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1640"/>
  </bookViews>
  <sheets>
    <sheet name="ŠJ Boženy Nemcovej 4" sheetId="1" r:id="rId1"/>
    <sheet name="ŠJ Hečková 11" sheetId="2" r:id="rId2"/>
    <sheet name="Hárok3" sheetId="3" r:id="rId3"/>
  </sheets>
  <definedNames>
    <definedName name="_Hlk145406821" localSheetId="0">'ŠJ Boženy Nemcovej 4'!#REF!</definedName>
    <definedName name="_Hlk145406891" localSheetId="0">'ŠJ Boženy Nemcovej 4'!$C$6</definedName>
    <definedName name="_Hlk145407327" localSheetId="0">'ŠJ Boženy Nemcovej 4'!$C$7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" i="2"/>
  <c r="J51" s="1"/>
  <c r="I50"/>
  <c r="K50" s="1"/>
  <c r="I49"/>
  <c r="J49" s="1"/>
  <c r="I48"/>
  <c r="J48" s="1"/>
  <c r="I47"/>
  <c r="K47" s="1"/>
  <c r="I46"/>
  <c r="K46" s="1"/>
  <c r="I45"/>
  <c r="J45" s="1"/>
  <c r="I44"/>
  <c r="J44" s="1"/>
  <c r="I43"/>
  <c r="J43" s="1"/>
  <c r="I42"/>
  <c r="K42" s="1"/>
  <c r="I41"/>
  <c r="J41" s="1"/>
  <c r="I40"/>
  <c r="J40" s="1"/>
  <c r="I39"/>
  <c r="J39" s="1"/>
  <c r="I38"/>
  <c r="K38" s="1"/>
  <c r="I37"/>
  <c r="J37" s="1"/>
  <c r="I36"/>
  <c r="J36" s="1"/>
  <c r="I35"/>
  <c r="J35" s="1"/>
  <c r="I34"/>
  <c r="K34" s="1"/>
  <c r="I33"/>
  <c r="J33" s="1"/>
  <c r="I32"/>
  <c r="J32" s="1"/>
  <c r="I31"/>
  <c r="J31" s="1"/>
  <c r="I30"/>
  <c r="K30" s="1"/>
  <c r="I29"/>
  <c r="J29" s="1"/>
  <c r="I28"/>
  <c r="J28" s="1"/>
  <c r="I27"/>
  <c r="J27" s="1"/>
  <c r="I26"/>
  <c r="K26" s="1"/>
  <c r="I25"/>
  <c r="J25" s="1"/>
  <c r="I24"/>
  <c r="J24" s="1"/>
  <c r="I23"/>
  <c r="J23" s="1"/>
  <c r="I22"/>
  <c r="K22" s="1"/>
  <c r="I21"/>
  <c r="J21" s="1"/>
  <c r="I20"/>
  <c r="J20" s="1"/>
  <c r="I19"/>
  <c r="J19" s="1"/>
  <c r="I18"/>
  <c r="K18" s="1"/>
  <c r="I17"/>
  <c r="J17" s="1"/>
  <c r="I16"/>
  <c r="J16" s="1"/>
  <c r="I15"/>
  <c r="J15" s="1"/>
  <c r="I14"/>
  <c r="K14" s="1"/>
  <c r="K48" l="1"/>
  <c r="K40"/>
  <c r="J50"/>
  <c r="K16"/>
  <c r="K19"/>
  <c r="K24"/>
  <c r="K27"/>
  <c r="K32"/>
  <c r="K35"/>
  <c r="K44"/>
  <c r="K15"/>
  <c r="K20"/>
  <c r="K23"/>
  <c r="K28"/>
  <c r="K31"/>
  <c r="K36"/>
  <c r="K39"/>
  <c r="K43"/>
  <c r="J47"/>
  <c r="J14"/>
  <c r="J18"/>
  <c r="J22"/>
  <c r="J26"/>
  <c r="J30"/>
  <c r="J34"/>
  <c r="J38"/>
  <c r="J42"/>
  <c r="J46"/>
  <c r="I52"/>
  <c r="K17"/>
  <c r="K21"/>
  <c r="K25"/>
  <c r="K29"/>
  <c r="K33"/>
  <c r="K37"/>
  <c r="K41"/>
  <c r="K45"/>
  <c r="K49"/>
  <c r="K51"/>
  <c r="K52" l="1"/>
  <c r="J52"/>
  <c r="H53" l="1"/>
  <c r="I50" i="1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5"/>
  <c r="I16"/>
  <c r="I51"/>
  <c r="I52"/>
  <c r="I14"/>
  <c r="K52" l="1"/>
  <c r="J52"/>
  <c r="K51"/>
  <c r="J51"/>
  <c r="K16"/>
  <c r="J16"/>
  <c r="K15"/>
  <c r="J15"/>
  <c r="K17"/>
  <c r="J17"/>
  <c r="K18"/>
  <c r="J18"/>
  <c r="K19"/>
  <c r="J19"/>
  <c r="K20"/>
  <c r="J20"/>
  <c r="K21"/>
  <c r="J21"/>
  <c r="K22"/>
  <c r="J22"/>
  <c r="K23"/>
  <c r="J23"/>
  <c r="K24"/>
  <c r="J24"/>
  <c r="K25"/>
  <c r="J25"/>
  <c r="K26"/>
  <c r="J26"/>
  <c r="K27"/>
  <c r="J27"/>
  <c r="K28"/>
  <c r="J28"/>
  <c r="K29"/>
  <c r="J29"/>
  <c r="K30"/>
  <c r="J30"/>
  <c r="K31"/>
  <c r="J31"/>
  <c r="K32"/>
  <c r="J32"/>
  <c r="K33"/>
  <c r="J33"/>
  <c r="K34"/>
  <c r="J34"/>
  <c r="K35"/>
  <c r="J35"/>
  <c r="K36"/>
  <c r="J36"/>
  <c r="K37"/>
  <c r="J37"/>
  <c r="K38"/>
  <c r="J38"/>
  <c r="K39"/>
  <c r="J39"/>
  <c r="K40"/>
  <c r="J40"/>
  <c r="K41"/>
  <c r="J41"/>
  <c r="K42"/>
  <c r="J42"/>
  <c r="K43"/>
  <c r="J43"/>
  <c r="K44"/>
  <c r="J44"/>
  <c r="K45"/>
  <c r="J45"/>
  <c r="K46"/>
  <c r="J46"/>
  <c r="K47"/>
  <c r="J47"/>
  <c r="K48"/>
  <c r="J48"/>
  <c r="K49"/>
  <c r="J49"/>
  <c r="K50"/>
  <c r="J50"/>
  <c r="J14"/>
  <c r="K14"/>
  <c r="I53"/>
  <c r="K53" l="1"/>
  <c r="J53"/>
  <c r="H54" l="1"/>
</calcChain>
</file>

<file path=xl/sharedStrings.xml><?xml version="1.0" encoding="utf-8"?>
<sst xmlns="http://schemas.openxmlformats.org/spreadsheetml/2006/main" count="401" uniqueCount="111">
  <si>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</si>
  <si>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</si>
  <si>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</si>
  <si>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</si>
  <si>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</si>
  <si>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</si>
  <si>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</si>
  <si>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</si>
  <si>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</si>
  <si>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</si>
  <si>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</si>
  <si>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</si>
  <si>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</si>
  <si>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</si>
  <si>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</si>
  <si>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</si>
  <si>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</si>
  <si>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</si>
  <si>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</si>
  <si>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</si>
  <si>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</si>
  <si>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</si>
  <si>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</si>
  <si>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</si>
  <si>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15811100 - chlieb</t>
  </si>
  <si>
    <t>Chlieb celozrnný ražný  - nekrájaný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</si>
  <si>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nekrájaný, balený.</t>
  </si>
  <si>
    <t>1000 g</t>
  </si>
  <si>
    <t>ks</t>
  </si>
  <si>
    <t xml:space="preserve">Chlieb celozrnný ražný - krájaný 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</si>
  <si>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krájaný, balený.</t>
  </si>
  <si>
    <t>Chlieb tmavý - nekrájaný</t>
  </si>
  <si>
    <t>Pšeničná  múka 51%, voda, ražná múka 12,7%, jedlá soľ, zemiakové vločky, pražený jačmenný  slad,  rasca drvená</t>
  </si>
  <si>
    <t>Chlieb tmavý - krájaný</t>
  </si>
  <si>
    <t>Chlieb biely - nekrájaný</t>
  </si>
  <si>
    <t>Pšeničná múka 42 %, Pitná voda, Ražná múka, Jedlá jódovaná soľ , Ražný kvas (ražná múka čiastočne pražená, pitná voda, základ kvasu), Droždie, Zlepšujúci prípravok (pšenica /glutén, sladová múka, vláknina/, ražná a kukuričná bobtnavá múka)</t>
  </si>
  <si>
    <t>Chlieb biely - krájaný</t>
  </si>
  <si>
    <t>Pšeničná múka 42 %, Pitná voda, Ražná múka, Jedlá jódovaná soľ, Ražný kvas (ražná múka čiastočne pražená, pitná voda, základ kvasu), Droždie, Zlepšujúci prípravok (pšenica /glutén, sladová múka, vláknina/, ražná a kukuričná bobtnavá múka)</t>
  </si>
  <si>
    <t>Chlieb rascový -  nekrájany</t>
  </si>
  <si>
    <t>pšeničná múka 35%, ražná múka 25%, soľ, droždie, rasca 0,1 %, pšenica, raž, sója,, pšeničné semienka, - nekrájaný</t>
  </si>
  <si>
    <t xml:space="preserve"> ks</t>
  </si>
  <si>
    <t>Chlieb rascový - krájaný</t>
  </si>
  <si>
    <t xml:space="preserve">pšeničná múka 35%, ražná múka 25%, soľ, droždie, rasca 0,1 %, pšenica, raž, sója,, pšeničné semienka, -krájaný </t>
  </si>
  <si>
    <t>Chlieb barčianský</t>
  </si>
  <si>
    <t>pšeničná múka 70 %, ražná múka 20%, lupinová múka, sladová múka, soľ,droždie,hroznový cukor</t>
  </si>
  <si>
    <t>700 g</t>
  </si>
  <si>
    <t>Chlieb zemiakový</t>
  </si>
  <si>
    <t>pšeničná múka 75 %, ražná múka 25 %, varené zemiaky</t>
  </si>
  <si>
    <t>1 000 g</t>
  </si>
  <si>
    <t>158100000-9</t>
  </si>
  <si>
    <t>Žemľa grahamová</t>
  </si>
  <si>
    <t>pšeničná múka, voda, grahamová múka, margarín</t>
  </si>
  <si>
    <t>50 g</t>
  </si>
  <si>
    <t>158100000-5</t>
  </si>
  <si>
    <t>Žemľa obyčajná</t>
  </si>
  <si>
    <t>pšeničná múka, voda droždie, margarín</t>
  </si>
  <si>
    <t>15810000-9</t>
  </si>
  <si>
    <t>Žemľa celozrnná</t>
  </si>
  <si>
    <t>pšeničná múka, voda, droždie, zmes /ľanové semienka, kukuričná krupica, celozrnná ražná múka, soľ, proso,zemiakové vločky, dxtróza,, ražná múka, sojová múka/.</t>
  </si>
  <si>
    <t>15811200-8</t>
  </si>
  <si>
    <t>Rožok obyčajný</t>
  </si>
  <si>
    <t>pšeničná múka, voda, droždie,margarín, cukor, soľ.</t>
  </si>
  <si>
    <t>Rožok grahamové</t>
  </si>
  <si>
    <t>Rožok celozrnný</t>
  </si>
  <si>
    <t>pšeničná múka, voda, droždie, zmes /ľanové semienka, sojový šrot, celozrnná ražná múka, soľ, sojová múka, pšeničné otruby, ražný šrot, pražená múka ražná/, tuk.</t>
  </si>
  <si>
    <t>15880000 - 0  Výrobky špeciálnej výživy</t>
  </si>
  <si>
    <t>Chlieb bezlepkový tmavý</t>
  </si>
  <si>
    <t>250 g</t>
  </si>
  <si>
    <t>Chlieb bezlepkový, svetlý</t>
  </si>
  <si>
    <t>15880000-0 Výrobky špeciálnej výživy</t>
  </si>
  <si>
    <t>Bagetky bezlepkové</t>
  </si>
  <si>
    <t>Sendvič</t>
  </si>
  <si>
    <t>pšeničná múka, voda, droždie, margarín, cukor, soľ, sojová múka</t>
  </si>
  <si>
    <t>400 g</t>
  </si>
  <si>
    <t>KS</t>
  </si>
  <si>
    <t>Rožok  sladký</t>
  </si>
  <si>
    <t>pšeničná múka, voda, droždie, margarín, cukor, soľ, vajcia</t>
  </si>
  <si>
    <t>50 g.</t>
  </si>
  <si>
    <t>Rožok plnený tvarohovou náplňou</t>
  </si>
  <si>
    <t>pšeničná múka, voda, droždie, margarín, cukor, soľ, náplň tvarohová.</t>
  </si>
  <si>
    <t>Rožok plnený makovou náplňou</t>
  </si>
  <si>
    <t>pšeničná múka, voda, droždie, margarín, cukor, soľ, náplň maková</t>
  </si>
  <si>
    <t>Rožok plnený orechová náplňou</t>
  </si>
  <si>
    <t>pšeničná múka, voda, droždie, margarín, cukor, soľ, náplň orechová</t>
  </si>
  <si>
    <t>Brioška sladká</t>
  </si>
  <si>
    <t>Croisant plnený nutelovou náplňou</t>
  </si>
  <si>
    <t>pšeničná múka, voda, droždie,margarín, cukor, soľ, vajcia, nutelová náplň.</t>
  </si>
  <si>
    <t>Bábovka dvojfarebná</t>
  </si>
  <si>
    <t>pšeničná múka špeciálna, voda, margarín, cukor, soľ, vajcia, kakao - balená</t>
  </si>
  <si>
    <t>400 g.</t>
  </si>
  <si>
    <t>Vianočka</t>
  </si>
  <si>
    <t>pšeničná múka špeciálna, voda, droždie,  margarín, cukor, soľ, vajcia, hrozienka - balená</t>
  </si>
  <si>
    <t xml:space="preserve">400 g. </t>
  </si>
  <si>
    <t>Pletenka</t>
  </si>
  <si>
    <t>pšeničná múka, voda, droždie,margarín, cukor, soľ, posýpka - sezam</t>
  </si>
  <si>
    <t>Lupáčik plnený marmeládovou náplňou</t>
  </si>
  <si>
    <t>pšeničná múka , voda, droždie,  margarín, cukor, soľ, vajcia, s náplňou marmeládovou</t>
  </si>
  <si>
    <t>Lupáčik plnený tvarohovou náplňou</t>
  </si>
  <si>
    <t>pšeničná múka , voda, droždie,  margarín, cukor, soľ, vajcia, s náplňou tvarohovou</t>
  </si>
  <si>
    <t>Závin plnený makovou náplňou</t>
  </si>
  <si>
    <t>pšeničná múka , voda, droždie,  margarín, cukor, soľ, vajcia, s náplňou makovou</t>
  </si>
  <si>
    <t>Závin plnený orechovou náplňou</t>
  </si>
  <si>
    <t>pšeničná múka , voda, droždie,  margarín, cukor, soľ, vajcia, s náplňou orechovou</t>
  </si>
  <si>
    <t>Tlačený koláč plnený marmeládovou náplňou</t>
  </si>
  <si>
    <t>pšeničná múka špeciálna,  voda, droždie, soľ, vajcia, s náplňou marmeládovou</t>
  </si>
  <si>
    <t>Tlačený koláč plnený tvarohovou náplňou</t>
  </si>
  <si>
    <t>pšeničná múka špeciálna,  voda, droždie, soľ, vajcia, s náplňou tvarohovouvou</t>
  </si>
  <si>
    <t>Tvarožník</t>
  </si>
  <si>
    <t>pšeničná múka špeciálna, droždie, cukor, soľ, margarín, strúhanka, pšeničný škrob, vanilkový cukor, vajcia - balený s náplňou tvarohovou</t>
  </si>
  <si>
    <t>Kategória č. 3 Chlieb a pekárenské výrobky</t>
  </si>
  <si>
    <t>Potraviny pre ŠJ MŠ Boženy Nemcovej 4 a ŠJ MŠ Hečková 11, Košice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</si>
</sst>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3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10" fillId="0" borderId="1" xfId="1" applyFont="1" applyBorder="1" applyAlignment="1">
      <alignment vertical="top" wrapText="1"/>
    </xf>
    <xf numFmtId="0" fontId="12" fillId="0" borderId="1" xfId="1" applyFont="1" applyBorder="1" applyAlignment="1">
      <alignment vertical="top" wrapText="1"/>
    </xf>
    <xf numFmtId="0" fontId="10" fillId="0" borderId="1" xfId="1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normálne_Hárok1" xfId="1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65"/>
  <sheetViews>
    <sheetView tabSelected="1" zoomScale="90" zoomScaleNormal="90" workbookViewId="0">
      <selection activeCell="G26" sqref="G26"/>
    </sheetView>
  </sheetViews>
  <sheetFormatPr defaultRowHeight="1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2.4257812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>
      <c r="B2" s="34" t="s">
        <v>15</v>
      </c>
      <c r="C2" s="34"/>
      <c r="D2" s="34"/>
      <c r="E2" s="34"/>
      <c r="F2" s="34"/>
      <c r="G2" s="34"/>
      <c r="H2" s="34"/>
      <c r="I2" s="34"/>
      <c r="J2" s="34"/>
      <c r="K2" s="34"/>
    </row>
    <row r="3" spans="1:11" ht="18.75" customHeight="1">
      <c r="B3" s="2" t="s">
        <v>23</v>
      </c>
      <c r="C3" s="1" t="s">
        <v>110</v>
      </c>
    </row>
    <row r="4" spans="1:11" ht="18.75" customHeight="1">
      <c r="B4" s="2"/>
      <c r="C4" s="21" t="s">
        <v>109</v>
      </c>
    </row>
    <row r="5" spans="1:11" ht="18.75" customHeight="1">
      <c r="B5" s="2"/>
      <c r="C5" s="21"/>
    </row>
    <row r="6" spans="1:11" s="4" customFormat="1" ht="15.75">
      <c r="B6" s="5" t="s">
        <v>16</v>
      </c>
    </row>
    <row r="7" spans="1:11" s="4" customFormat="1" ht="15.75">
      <c r="B7" s="6" t="s">
        <v>3</v>
      </c>
    </row>
    <row r="8" spans="1:11" s="4" customFormat="1" ht="15.75">
      <c r="B8" s="6" t="s">
        <v>4</v>
      </c>
    </row>
    <row r="9" spans="1:11" s="4" customFormat="1" ht="15.75">
      <c r="B9" s="6" t="s">
        <v>5</v>
      </c>
    </row>
    <row r="10" spans="1:11" s="4" customFormat="1" ht="15.75">
      <c r="B10" s="6"/>
    </row>
    <row r="11" spans="1:11" ht="20.25" customHeight="1">
      <c r="B11" s="33" t="s">
        <v>18</v>
      </c>
      <c r="C11" s="33"/>
      <c r="D11" s="33"/>
      <c r="E11" s="33"/>
      <c r="F11" s="33"/>
      <c r="G11" s="33"/>
      <c r="H11" s="33"/>
      <c r="I11" s="33"/>
      <c r="J11" s="33"/>
      <c r="K11" s="33"/>
    </row>
    <row r="12" spans="1:11" ht="42.75" customHeight="1">
      <c r="B12" s="36" t="s">
        <v>12</v>
      </c>
      <c r="C12" s="38" t="s">
        <v>13</v>
      </c>
      <c r="D12" s="38" t="s">
        <v>14</v>
      </c>
      <c r="E12" s="38" t="s">
        <v>19</v>
      </c>
      <c r="F12" s="36" t="s">
        <v>20</v>
      </c>
      <c r="G12" s="40" t="s">
        <v>21</v>
      </c>
      <c r="H12" s="40" t="s">
        <v>22</v>
      </c>
      <c r="I12" s="31" t="s">
        <v>9</v>
      </c>
      <c r="J12" s="7" t="s">
        <v>11</v>
      </c>
      <c r="K12" s="7" t="s">
        <v>11</v>
      </c>
    </row>
    <row r="13" spans="1:11" ht="15.75" customHeight="1">
      <c r="B13" s="37"/>
      <c r="C13" s="39"/>
      <c r="D13" s="39"/>
      <c r="E13" s="39"/>
      <c r="F13" s="37"/>
      <c r="G13" s="41"/>
      <c r="H13" s="41"/>
      <c r="I13" s="32"/>
      <c r="J13" s="22">
        <v>0.1</v>
      </c>
      <c r="K13" s="22">
        <v>0.2</v>
      </c>
    </row>
    <row r="14" spans="1:11" ht="168.75" customHeight="1">
      <c r="A14" s="10" t="s">
        <v>6</v>
      </c>
      <c r="B14" s="24" t="s">
        <v>24</v>
      </c>
      <c r="C14" s="24" t="s">
        <v>25</v>
      </c>
      <c r="D14" s="24" t="s">
        <v>26</v>
      </c>
      <c r="E14" s="25" t="s">
        <v>27</v>
      </c>
      <c r="F14" s="25" t="s">
        <v>28</v>
      </c>
      <c r="G14" s="30">
        <v>500</v>
      </c>
      <c r="H14" s="8"/>
      <c r="I14" s="16">
        <f t="shared" ref="I14:I50" si="0">ROUND(G14*H14,2)</f>
        <v>0</v>
      </c>
      <c r="J14" s="17">
        <f>I14*$J$13</f>
        <v>0</v>
      </c>
      <c r="K14" s="17">
        <f>I14*$K$13</f>
        <v>0</v>
      </c>
    </row>
    <row r="15" spans="1:11" ht="162.75" customHeight="1">
      <c r="A15" s="10" t="s">
        <v>7</v>
      </c>
      <c r="B15" s="24" t="s">
        <v>24</v>
      </c>
      <c r="C15" s="24" t="s">
        <v>29</v>
      </c>
      <c r="D15" s="24" t="s">
        <v>30</v>
      </c>
      <c r="E15" s="25" t="s">
        <v>27</v>
      </c>
      <c r="F15" s="25" t="s">
        <v>28</v>
      </c>
      <c r="G15" s="30">
        <v>500</v>
      </c>
      <c r="H15" s="8"/>
      <c r="I15" s="16">
        <f t="shared" si="0"/>
        <v>0</v>
      </c>
      <c r="J15" s="17">
        <f t="shared" ref="J15:J50" si="1">I15*$J$13</f>
        <v>0</v>
      </c>
      <c r="K15" s="17">
        <f t="shared" ref="K15:K38" si="2">I15*$K$13</f>
        <v>0</v>
      </c>
    </row>
    <row r="16" spans="1:11" ht="66.75" customHeight="1">
      <c r="A16" s="10" t="s">
        <v>17</v>
      </c>
      <c r="B16" s="24" t="s">
        <v>24</v>
      </c>
      <c r="C16" s="24" t="s">
        <v>31</v>
      </c>
      <c r="D16" s="24" t="s">
        <v>32</v>
      </c>
      <c r="E16" s="25" t="s">
        <v>27</v>
      </c>
      <c r="F16" s="25" t="s">
        <v>28</v>
      </c>
      <c r="G16" s="30">
        <v>400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1:11" ht="63">
      <c r="A17" s="10"/>
      <c r="B17" s="24" t="s">
        <v>24</v>
      </c>
      <c r="C17" s="24" t="s">
        <v>33</v>
      </c>
      <c r="D17" s="26" t="s">
        <v>32</v>
      </c>
      <c r="E17" s="25" t="s">
        <v>27</v>
      </c>
      <c r="F17" s="25" t="s">
        <v>28</v>
      </c>
      <c r="G17" s="30">
        <v>400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1:11" ht="141.75">
      <c r="A18" s="10"/>
      <c r="B18" s="24" t="s">
        <v>24</v>
      </c>
      <c r="C18" s="24" t="s">
        <v>34</v>
      </c>
      <c r="D18" s="24" t="s">
        <v>35</v>
      </c>
      <c r="E18" s="25" t="s">
        <v>27</v>
      </c>
      <c r="F18" s="25" t="s">
        <v>28</v>
      </c>
      <c r="G18" s="30">
        <v>150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1:11" ht="144.75" customHeight="1">
      <c r="A19" s="10"/>
      <c r="B19" s="24" t="s">
        <v>24</v>
      </c>
      <c r="C19" s="24" t="s">
        <v>36</v>
      </c>
      <c r="D19" s="26" t="s">
        <v>37</v>
      </c>
      <c r="E19" s="25" t="s">
        <v>27</v>
      </c>
      <c r="F19" s="25" t="s">
        <v>28</v>
      </c>
      <c r="G19" s="30">
        <v>60</v>
      </c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1:11" ht="63">
      <c r="A20" s="10"/>
      <c r="B20" s="24" t="s">
        <v>24</v>
      </c>
      <c r="C20" s="24" t="s">
        <v>38</v>
      </c>
      <c r="D20" s="24" t="s">
        <v>39</v>
      </c>
      <c r="E20" s="25" t="s">
        <v>27</v>
      </c>
      <c r="F20" s="25" t="s">
        <v>40</v>
      </c>
      <c r="G20" s="30"/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1:11" ht="62.25" customHeight="1">
      <c r="A21" s="10"/>
      <c r="B21" s="24" t="s">
        <v>24</v>
      </c>
      <c r="C21" s="24" t="s">
        <v>41</v>
      </c>
      <c r="D21" s="24" t="s">
        <v>42</v>
      </c>
      <c r="E21" s="25" t="s">
        <v>27</v>
      </c>
      <c r="F21" s="25" t="s">
        <v>28</v>
      </c>
      <c r="G21" s="30"/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1:11" ht="47.25">
      <c r="A22" s="10"/>
      <c r="B22" s="24" t="s">
        <v>24</v>
      </c>
      <c r="C22" s="24" t="s">
        <v>43</v>
      </c>
      <c r="D22" s="24" t="s">
        <v>44</v>
      </c>
      <c r="E22" s="25" t="s">
        <v>45</v>
      </c>
      <c r="F22" s="25" t="s">
        <v>28</v>
      </c>
      <c r="G22" s="30">
        <v>150</v>
      </c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1:11" ht="31.5">
      <c r="A23" s="10"/>
      <c r="B23" s="24" t="s">
        <v>24</v>
      </c>
      <c r="C23" s="24" t="s">
        <v>46</v>
      </c>
      <c r="D23" s="24" t="s">
        <v>47</v>
      </c>
      <c r="E23" s="25" t="s">
        <v>48</v>
      </c>
      <c r="F23" s="25" t="s">
        <v>28</v>
      </c>
      <c r="G23" s="30">
        <v>50</v>
      </c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1:11" ht="31.5">
      <c r="A24" s="10"/>
      <c r="B24" s="24" t="s">
        <v>49</v>
      </c>
      <c r="C24" s="24" t="s">
        <v>50</v>
      </c>
      <c r="D24" s="24" t="s">
        <v>51</v>
      </c>
      <c r="E24" s="25" t="s">
        <v>52</v>
      </c>
      <c r="F24" s="25" t="s">
        <v>28</v>
      </c>
      <c r="G24" s="30"/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1:11" ht="31.5">
      <c r="A25" s="10"/>
      <c r="B25" s="24" t="s">
        <v>53</v>
      </c>
      <c r="C25" s="24" t="s">
        <v>54</v>
      </c>
      <c r="D25" s="24" t="s">
        <v>55</v>
      </c>
      <c r="E25" s="25" t="s">
        <v>52</v>
      </c>
      <c r="F25" s="25" t="s">
        <v>28</v>
      </c>
      <c r="G25" s="30">
        <v>150</v>
      </c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1:11" ht="78.75">
      <c r="A26" s="10"/>
      <c r="B26" s="24" t="s">
        <v>56</v>
      </c>
      <c r="C26" s="24" t="s">
        <v>57</v>
      </c>
      <c r="D26" s="24" t="s">
        <v>58</v>
      </c>
      <c r="E26" s="25" t="s">
        <v>52</v>
      </c>
      <c r="F26" s="25" t="s">
        <v>28</v>
      </c>
      <c r="G26" s="30">
        <v>100</v>
      </c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1:11" ht="31.5">
      <c r="A27" s="10"/>
      <c r="B27" s="24" t="s">
        <v>59</v>
      </c>
      <c r="C27" s="24" t="s">
        <v>60</v>
      </c>
      <c r="D27" s="24" t="s">
        <v>61</v>
      </c>
      <c r="E27" s="25" t="s">
        <v>52</v>
      </c>
      <c r="F27" s="25" t="s">
        <v>28</v>
      </c>
      <c r="G27" s="30">
        <v>1500</v>
      </c>
      <c r="H27" s="8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1:11" ht="31.5">
      <c r="A28" s="10"/>
      <c r="B28" s="24" t="s">
        <v>56</v>
      </c>
      <c r="C28" s="24" t="s">
        <v>62</v>
      </c>
      <c r="D28" s="24" t="s">
        <v>51</v>
      </c>
      <c r="E28" s="25" t="s">
        <v>52</v>
      </c>
      <c r="F28" s="25" t="s">
        <v>28</v>
      </c>
      <c r="G28" s="30">
        <v>300</v>
      </c>
      <c r="H28" s="8"/>
      <c r="I28" s="16">
        <f t="shared" si="0"/>
        <v>0</v>
      </c>
      <c r="J28" s="17">
        <f t="shared" si="1"/>
        <v>0</v>
      </c>
      <c r="K28" s="17">
        <f t="shared" si="2"/>
        <v>0</v>
      </c>
    </row>
    <row r="29" spans="1:11" ht="78.75">
      <c r="A29" s="10"/>
      <c r="B29" s="24" t="s">
        <v>56</v>
      </c>
      <c r="C29" s="24" t="s">
        <v>63</v>
      </c>
      <c r="D29" s="24" t="s">
        <v>64</v>
      </c>
      <c r="E29" s="25" t="s">
        <v>52</v>
      </c>
      <c r="F29" s="25" t="s">
        <v>28</v>
      </c>
      <c r="G29" s="30">
        <v>300</v>
      </c>
      <c r="H29" s="8"/>
      <c r="I29" s="16">
        <f t="shared" si="0"/>
        <v>0</v>
      </c>
      <c r="J29" s="17">
        <f t="shared" si="1"/>
        <v>0</v>
      </c>
      <c r="K29" s="17">
        <f t="shared" si="2"/>
        <v>0</v>
      </c>
    </row>
    <row r="30" spans="1:11" ht="47.25">
      <c r="A30" s="10"/>
      <c r="B30" s="27" t="s">
        <v>65</v>
      </c>
      <c r="C30" s="27" t="s">
        <v>66</v>
      </c>
      <c r="D30" s="28"/>
      <c r="E30" s="29" t="s">
        <v>67</v>
      </c>
      <c r="F30" s="29" t="s">
        <v>28</v>
      </c>
      <c r="G30" s="30"/>
      <c r="H30" s="8"/>
      <c r="I30" s="16">
        <f t="shared" si="0"/>
        <v>0</v>
      </c>
      <c r="J30" s="17">
        <f t="shared" si="1"/>
        <v>0</v>
      </c>
      <c r="K30" s="17">
        <f t="shared" si="2"/>
        <v>0</v>
      </c>
    </row>
    <row r="31" spans="1:11" ht="47.25">
      <c r="A31" s="10"/>
      <c r="B31" s="27" t="s">
        <v>65</v>
      </c>
      <c r="C31" s="27" t="s">
        <v>68</v>
      </c>
      <c r="D31" s="28"/>
      <c r="E31" s="29" t="s">
        <v>67</v>
      </c>
      <c r="F31" s="29" t="s">
        <v>28</v>
      </c>
      <c r="G31" s="30"/>
      <c r="H31" s="8"/>
      <c r="I31" s="16">
        <f t="shared" si="0"/>
        <v>0</v>
      </c>
      <c r="J31" s="17">
        <f t="shared" si="1"/>
        <v>0</v>
      </c>
      <c r="K31" s="17">
        <f t="shared" si="2"/>
        <v>0</v>
      </c>
    </row>
    <row r="32" spans="1:11" ht="47.25">
      <c r="A32" s="10"/>
      <c r="B32" s="27" t="s">
        <v>69</v>
      </c>
      <c r="C32" s="27" t="s">
        <v>70</v>
      </c>
      <c r="D32" s="28"/>
      <c r="E32" s="29" t="s">
        <v>67</v>
      </c>
      <c r="F32" s="29" t="s">
        <v>28</v>
      </c>
      <c r="G32" s="30"/>
      <c r="H32" s="8"/>
      <c r="I32" s="16">
        <f t="shared" si="0"/>
        <v>0</v>
      </c>
      <c r="J32" s="17">
        <f t="shared" si="1"/>
        <v>0</v>
      </c>
      <c r="K32" s="17">
        <f t="shared" si="2"/>
        <v>0</v>
      </c>
    </row>
    <row r="33" spans="1:11" ht="37.5" customHeight="1">
      <c r="A33" s="10"/>
      <c r="B33" s="24" t="s">
        <v>24</v>
      </c>
      <c r="C33" s="24" t="s">
        <v>71</v>
      </c>
      <c r="D33" s="24" t="s">
        <v>72</v>
      </c>
      <c r="E33" s="25" t="s">
        <v>73</v>
      </c>
      <c r="F33" s="25" t="s">
        <v>74</v>
      </c>
      <c r="G33" s="30">
        <v>150</v>
      </c>
      <c r="H33" s="8"/>
      <c r="I33" s="16">
        <f t="shared" si="0"/>
        <v>0</v>
      </c>
      <c r="J33" s="17">
        <f t="shared" si="1"/>
        <v>0</v>
      </c>
      <c r="K33" s="17">
        <f t="shared" si="2"/>
        <v>0</v>
      </c>
    </row>
    <row r="34" spans="1:11" ht="36" customHeight="1">
      <c r="A34" s="10"/>
      <c r="B34" s="24" t="s">
        <v>56</v>
      </c>
      <c r="C34" s="24" t="s">
        <v>75</v>
      </c>
      <c r="D34" s="24" t="s">
        <v>76</v>
      </c>
      <c r="E34" s="25" t="s">
        <v>77</v>
      </c>
      <c r="F34" s="25" t="s">
        <v>40</v>
      </c>
      <c r="G34" s="30">
        <v>1300</v>
      </c>
      <c r="H34" s="8"/>
      <c r="I34" s="16">
        <f t="shared" si="0"/>
        <v>0</v>
      </c>
      <c r="J34" s="17">
        <f t="shared" si="1"/>
        <v>0</v>
      </c>
      <c r="K34" s="17">
        <f t="shared" si="2"/>
        <v>0</v>
      </c>
    </row>
    <row r="35" spans="1:11" ht="54.75" customHeight="1">
      <c r="A35" s="10"/>
      <c r="B35" s="24" t="s">
        <v>56</v>
      </c>
      <c r="C35" s="24" t="s">
        <v>78</v>
      </c>
      <c r="D35" s="24" t="s">
        <v>79</v>
      </c>
      <c r="E35" s="25" t="s">
        <v>77</v>
      </c>
      <c r="F35" s="25" t="s">
        <v>40</v>
      </c>
      <c r="G35" s="30">
        <v>250</v>
      </c>
      <c r="H35" s="8"/>
      <c r="I35" s="16">
        <f t="shared" si="0"/>
        <v>0</v>
      </c>
      <c r="J35" s="17">
        <f t="shared" si="1"/>
        <v>0</v>
      </c>
      <c r="K35" s="17">
        <f t="shared" si="2"/>
        <v>0</v>
      </c>
    </row>
    <row r="36" spans="1:11" ht="53.25" customHeight="1">
      <c r="A36" s="10"/>
      <c r="B36" s="24" t="s">
        <v>56</v>
      </c>
      <c r="C36" s="24" t="s">
        <v>80</v>
      </c>
      <c r="D36" s="24" t="s">
        <v>81</v>
      </c>
      <c r="E36" s="25" t="s">
        <v>77</v>
      </c>
      <c r="F36" s="25" t="s">
        <v>40</v>
      </c>
      <c r="G36" s="30">
        <v>250</v>
      </c>
      <c r="H36" s="8"/>
      <c r="I36" s="16">
        <f t="shared" si="0"/>
        <v>0</v>
      </c>
      <c r="J36" s="17">
        <f t="shared" si="1"/>
        <v>0</v>
      </c>
      <c r="K36" s="17">
        <f t="shared" si="2"/>
        <v>0</v>
      </c>
    </row>
    <row r="37" spans="1:11" ht="47.25">
      <c r="A37" s="10"/>
      <c r="B37" s="24" t="s">
        <v>56</v>
      </c>
      <c r="C37" s="24" t="s">
        <v>82</v>
      </c>
      <c r="D37" s="24" t="s">
        <v>83</v>
      </c>
      <c r="E37" s="25" t="s">
        <v>77</v>
      </c>
      <c r="F37" s="25" t="s">
        <v>28</v>
      </c>
      <c r="G37" s="30">
        <v>150</v>
      </c>
      <c r="H37" s="8"/>
      <c r="I37" s="16">
        <f t="shared" si="0"/>
        <v>0</v>
      </c>
      <c r="J37" s="17">
        <f t="shared" si="1"/>
        <v>0</v>
      </c>
      <c r="K37" s="17">
        <f t="shared" si="2"/>
        <v>0</v>
      </c>
    </row>
    <row r="38" spans="1:11" ht="15.75">
      <c r="A38" s="10"/>
      <c r="B38" s="24" t="s">
        <v>56</v>
      </c>
      <c r="C38" s="24" t="s">
        <v>84</v>
      </c>
      <c r="D38" s="24"/>
      <c r="E38" s="25" t="s">
        <v>77</v>
      </c>
      <c r="F38" s="25" t="s">
        <v>28</v>
      </c>
      <c r="G38" s="30">
        <v>150</v>
      </c>
      <c r="H38" s="8"/>
      <c r="I38" s="16">
        <f t="shared" si="0"/>
        <v>0</v>
      </c>
      <c r="J38" s="17">
        <f t="shared" si="1"/>
        <v>0</v>
      </c>
      <c r="K38" s="17">
        <f t="shared" si="2"/>
        <v>0</v>
      </c>
    </row>
    <row r="39" spans="1:11" ht="47.25">
      <c r="A39" s="10"/>
      <c r="B39" s="24" t="s">
        <v>56</v>
      </c>
      <c r="C39" s="24" t="s">
        <v>85</v>
      </c>
      <c r="D39" s="24" t="s">
        <v>86</v>
      </c>
      <c r="E39" s="25" t="s">
        <v>77</v>
      </c>
      <c r="F39" s="25" t="s">
        <v>28</v>
      </c>
      <c r="G39" s="30">
        <v>250</v>
      </c>
      <c r="H39" s="8"/>
      <c r="I39" s="16">
        <f t="shared" si="0"/>
        <v>0</v>
      </c>
      <c r="J39" s="17">
        <f t="shared" si="1"/>
        <v>0</v>
      </c>
      <c r="K39" s="17">
        <f t="shared" ref="K39:K50" si="3">I39*$K$13</f>
        <v>0</v>
      </c>
    </row>
    <row r="40" spans="1:11" ht="47.25">
      <c r="A40" s="10"/>
      <c r="B40" s="24" t="s">
        <v>56</v>
      </c>
      <c r="C40" s="24" t="s">
        <v>87</v>
      </c>
      <c r="D40" s="24" t="s">
        <v>88</v>
      </c>
      <c r="E40" s="25" t="s">
        <v>89</v>
      </c>
      <c r="F40" s="25" t="s">
        <v>28</v>
      </c>
      <c r="G40" s="30">
        <v>60</v>
      </c>
      <c r="H40" s="8"/>
      <c r="I40" s="16">
        <f t="shared" si="0"/>
        <v>0</v>
      </c>
      <c r="J40" s="17">
        <f t="shared" si="1"/>
        <v>0</v>
      </c>
      <c r="K40" s="17">
        <f t="shared" si="3"/>
        <v>0</v>
      </c>
    </row>
    <row r="41" spans="1:11" ht="47.25">
      <c r="A41" s="10"/>
      <c r="B41" s="24" t="s">
        <v>56</v>
      </c>
      <c r="C41" s="24" t="s">
        <v>90</v>
      </c>
      <c r="D41" s="24" t="s">
        <v>91</v>
      </c>
      <c r="E41" s="25" t="s">
        <v>92</v>
      </c>
      <c r="F41" s="25" t="s">
        <v>28</v>
      </c>
      <c r="G41" s="30">
        <v>120</v>
      </c>
      <c r="H41" s="8"/>
      <c r="I41" s="16">
        <f t="shared" si="0"/>
        <v>0</v>
      </c>
      <c r="J41" s="17">
        <f t="shared" si="1"/>
        <v>0</v>
      </c>
      <c r="K41" s="17">
        <f t="shared" si="3"/>
        <v>0</v>
      </c>
    </row>
    <row r="42" spans="1:11" ht="47.25">
      <c r="A42" s="10"/>
      <c r="B42" s="24" t="s">
        <v>56</v>
      </c>
      <c r="C42" s="24" t="s">
        <v>93</v>
      </c>
      <c r="D42" s="24" t="s">
        <v>94</v>
      </c>
      <c r="E42" s="25" t="s">
        <v>77</v>
      </c>
      <c r="F42" s="25" t="s">
        <v>28</v>
      </c>
      <c r="G42" s="30">
        <v>150</v>
      </c>
      <c r="H42" s="8"/>
      <c r="I42" s="16">
        <f t="shared" si="0"/>
        <v>0</v>
      </c>
      <c r="J42" s="17">
        <f t="shared" si="1"/>
        <v>0</v>
      </c>
      <c r="K42" s="17">
        <f t="shared" si="3"/>
        <v>0</v>
      </c>
    </row>
    <row r="43" spans="1:11" ht="47.25">
      <c r="A43" s="10"/>
      <c r="B43" s="24" t="s">
        <v>56</v>
      </c>
      <c r="C43" s="24" t="s">
        <v>95</v>
      </c>
      <c r="D43" s="24" t="s">
        <v>96</v>
      </c>
      <c r="E43" s="25" t="s">
        <v>77</v>
      </c>
      <c r="F43" s="25" t="s">
        <v>28</v>
      </c>
      <c r="G43" s="30">
        <v>250</v>
      </c>
      <c r="H43" s="8"/>
      <c r="I43" s="16">
        <f t="shared" si="0"/>
        <v>0</v>
      </c>
      <c r="J43" s="17">
        <f t="shared" si="1"/>
        <v>0</v>
      </c>
      <c r="K43" s="17">
        <f t="shared" si="3"/>
        <v>0</v>
      </c>
    </row>
    <row r="44" spans="1:11" ht="47.25">
      <c r="A44" s="10"/>
      <c r="B44" s="24" t="s">
        <v>56</v>
      </c>
      <c r="C44" s="24" t="s">
        <v>97</v>
      </c>
      <c r="D44" s="24" t="s">
        <v>98</v>
      </c>
      <c r="E44" s="25" t="s">
        <v>77</v>
      </c>
      <c r="F44" s="25" t="s">
        <v>28</v>
      </c>
      <c r="G44" s="30">
        <v>250</v>
      </c>
      <c r="H44" s="8"/>
      <c r="I44" s="16">
        <f t="shared" si="0"/>
        <v>0</v>
      </c>
      <c r="J44" s="17">
        <f t="shared" si="1"/>
        <v>0</v>
      </c>
      <c r="K44" s="17">
        <f t="shared" si="3"/>
        <v>0</v>
      </c>
    </row>
    <row r="45" spans="1:11" ht="51.75" customHeight="1">
      <c r="A45" s="10"/>
      <c r="B45" s="24" t="s">
        <v>56</v>
      </c>
      <c r="C45" s="24" t="s">
        <v>99</v>
      </c>
      <c r="D45" s="24" t="s">
        <v>100</v>
      </c>
      <c r="E45" s="25" t="s">
        <v>92</v>
      </c>
      <c r="F45" s="25" t="s">
        <v>28</v>
      </c>
      <c r="G45" s="30">
        <v>100</v>
      </c>
      <c r="H45" s="8"/>
      <c r="I45" s="16">
        <f t="shared" si="0"/>
        <v>0</v>
      </c>
      <c r="J45" s="17">
        <f t="shared" si="1"/>
        <v>0</v>
      </c>
      <c r="K45" s="17">
        <f t="shared" si="3"/>
        <v>0</v>
      </c>
    </row>
    <row r="46" spans="1:11" ht="47.25">
      <c r="A46" s="10"/>
      <c r="B46" s="24" t="s">
        <v>56</v>
      </c>
      <c r="C46" s="24" t="s">
        <v>101</v>
      </c>
      <c r="D46" s="24" t="s">
        <v>102</v>
      </c>
      <c r="E46" s="25" t="s">
        <v>89</v>
      </c>
      <c r="F46" s="25" t="s">
        <v>28</v>
      </c>
      <c r="G46" s="30">
        <v>100</v>
      </c>
      <c r="H46" s="8"/>
      <c r="I46" s="16">
        <f t="shared" si="0"/>
        <v>0</v>
      </c>
      <c r="J46" s="17">
        <f t="shared" si="1"/>
        <v>0</v>
      </c>
      <c r="K46" s="17">
        <f t="shared" si="3"/>
        <v>0</v>
      </c>
    </row>
    <row r="47" spans="1:11" ht="47.25">
      <c r="A47" s="10"/>
      <c r="B47" s="24" t="s">
        <v>56</v>
      </c>
      <c r="C47" s="24" t="s">
        <v>103</v>
      </c>
      <c r="D47" s="24" t="s">
        <v>104</v>
      </c>
      <c r="E47" s="25" t="s">
        <v>77</v>
      </c>
      <c r="F47" s="25" t="s">
        <v>28</v>
      </c>
      <c r="G47" s="30">
        <v>600</v>
      </c>
      <c r="H47" s="8"/>
      <c r="I47" s="16">
        <f t="shared" si="0"/>
        <v>0</v>
      </c>
      <c r="J47" s="17">
        <f t="shared" si="1"/>
        <v>0</v>
      </c>
      <c r="K47" s="17">
        <f t="shared" si="3"/>
        <v>0</v>
      </c>
    </row>
    <row r="48" spans="1:11" ht="47.25">
      <c r="A48" s="10"/>
      <c r="B48" s="24" t="s">
        <v>56</v>
      </c>
      <c r="C48" s="24" t="s">
        <v>105</v>
      </c>
      <c r="D48" s="24" t="s">
        <v>106</v>
      </c>
      <c r="E48" s="25" t="s">
        <v>77</v>
      </c>
      <c r="F48" s="25" t="s">
        <v>28</v>
      </c>
      <c r="G48" s="30">
        <v>600</v>
      </c>
      <c r="H48" s="8"/>
      <c r="I48" s="16">
        <f t="shared" si="0"/>
        <v>0</v>
      </c>
      <c r="J48" s="17">
        <f t="shared" si="1"/>
        <v>0</v>
      </c>
      <c r="K48" s="17">
        <f t="shared" si="3"/>
        <v>0</v>
      </c>
    </row>
    <row r="49" spans="1:11" ht="78.75">
      <c r="A49" s="10"/>
      <c r="B49" s="24" t="s">
        <v>56</v>
      </c>
      <c r="C49" s="24" t="s">
        <v>107</v>
      </c>
      <c r="D49" s="24" t="s">
        <v>108</v>
      </c>
      <c r="E49" s="25" t="s">
        <v>92</v>
      </c>
      <c r="F49" s="25" t="s">
        <v>28</v>
      </c>
      <c r="G49" s="30">
        <v>250</v>
      </c>
      <c r="H49" s="8"/>
      <c r="I49" s="16">
        <f t="shared" si="0"/>
        <v>0</v>
      </c>
      <c r="J49" s="17">
        <f t="shared" si="1"/>
        <v>0</v>
      </c>
      <c r="K49" s="17">
        <f t="shared" si="3"/>
        <v>0</v>
      </c>
    </row>
    <row r="50" spans="1:11" ht="15.75">
      <c r="A50" s="10"/>
      <c r="B50" s="10"/>
      <c r="C50" s="11"/>
      <c r="D50" s="12"/>
      <c r="E50" s="12"/>
      <c r="F50" s="13"/>
      <c r="G50" s="14"/>
      <c r="H50" s="8"/>
      <c r="I50" s="16">
        <f t="shared" si="0"/>
        <v>0</v>
      </c>
      <c r="J50" s="17">
        <f t="shared" si="1"/>
        <v>0</v>
      </c>
      <c r="K50" s="17">
        <f t="shared" si="3"/>
        <v>0</v>
      </c>
    </row>
    <row r="51" spans="1:11" ht="15.75">
      <c r="A51" s="10"/>
      <c r="B51" s="10"/>
      <c r="C51" s="11"/>
      <c r="D51" s="12"/>
      <c r="E51" s="12"/>
      <c r="F51" s="13"/>
      <c r="G51" s="14"/>
      <c r="H51" s="8"/>
      <c r="I51" s="16">
        <f t="shared" ref="I51:I52" si="4">ROUND(G51*H51,2)</f>
        <v>0</v>
      </c>
      <c r="J51" s="17">
        <f t="shared" ref="J51:J52" si="5">I51*$J$13</f>
        <v>0</v>
      </c>
      <c r="K51" s="17">
        <f t="shared" ref="K51:K52" si="6">I51*$K$13</f>
        <v>0</v>
      </c>
    </row>
    <row r="52" spans="1:11" ht="15.75">
      <c r="A52" s="10"/>
      <c r="B52" s="10"/>
      <c r="C52" s="15"/>
      <c r="D52" s="12"/>
      <c r="E52" s="12"/>
      <c r="F52" s="13"/>
      <c r="G52" s="14"/>
      <c r="H52" s="8"/>
      <c r="I52" s="16">
        <f t="shared" si="4"/>
        <v>0</v>
      </c>
      <c r="J52" s="17">
        <f t="shared" si="5"/>
        <v>0</v>
      </c>
      <c r="K52" s="17">
        <f t="shared" si="6"/>
        <v>0</v>
      </c>
    </row>
    <row r="53" spans="1:11" ht="15" customHeight="1">
      <c r="D53" s="9"/>
      <c r="E53" s="9"/>
      <c r="F53" s="9"/>
      <c r="G53" s="35" t="s">
        <v>8</v>
      </c>
      <c r="H53" s="35"/>
      <c r="I53" s="20">
        <f>SUM(I14:I52)</f>
        <v>0</v>
      </c>
      <c r="J53" s="18">
        <f>SUM(J14:J52)</f>
        <v>0</v>
      </c>
      <c r="K53" s="18">
        <f>SUM(K14:K52)</f>
        <v>0</v>
      </c>
    </row>
    <row r="54" spans="1:11" s="4" customFormat="1" ht="57">
      <c r="C54" s="1"/>
      <c r="D54" s="1"/>
      <c r="E54" s="1"/>
      <c r="F54" s="1"/>
      <c r="G54" s="19" t="s">
        <v>10</v>
      </c>
      <c r="H54" s="23">
        <f>SUM(I53:K53)</f>
        <v>0</v>
      </c>
    </row>
    <row r="55" spans="1:11" s="4" customFormat="1" ht="15.75">
      <c r="C55" s="1"/>
      <c r="D55" s="1"/>
      <c r="E55" s="1"/>
      <c r="F55" s="1"/>
    </row>
    <row r="56" spans="1:11" s="4" customFormat="1" ht="15.75">
      <c r="B56" s="4" t="s">
        <v>0</v>
      </c>
    </row>
    <row r="57" spans="1:11" s="4" customFormat="1" ht="15.75"/>
    <row r="58" spans="1:11" s="4" customFormat="1" ht="15.75"/>
    <row r="59" spans="1:11" s="4" customFormat="1" ht="15.75"/>
    <row r="60" spans="1:11" s="4" customFormat="1" ht="15.75"/>
    <row r="61" spans="1:11" s="4" customFormat="1" ht="15.75"/>
    <row r="62" spans="1:11" ht="15.75">
      <c r="C62" s="4"/>
      <c r="D62" s="4"/>
      <c r="E62" s="4"/>
      <c r="F62" s="4"/>
      <c r="G62"/>
      <c r="H62"/>
      <c r="I62"/>
      <c r="J62"/>
      <c r="K62"/>
    </row>
    <row r="63" spans="1:11" ht="15.75">
      <c r="B63" s="4" t="s">
        <v>1</v>
      </c>
      <c r="D63" s="4"/>
      <c r="E63" s="4"/>
      <c r="F63" s="4"/>
    </row>
    <row r="64" spans="1:11" ht="15.75">
      <c r="B64" s="4" t="s">
        <v>2</v>
      </c>
      <c r="D64" s="4"/>
      <c r="E64" s="4"/>
      <c r="F64" s="4"/>
    </row>
    <row r="65" spans="3:6">
      <c r="C65" s="3"/>
      <c r="D65"/>
      <c r="E65"/>
      <c r="F65"/>
    </row>
  </sheetData>
  <mergeCells count="11">
    <mergeCell ref="I12:I13"/>
    <mergeCell ref="B11:K11"/>
    <mergeCell ref="B2:K2"/>
    <mergeCell ref="G53:H53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K59"/>
  <sheetViews>
    <sheetView topLeftCell="A25" workbookViewId="0">
      <selection activeCell="G26" sqref="G26"/>
    </sheetView>
  </sheetViews>
  <sheetFormatPr defaultRowHeight="15"/>
  <cols>
    <col min="1" max="1" width="3.7109375" customWidth="1"/>
    <col min="2" max="2" width="16.5703125" customWidth="1"/>
    <col min="3" max="3" width="36.28515625" customWidth="1"/>
    <col min="4" max="4" width="32.85546875" customWidth="1"/>
    <col min="5" max="5" width="21.85546875" customWidth="1"/>
    <col min="6" max="6" width="14.85546875" customWidth="1"/>
    <col min="7" max="8" width="19.85546875" customWidth="1"/>
    <col min="9" max="9" width="19.7109375" customWidth="1"/>
    <col min="10" max="11" width="19.85546875" customWidth="1"/>
  </cols>
  <sheetData>
    <row r="2" spans="2:11" ht="20.25">
      <c r="B2" s="34" t="s">
        <v>15</v>
      </c>
      <c r="C2" s="34"/>
      <c r="D2" s="34"/>
      <c r="E2" s="34"/>
      <c r="F2" s="34"/>
      <c r="G2" s="34"/>
      <c r="H2" s="34"/>
      <c r="I2" s="34"/>
      <c r="J2" s="34"/>
      <c r="K2" s="34"/>
    </row>
    <row r="3" spans="2:11" ht="15.75">
      <c r="B3" s="2" t="s">
        <v>23</v>
      </c>
      <c r="C3" s="1" t="s">
        <v>110</v>
      </c>
      <c r="D3" s="1"/>
      <c r="E3" s="1"/>
      <c r="F3" s="1"/>
      <c r="G3" s="1"/>
      <c r="H3" s="1"/>
      <c r="I3" s="1"/>
      <c r="J3" s="1"/>
      <c r="K3" s="1"/>
    </row>
    <row r="4" spans="2:11" ht="15.75">
      <c r="B4" s="2"/>
      <c r="C4" s="21" t="s">
        <v>109</v>
      </c>
      <c r="D4" s="1"/>
      <c r="E4" s="1"/>
      <c r="F4" s="1"/>
      <c r="G4" s="1"/>
      <c r="H4" s="1"/>
      <c r="I4" s="1"/>
      <c r="J4" s="1"/>
      <c r="K4" s="1"/>
    </row>
    <row r="5" spans="2:11" ht="15.75">
      <c r="B5" s="2"/>
      <c r="C5" s="21"/>
      <c r="D5" s="1"/>
      <c r="E5" s="1"/>
      <c r="F5" s="1"/>
      <c r="G5" s="1"/>
      <c r="H5" s="1"/>
      <c r="I5" s="1"/>
      <c r="J5" s="1"/>
      <c r="K5" s="1"/>
    </row>
    <row r="6" spans="2:11" ht="15.75">
      <c r="B6" s="5" t="s">
        <v>16</v>
      </c>
      <c r="C6" s="4"/>
      <c r="D6" s="4"/>
      <c r="E6" s="4"/>
      <c r="F6" s="4"/>
      <c r="G6" s="4"/>
      <c r="H6" s="4"/>
      <c r="I6" s="4"/>
      <c r="J6" s="4"/>
      <c r="K6" s="4"/>
    </row>
    <row r="7" spans="2:11" ht="15.75">
      <c r="B7" s="6" t="s">
        <v>3</v>
      </c>
      <c r="C7" s="4"/>
      <c r="D7" s="4"/>
      <c r="E7" s="4"/>
      <c r="F7" s="4"/>
      <c r="G7" s="4"/>
      <c r="H7" s="4"/>
      <c r="I7" s="4"/>
      <c r="J7" s="4"/>
      <c r="K7" s="4"/>
    </row>
    <row r="8" spans="2:11" ht="15.75">
      <c r="B8" s="6" t="s">
        <v>4</v>
      </c>
      <c r="C8" s="4"/>
      <c r="D8" s="4"/>
      <c r="E8" s="4"/>
      <c r="F8" s="4"/>
      <c r="G8" s="4"/>
      <c r="H8" s="4"/>
      <c r="I8" s="4"/>
      <c r="J8" s="4"/>
      <c r="K8" s="4"/>
    </row>
    <row r="9" spans="2:11" ht="15.75">
      <c r="B9" s="6" t="s">
        <v>5</v>
      </c>
      <c r="C9" s="4"/>
      <c r="D9" s="4"/>
      <c r="E9" s="4"/>
      <c r="F9" s="4"/>
      <c r="G9" s="4"/>
      <c r="H9" s="4"/>
      <c r="I9" s="4"/>
      <c r="J9" s="4"/>
      <c r="K9" s="4"/>
    </row>
    <row r="10" spans="2:11" ht="15.75">
      <c r="B10" s="6"/>
      <c r="C10" s="4"/>
      <c r="D10" s="4"/>
      <c r="E10" s="4"/>
      <c r="F10" s="4"/>
      <c r="G10" s="4"/>
      <c r="H10" s="4"/>
      <c r="I10" s="4"/>
      <c r="J10" s="4"/>
      <c r="K10" s="4"/>
    </row>
    <row r="11" spans="2:11">
      <c r="B11" s="33" t="s">
        <v>18</v>
      </c>
      <c r="C11" s="33"/>
      <c r="D11" s="33"/>
      <c r="E11" s="33"/>
      <c r="F11" s="33"/>
      <c r="G11" s="33"/>
      <c r="H11" s="33"/>
      <c r="I11" s="33"/>
      <c r="J11" s="33"/>
      <c r="K11" s="33"/>
    </row>
    <row r="12" spans="2:11" ht="28.5">
      <c r="B12" s="36" t="s">
        <v>12</v>
      </c>
      <c r="C12" s="38" t="s">
        <v>13</v>
      </c>
      <c r="D12" s="38" t="s">
        <v>14</v>
      </c>
      <c r="E12" s="38" t="s">
        <v>19</v>
      </c>
      <c r="F12" s="36" t="s">
        <v>20</v>
      </c>
      <c r="G12" s="40" t="s">
        <v>21</v>
      </c>
      <c r="H12" s="40" t="s">
        <v>22</v>
      </c>
      <c r="I12" s="31" t="s">
        <v>9</v>
      </c>
      <c r="J12" s="7" t="s">
        <v>11</v>
      </c>
      <c r="K12" s="7" t="s">
        <v>11</v>
      </c>
    </row>
    <row r="13" spans="2:11">
      <c r="B13" s="37"/>
      <c r="C13" s="39"/>
      <c r="D13" s="39"/>
      <c r="E13" s="39"/>
      <c r="F13" s="37"/>
      <c r="G13" s="41"/>
      <c r="H13" s="41"/>
      <c r="I13" s="32"/>
      <c r="J13" s="22">
        <v>0.1</v>
      </c>
      <c r="K13" s="22">
        <v>0.2</v>
      </c>
    </row>
    <row r="14" spans="2:11" ht="126">
      <c r="B14" s="24" t="s">
        <v>24</v>
      </c>
      <c r="C14" s="24" t="s">
        <v>25</v>
      </c>
      <c r="D14" s="24" t="s">
        <v>26</v>
      </c>
      <c r="E14" s="25" t="s">
        <v>27</v>
      </c>
      <c r="F14" s="25" t="s">
        <v>28</v>
      </c>
      <c r="G14" s="30">
        <v>500</v>
      </c>
      <c r="H14" s="8"/>
      <c r="I14" s="16">
        <f t="shared" ref="I14:I50" si="0">ROUND(G14*H14,2)</f>
        <v>0</v>
      </c>
      <c r="J14" s="17">
        <f>I14*$J$13</f>
        <v>0</v>
      </c>
      <c r="K14" s="17">
        <f>I14*$K$13</f>
        <v>0</v>
      </c>
    </row>
    <row r="15" spans="2:11" ht="126">
      <c r="B15" s="24" t="s">
        <v>24</v>
      </c>
      <c r="C15" s="24" t="s">
        <v>29</v>
      </c>
      <c r="D15" s="24" t="s">
        <v>30</v>
      </c>
      <c r="E15" s="25" t="s">
        <v>27</v>
      </c>
      <c r="F15" s="25" t="s">
        <v>28</v>
      </c>
      <c r="G15" s="30">
        <v>500</v>
      </c>
      <c r="H15" s="8"/>
      <c r="I15" s="16">
        <f t="shared" si="0"/>
        <v>0</v>
      </c>
      <c r="J15" s="17">
        <f t="shared" ref="J15:J50" si="1">I15*$J$13</f>
        <v>0</v>
      </c>
      <c r="K15" s="17">
        <f t="shared" ref="K15:K50" si="2">I15*$K$13</f>
        <v>0</v>
      </c>
    </row>
    <row r="16" spans="2:11" ht="66.75" customHeight="1">
      <c r="B16" s="24" t="s">
        <v>24</v>
      </c>
      <c r="C16" s="24" t="s">
        <v>31</v>
      </c>
      <c r="D16" s="24" t="s">
        <v>32</v>
      </c>
      <c r="E16" s="25" t="s">
        <v>27</v>
      </c>
      <c r="F16" s="25" t="s">
        <v>28</v>
      </c>
      <c r="G16" s="30">
        <v>400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2:11" ht="66" customHeight="1">
      <c r="B17" s="24" t="s">
        <v>24</v>
      </c>
      <c r="C17" s="24" t="s">
        <v>33</v>
      </c>
      <c r="D17" s="26" t="s">
        <v>32</v>
      </c>
      <c r="E17" s="25" t="s">
        <v>27</v>
      </c>
      <c r="F17" s="25" t="s">
        <v>28</v>
      </c>
      <c r="G17" s="30">
        <v>400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2:11" ht="141.75">
      <c r="B18" s="24" t="s">
        <v>24</v>
      </c>
      <c r="C18" s="24" t="s">
        <v>34</v>
      </c>
      <c r="D18" s="24" t="s">
        <v>35</v>
      </c>
      <c r="E18" s="25" t="s">
        <v>27</v>
      </c>
      <c r="F18" s="25" t="s">
        <v>28</v>
      </c>
      <c r="G18" s="30">
        <v>150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2:11" ht="141.75">
      <c r="B19" s="24" t="s">
        <v>24</v>
      </c>
      <c r="C19" s="24" t="s">
        <v>36</v>
      </c>
      <c r="D19" s="26" t="s">
        <v>37</v>
      </c>
      <c r="E19" s="25" t="s">
        <v>27</v>
      </c>
      <c r="F19" s="25" t="s">
        <v>28</v>
      </c>
      <c r="G19" s="30">
        <v>60</v>
      </c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2:11" ht="63.75" customHeight="1">
      <c r="B20" s="24" t="s">
        <v>24</v>
      </c>
      <c r="C20" s="24" t="s">
        <v>38</v>
      </c>
      <c r="D20" s="24" t="s">
        <v>39</v>
      </c>
      <c r="E20" s="25" t="s">
        <v>27</v>
      </c>
      <c r="F20" s="25" t="s">
        <v>40</v>
      </c>
      <c r="G20" s="30"/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2:11" ht="69" customHeight="1">
      <c r="B21" s="24" t="s">
        <v>24</v>
      </c>
      <c r="C21" s="24" t="s">
        <v>41</v>
      </c>
      <c r="D21" s="24" t="s">
        <v>42</v>
      </c>
      <c r="E21" s="25" t="s">
        <v>27</v>
      </c>
      <c r="F21" s="25" t="s">
        <v>28</v>
      </c>
      <c r="G21" s="30"/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2:11" ht="50.25" customHeight="1">
      <c r="B22" s="24" t="s">
        <v>24</v>
      </c>
      <c r="C22" s="24" t="s">
        <v>43</v>
      </c>
      <c r="D22" s="24" t="s">
        <v>44</v>
      </c>
      <c r="E22" s="25" t="s">
        <v>45</v>
      </c>
      <c r="F22" s="25" t="s">
        <v>28</v>
      </c>
      <c r="G22" s="30">
        <v>150</v>
      </c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2:11" ht="36" customHeight="1">
      <c r="B23" s="24" t="s">
        <v>24</v>
      </c>
      <c r="C23" s="24" t="s">
        <v>46</v>
      </c>
      <c r="D23" s="24" t="s">
        <v>47</v>
      </c>
      <c r="E23" s="25" t="s">
        <v>48</v>
      </c>
      <c r="F23" s="25" t="s">
        <v>28</v>
      </c>
      <c r="G23" s="30">
        <v>50</v>
      </c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2:11" ht="31.5" customHeight="1">
      <c r="B24" s="24" t="s">
        <v>49</v>
      </c>
      <c r="C24" s="24" t="s">
        <v>50</v>
      </c>
      <c r="D24" s="24" t="s">
        <v>51</v>
      </c>
      <c r="E24" s="25" t="s">
        <v>52</v>
      </c>
      <c r="F24" s="25" t="s">
        <v>28</v>
      </c>
      <c r="G24" s="30"/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2:11" ht="33.75" customHeight="1">
      <c r="B25" s="24" t="s">
        <v>53</v>
      </c>
      <c r="C25" s="24" t="s">
        <v>54</v>
      </c>
      <c r="D25" s="24" t="s">
        <v>55</v>
      </c>
      <c r="E25" s="25" t="s">
        <v>52</v>
      </c>
      <c r="F25" s="25" t="s">
        <v>28</v>
      </c>
      <c r="G25" s="30">
        <v>150</v>
      </c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2:11" ht="79.5" customHeight="1">
      <c r="B26" s="24" t="s">
        <v>56</v>
      </c>
      <c r="C26" s="24" t="s">
        <v>57</v>
      </c>
      <c r="D26" s="24" t="s">
        <v>58</v>
      </c>
      <c r="E26" s="25" t="s">
        <v>52</v>
      </c>
      <c r="F26" s="25" t="s">
        <v>28</v>
      </c>
      <c r="G26" s="30">
        <v>100</v>
      </c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2:11" ht="34.5" customHeight="1">
      <c r="B27" s="24" t="s">
        <v>59</v>
      </c>
      <c r="C27" s="24" t="s">
        <v>60</v>
      </c>
      <c r="D27" s="24" t="s">
        <v>61</v>
      </c>
      <c r="E27" s="25" t="s">
        <v>52</v>
      </c>
      <c r="F27" s="25" t="s">
        <v>28</v>
      </c>
      <c r="G27" s="30">
        <v>1500</v>
      </c>
      <c r="H27" s="8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2:11" ht="35.25" customHeight="1">
      <c r="B28" s="24" t="s">
        <v>56</v>
      </c>
      <c r="C28" s="24" t="s">
        <v>62</v>
      </c>
      <c r="D28" s="24" t="s">
        <v>51</v>
      </c>
      <c r="E28" s="25" t="s">
        <v>52</v>
      </c>
      <c r="F28" s="25" t="s">
        <v>28</v>
      </c>
      <c r="G28" s="30">
        <v>300</v>
      </c>
      <c r="H28" s="8"/>
      <c r="I28" s="16">
        <f t="shared" si="0"/>
        <v>0</v>
      </c>
      <c r="J28" s="17">
        <f t="shared" si="1"/>
        <v>0</v>
      </c>
      <c r="K28" s="17">
        <f t="shared" si="2"/>
        <v>0</v>
      </c>
    </row>
    <row r="29" spans="2:11" ht="82.5" customHeight="1">
      <c r="B29" s="24" t="s">
        <v>56</v>
      </c>
      <c r="C29" s="24" t="s">
        <v>63</v>
      </c>
      <c r="D29" s="24" t="s">
        <v>64</v>
      </c>
      <c r="E29" s="25" t="s">
        <v>52</v>
      </c>
      <c r="F29" s="25" t="s">
        <v>28</v>
      </c>
      <c r="G29" s="30">
        <v>300</v>
      </c>
      <c r="H29" s="8"/>
      <c r="I29" s="16">
        <f t="shared" si="0"/>
        <v>0</v>
      </c>
      <c r="J29" s="17">
        <f t="shared" si="1"/>
        <v>0</v>
      </c>
      <c r="K29" s="17">
        <f t="shared" si="2"/>
        <v>0</v>
      </c>
    </row>
    <row r="30" spans="2:11" ht="49.5" customHeight="1">
      <c r="B30" s="27" t="s">
        <v>65</v>
      </c>
      <c r="C30" s="27" t="s">
        <v>66</v>
      </c>
      <c r="D30" s="28"/>
      <c r="E30" s="29" t="s">
        <v>67</v>
      </c>
      <c r="F30" s="29" t="s">
        <v>28</v>
      </c>
      <c r="G30" s="30"/>
      <c r="H30" s="8"/>
      <c r="I30" s="16">
        <f t="shared" si="0"/>
        <v>0</v>
      </c>
      <c r="J30" s="17">
        <f t="shared" si="1"/>
        <v>0</v>
      </c>
      <c r="K30" s="17">
        <f t="shared" si="2"/>
        <v>0</v>
      </c>
    </row>
    <row r="31" spans="2:11" ht="30" customHeight="1">
      <c r="B31" s="27" t="s">
        <v>65</v>
      </c>
      <c r="C31" s="27" t="s">
        <v>68</v>
      </c>
      <c r="D31" s="28"/>
      <c r="E31" s="29" t="s">
        <v>67</v>
      </c>
      <c r="F31" s="29" t="s">
        <v>28</v>
      </c>
      <c r="G31" s="30"/>
      <c r="H31" s="8"/>
      <c r="I31" s="16">
        <f t="shared" si="0"/>
        <v>0</v>
      </c>
      <c r="J31" s="17">
        <f t="shared" si="1"/>
        <v>0</v>
      </c>
      <c r="K31" s="17">
        <f t="shared" si="2"/>
        <v>0</v>
      </c>
    </row>
    <row r="32" spans="2:11" ht="47.25">
      <c r="B32" s="27" t="s">
        <v>69</v>
      </c>
      <c r="C32" s="27" t="s">
        <v>70</v>
      </c>
      <c r="D32" s="28"/>
      <c r="E32" s="29" t="s">
        <v>67</v>
      </c>
      <c r="F32" s="29" t="s">
        <v>28</v>
      </c>
      <c r="G32" s="30"/>
      <c r="H32" s="8"/>
      <c r="I32" s="16">
        <f t="shared" si="0"/>
        <v>0</v>
      </c>
      <c r="J32" s="17">
        <f t="shared" si="1"/>
        <v>0</v>
      </c>
      <c r="K32" s="17">
        <f t="shared" si="2"/>
        <v>0</v>
      </c>
    </row>
    <row r="33" spans="2:11" ht="33.75" customHeight="1">
      <c r="B33" s="24" t="s">
        <v>24</v>
      </c>
      <c r="C33" s="24" t="s">
        <v>71</v>
      </c>
      <c r="D33" s="24" t="s">
        <v>72</v>
      </c>
      <c r="E33" s="25" t="s">
        <v>73</v>
      </c>
      <c r="F33" s="25" t="s">
        <v>74</v>
      </c>
      <c r="G33" s="30">
        <v>150</v>
      </c>
      <c r="H33" s="8"/>
      <c r="I33" s="16">
        <f t="shared" si="0"/>
        <v>0</v>
      </c>
      <c r="J33" s="17">
        <f t="shared" si="1"/>
        <v>0</v>
      </c>
      <c r="K33" s="17">
        <f t="shared" si="2"/>
        <v>0</v>
      </c>
    </row>
    <row r="34" spans="2:11" ht="33.75" customHeight="1">
      <c r="B34" s="24" t="s">
        <v>56</v>
      </c>
      <c r="C34" s="24" t="s">
        <v>75</v>
      </c>
      <c r="D34" s="24" t="s">
        <v>76</v>
      </c>
      <c r="E34" s="25" t="s">
        <v>77</v>
      </c>
      <c r="F34" s="25" t="s">
        <v>40</v>
      </c>
      <c r="G34" s="30">
        <v>1300</v>
      </c>
      <c r="H34" s="8"/>
      <c r="I34" s="16">
        <f t="shared" si="0"/>
        <v>0</v>
      </c>
      <c r="J34" s="17">
        <f t="shared" si="1"/>
        <v>0</v>
      </c>
      <c r="K34" s="17">
        <f t="shared" si="2"/>
        <v>0</v>
      </c>
    </row>
    <row r="35" spans="2:11" ht="51.75" customHeight="1">
      <c r="B35" s="24" t="s">
        <v>56</v>
      </c>
      <c r="C35" s="24" t="s">
        <v>78</v>
      </c>
      <c r="D35" s="24" t="s">
        <v>79</v>
      </c>
      <c r="E35" s="25" t="s">
        <v>77</v>
      </c>
      <c r="F35" s="25" t="s">
        <v>40</v>
      </c>
      <c r="G35" s="30">
        <v>250</v>
      </c>
      <c r="H35" s="8"/>
      <c r="I35" s="16">
        <f t="shared" si="0"/>
        <v>0</v>
      </c>
      <c r="J35" s="17">
        <f t="shared" si="1"/>
        <v>0</v>
      </c>
      <c r="K35" s="17">
        <f t="shared" si="2"/>
        <v>0</v>
      </c>
    </row>
    <row r="36" spans="2:11" ht="36" customHeight="1">
      <c r="B36" s="24" t="s">
        <v>56</v>
      </c>
      <c r="C36" s="24" t="s">
        <v>80</v>
      </c>
      <c r="D36" s="24" t="s">
        <v>81</v>
      </c>
      <c r="E36" s="25" t="s">
        <v>77</v>
      </c>
      <c r="F36" s="25" t="s">
        <v>40</v>
      </c>
      <c r="G36" s="30">
        <v>250</v>
      </c>
      <c r="H36" s="8"/>
      <c r="I36" s="16">
        <f t="shared" si="0"/>
        <v>0</v>
      </c>
      <c r="J36" s="17">
        <f t="shared" si="1"/>
        <v>0</v>
      </c>
      <c r="K36" s="17">
        <f t="shared" si="2"/>
        <v>0</v>
      </c>
    </row>
    <row r="37" spans="2:11" ht="35.25" customHeight="1">
      <c r="B37" s="24" t="s">
        <v>56</v>
      </c>
      <c r="C37" s="24" t="s">
        <v>82</v>
      </c>
      <c r="D37" s="24" t="s">
        <v>83</v>
      </c>
      <c r="E37" s="25" t="s">
        <v>77</v>
      </c>
      <c r="F37" s="25" t="s">
        <v>28</v>
      </c>
      <c r="G37" s="30">
        <v>150</v>
      </c>
      <c r="H37" s="8"/>
      <c r="I37" s="16">
        <f t="shared" si="0"/>
        <v>0</v>
      </c>
      <c r="J37" s="17">
        <f t="shared" si="1"/>
        <v>0</v>
      </c>
      <c r="K37" s="17">
        <f t="shared" si="2"/>
        <v>0</v>
      </c>
    </row>
    <row r="38" spans="2:11" ht="15.75">
      <c r="B38" s="24" t="s">
        <v>56</v>
      </c>
      <c r="C38" s="24" t="s">
        <v>84</v>
      </c>
      <c r="D38" s="24"/>
      <c r="E38" s="25" t="s">
        <v>77</v>
      </c>
      <c r="F38" s="25" t="s">
        <v>28</v>
      </c>
      <c r="G38" s="30">
        <v>150</v>
      </c>
      <c r="H38" s="8"/>
      <c r="I38" s="16">
        <f t="shared" si="0"/>
        <v>0</v>
      </c>
      <c r="J38" s="17">
        <f t="shared" si="1"/>
        <v>0</v>
      </c>
      <c r="K38" s="17">
        <f t="shared" si="2"/>
        <v>0</v>
      </c>
    </row>
    <row r="39" spans="2:11" ht="48.75" customHeight="1">
      <c r="B39" s="24" t="s">
        <v>56</v>
      </c>
      <c r="C39" s="24" t="s">
        <v>85</v>
      </c>
      <c r="D39" s="24" t="s">
        <v>86</v>
      </c>
      <c r="E39" s="25" t="s">
        <v>77</v>
      </c>
      <c r="F39" s="25" t="s">
        <v>28</v>
      </c>
      <c r="G39" s="30">
        <v>250</v>
      </c>
      <c r="H39" s="8"/>
      <c r="I39" s="16">
        <f t="shared" si="0"/>
        <v>0</v>
      </c>
      <c r="J39" s="17">
        <f t="shared" si="1"/>
        <v>0</v>
      </c>
      <c r="K39" s="17">
        <f t="shared" si="2"/>
        <v>0</v>
      </c>
    </row>
    <row r="40" spans="2:11" ht="48" customHeight="1">
      <c r="B40" s="24" t="s">
        <v>56</v>
      </c>
      <c r="C40" s="24" t="s">
        <v>87</v>
      </c>
      <c r="D40" s="24" t="s">
        <v>88</v>
      </c>
      <c r="E40" s="25" t="s">
        <v>89</v>
      </c>
      <c r="F40" s="25" t="s">
        <v>28</v>
      </c>
      <c r="G40" s="30">
        <v>60</v>
      </c>
      <c r="H40" s="8"/>
      <c r="I40" s="16">
        <f t="shared" si="0"/>
        <v>0</v>
      </c>
      <c r="J40" s="17">
        <f t="shared" si="1"/>
        <v>0</v>
      </c>
      <c r="K40" s="17">
        <f t="shared" si="2"/>
        <v>0</v>
      </c>
    </row>
    <row r="41" spans="2:11" ht="48" customHeight="1">
      <c r="B41" s="24" t="s">
        <v>56</v>
      </c>
      <c r="C41" s="24" t="s">
        <v>90</v>
      </c>
      <c r="D41" s="24" t="s">
        <v>91</v>
      </c>
      <c r="E41" s="25" t="s">
        <v>92</v>
      </c>
      <c r="F41" s="25" t="s">
        <v>28</v>
      </c>
      <c r="G41" s="30">
        <v>120</v>
      </c>
      <c r="H41" s="8"/>
      <c r="I41" s="16">
        <f t="shared" si="0"/>
        <v>0</v>
      </c>
      <c r="J41" s="17">
        <f t="shared" si="1"/>
        <v>0</v>
      </c>
      <c r="K41" s="17">
        <f t="shared" si="2"/>
        <v>0</v>
      </c>
    </row>
    <row r="42" spans="2:11" ht="48" customHeight="1">
      <c r="B42" s="24" t="s">
        <v>56</v>
      </c>
      <c r="C42" s="24" t="s">
        <v>93</v>
      </c>
      <c r="D42" s="24" t="s">
        <v>94</v>
      </c>
      <c r="E42" s="25" t="s">
        <v>77</v>
      </c>
      <c r="F42" s="25" t="s">
        <v>28</v>
      </c>
      <c r="G42" s="30">
        <v>150</v>
      </c>
      <c r="H42" s="8"/>
      <c r="I42" s="16">
        <f t="shared" si="0"/>
        <v>0</v>
      </c>
      <c r="J42" s="17">
        <f t="shared" si="1"/>
        <v>0</v>
      </c>
      <c r="K42" s="17">
        <f t="shared" si="2"/>
        <v>0</v>
      </c>
    </row>
    <row r="43" spans="2:11" ht="51.75" customHeight="1">
      <c r="B43" s="24" t="s">
        <v>56</v>
      </c>
      <c r="C43" s="24" t="s">
        <v>95</v>
      </c>
      <c r="D43" s="24" t="s">
        <v>96</v>
      </c>
      <c r="E43" s="25" t="s">
        <v>77</v>
      </c>
      <c r="F43" s="25" t="s">
        <v>28</v>
      </c>
      <c r="G43" s="30">
        <v>250</v>
      </c>
      <c r="H43" s="8"/>
      <c r="I43" s="16">
        <f t="shared" si="0"/>
        <v>0</v>
      </c>
      <c r="J43" s="17">
        <f t="shared" si="1"/>
        <v>0</v>
      </c>
      <c r="K43" s="17">
        <f t="shared" si="2"/>
        <v>0</v>
      </c>
    </row>
    <row r="44" spans="2:11" ht="51.75" customHeight="1">
      <c r="B44" s="24" t="s">
        <v>56</v>
      </c>
      <c r="C44" s="24" t="s">
        <v>97</v>
      </c>
      <c r="D44" s="24" t="s">
        <v>98</v>
      </c>
      <c r="E44" s="25" t="s">
        <v>77</v>
      </c>
      <c r="F44" s="25" t="s">
        <v>28</v>
      </c>
      <c r="G44" s="30">
        <v>250</v>
      </c>
      <c r="H44" s="8"/>
      <c r="I44" s="16">
        <f t="shared" si="0"/>
        <v>0</v>
      </c>
      <c r="J44" s="17">
        <f t="shared" si="1"/>
        <v>0</v>
      </c>
      <c r="K44" s="17">
        <f t="shared" si="2"/>
        <v>0</v>
      </c>
    </row>
    <row r="45" spans="2:11" ht="50.25" customHeight="1">
      <c r="B45" s="24" t="s">
        <v>56</v>
      </c>
      <c r="C45" s="24" t="s">
        <v>99</v>
      </c>
      <c r="D45" s="24" t="s">
        <v>100</v>
      </c>
      <c r="E45" s="25" t="s">
        <v>92</v>
      </c>
      <c r="F45" s="25" t="s">
        <v>28</v>
      </c>
      <c r="G45" s="30">
        <v>100</v>
      </c>
      <c r="H45" s="8"/>
      <c r="I45" s="16">
        <f t="shared" si="0"/>
        <v>0</v>
      </c>
      <c r="J45" s="17">
        <f t="shared" si="1"/>
        <v>0</v>
      </c>
      <c r="K45" s="17">
        <f t="shared" si="2"/>
        <v>0</v>
      </c>
    </row>
    <row r="46" spans="2:11" ht="51" customHeight="1">
      <c r="B46" s="24" t="s">
        <v>56</v>
      </c>
      <c r="C46" s="24" t="s">
        <v>101</v>
      </c>
      <c r="D46" s="24" t="s">
        <v>102</v>
      </c>
      <c r="E46" s="25" t="s">
        <v>89</v>
      </c>
      <c r="F46" s="25" t="s">
        <v>28</v>
      </c>
      <c r="G46" s="30">
        <v>100</v>
      </c>
      <c r="H46" s="8"/>
      <c r="I46" s="16">
        <f t="shared" si="0"/>
        <v>0</v>
      </c>
      <c r="J46" s="17">
        <f t="shared" si="1"/>
        <v>0</v>
      </c>
      <c r="K46" s="17">
        <f t="shared" si="2"/>
        <v>0</v>
      </c>
    </row>
    <row r="47" spans="2:11" ht="53.25" customHeight="1">
      <c r="B47" s="24" t="s">
        <v>56</v>
      </c>
      <c r="C47" s="24" t="s">
        <v>103</v>
      </c>
      <c r="D47" s="24" t="s">
        <v>104</v>
      </c>
      <c r="E47" s="25" t="s">
        <v>77</v>
      </c>
      <c r="F47" s="25" t="s">
        <v>28</v>
      </c>
      <c r="G47" s="30">
        <v>600</v>
      </c>
      <c r="H47" s="8"/>
      <c r="I47" s="16">
        <f t="shared" si="0"/>
        <v>0</v>
      </c>
      <c r="J47" s="17">
        <f t="shared" si="1"/>
        <v>0</v>
      </c>
      <c r="K47" s="17">
        <f t="shared" si="2"/>
        <v>0</v>
      </c>
    </row>
    <row r="48" spans="2:11" ht="51.75" customHeight="1">
      <c r="B48" s="24" t="s">
        <v>56</v>
      </c>
      <c r="C48" s="24" t="s">
        <v>105</v>
      </c>
      <c r="D48" s="24" t="s">
        <v>106</v>
      </c>
      <c r="E48" s="25" t="s">
        <v>77</v>
      </c>
      <c r="F48" s="25" t="s">
        <v>28</v>
      </c>
      <c r="G48" s="30">
        <v>600</v>
      </c>
      <c r="H48" s="8"/>
      <c r="I48" s="16">
        <f t="shared" si="0"/>
        <v>0</v>
      </c>
      <c r="J48" s="17">
        <f t="shared" si="1"/>
        <v>0</v>
      </c>
      <c r="K48" s="17">
        <f t="shared" si="2"/>
        <v>0</v>
      </c>
    </row>
    <row r="49" spans="2:11" ht="68.25" customHeight="1">
      <c r="B49" s="24" t="s">
        <v>56</v>
      </c>
      <c r="C49" s="24" t="s">
        <v>107</v>
      </c>
      <c r="D49" s="24" t="s">
        <v>108</v>
      </c>
      <c r="E49" s="25" t="s">
        <v>92</v>
      </c>
      <c r="F49" s="25" t="s">
        <v>28</v>
      </c>
      <c r="G49" s="30">
        <v>250</v>
      </c>
      <c r="H49" s="8"/>
      <c r="I49" s="16">
        <f t="shared" si="0"/>
        <v>0</v>
      </c>
      <c r="J49" s="17">
        <f t="shared" si="1"/>
        <v>0</v>
      </c>
      <c r="K49" s="17">
        <f t="shared" si="2"/>
        <v>0</v>
      </c>
    </row>
    <row r="50" spans="2:11" ht="15.75">
      <c r="B50" s="10"/>
      <c r="C50" s="11"/>
      <c r="D50" s="12"/>
      <c r="E50" s="12"/>
      <c r="F50" s="13"/>
      <c r="G50" s="14"/>
      <c r="H50" s="8"/>
      <c r="I50" s="16">
        <f t="shared" si="0"/>
        <v>0</v>
      </c>
      <c r="J50" s="17">
        <f t="shared" si="1"/>
        <v>0</v>
      </c>
      <c r="K50" s="17">
        <f t="shared" si="2"/>
        <v>0</v>
      </c>
    </row>
    <row r="51" spans="2:11" ht="15.75">
      <c r="B51" s="10"/>
      <c r="C51" s="15"/>
      <c r="D51" s="12"/>
      <c r="E51" s="12"/>
      <c r="F51" s="13"/>
      <c r="G51" s="14"/>
      <c r="H51" s="8"/>
      <c r="I51" s="16">
        <f t="shared" ref="I51" si="3">ROUND(G51*H51,2)</f>
        <v>0</v>
      </c>
      <c r="J51" s="17">
        <f t="shared" ref="J51" si="4">I51*$J$13</f>
        <v>0</v>
      </c>
      <c r="K51" s="17">
        <f t="shared" ref="K51" si="5">I51*$K$13</f>
        <v>0</v>
      </c>
    </row>
    <row r="52" spans="2:11" ht="15.75">
      <c r="B52" s="1"/>
      <c r="C52" s="1"/>
      <c r="D52" s="9"/>
      <c r="E52" s="9"/>
      <c r="F52" s="9"/>
      <c r="G52" s="35" t="s">
        <v>8</v>
      </c>
      <c r="H52" s="35"/>
      <c r="I52" s="20">
        <f>SUM(I14:I51)</f>
        <v>0</v>
      </c>
      <c r="J52" s="18">
        <f>SUM(J14:J51)</f>
        <v>0</v>
      </c>
      <c r="K52" s="18">
        <f>SUM(K14:K51)</f>
        <v>0</v>
      </c>
    </row>
    <row r="53" spans="2:11" ht="57">
      <c r="B53" s="4"/>
      <c r="C53" s="1"/>
      <c r="D53" s="1"/>
      <c r="E53" s="1"/>
      <c r="F53" s="1"/>
      <c r="G53" s="19" t="s">
        <v>10</v>
      </c>
      <c r="H53" s="23">
        <f>SUM(I52:K52)</f>
        <v>0</v>
      </c>
      <c r="I53" s="4"/>
      <c r="J53" s="4"/>
      <c r="K53" s="4"/>
    </row>
    <row r="54" spans="2:11" ht="15.75">
      <c r="B54" s="4"/>
      <c r="C54" s="1"/>
      <c r="D54" s="1"/>
      <c r="E54" s="1"/>
      <c r="F54" s="1"/>
      <c r="G54" s="4"/>
      <c r="H54" s="4"/>
      <c r="I54" s="4"/>
      <c r="J54" s="4"/>
      <c r="K54" s="4"/>
    </row>
    <row r="55" spans="2:11" ht="15.75">
      <c r="B55" s="4" t="s">
        <v>0</v>
      </c>
      <c r="C55" s="4"/>
      <c r="D55" s="4"/>
      <c r="E55" s="4"/>
      <c r="F55" s="4"/>
      <c r="G55" s="4"/>
      <c r="H55" s="4"/>
      <c r="I55" s="4"/>
      <c r="J55" s="4"/>
      <c r="K55" s="4"/>
    </row>
    <row r="56" spans="2:11" ht="15.7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5.7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5.7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5.75">
      <c r="B59" s="4"/>
      <c r="C59" s="4"/>
      <c r="D59" s="4"/>
      <c r="E59" s="4"/>
      <c r="F59" s="4"/>
      <c r="G59" s="4"/>
      <c r="H59" s="4"/>
      <c r="I59" s="4"/>
      <c r="J59" s="4"/>
      <c r="K59" s="4"/>
    </row>
  </sheetData>
  <mergeCells count="11">
    <mergeCell ref="G52:H52"/>
    <mergeCell ref="B2:K2"/>
    <mergeCell ref="B11:K11"/>
    <mergeCell ref="B12:B13"/>
    <mergeCell ref="C12:C13"/>
    <mergeCell ref="D12:D13"/>
    <mergeCell ref="E12:E13"/>
    <mergeCell ref="F12:F13"/>
    <mergeCell ref="G12:G13"/>
    <mergeCell ref="H12:H13"/>
    <mergeCell ref="I12:I1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ŠJ Boženy Nemcovej 4</vt:lpstr>
      <vt:lpstr>ŠJ Hečková 11</vt:lpstr>
      <vt:lpstr>Hárok3</vt:lpstr>
      <vt:lpstr>'ŠJ Boženy Nemcovej 4'!_Hlk145406891</vt:lpstr>
      <vt:lpstr>'ŠJ Boženy Nemcovej 4'!_Hlk145407327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2023-12-07T12:00:57Z</dcterms:modified>
</cp:coreProperties>
</file>