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1640" activeTab="1"/>
  </bookViews>
  <sheets>
    <sheet name="ŠJ Obrancov mieru 16" sheetId="1" r:id="rId1"/>
    <sheet name="ŠJ Repíková" sheetId="2" r:id="rId2"/>
    <sheet name="Hárok3" sheetId="3" r:id="rId3"/>
  </sheets>
  <definedNames>
    <definedName name="_Hlk145406821" localSheetId="0">'ŠJ Obrancov mieru 16'!#REF!</definedName>
    <definedName name="_Hlk145406891" localSheetId="0">'ŠJ Obrancov mieru 16'!$C$6</definedName>
    <definedName name="_Hlk145407327" localSheetId="0">'ŠJ Obrancov mieru 16'!$C$7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2" l="1"/>
  <c r="J51" i="2" s="1"/>
  <c r="I50" i="2"/>
  <c r="K50" i="2" s="1"/>
  <c r="I49" i="2"/>
  <c r="J49" i="2" s="1"/>
  <c r="K48" i="2"/>
  <c r="I48" i="2"/>
  <c r="J48" i="2" s="1"/>
  <c r="I47" i="2"/>
  <c r="K47" i="2" s="1"/>
  <c r="I46" i="2"/>
  <c r="K46" i="2" s="1"/>
  <c r="I45" i="2"/>
  <c r="J45" i="2" s="1"/>
  <c r="I44" i="2"/>
  <c r="J44" i="2" s="1"/>
  <c r="I43" i="2"/>
  <c r="J43" i="2" s="1"/>
  <c r="I42" i="2"/>
  <c r="K42" i="2" s="1"/>
  <c r="I41" i="2"/>
  <c r="J41" i="2" s="1"/>
  <c r="I40" i="2"/>
  <c r="J40" i="2" s="1"/>
  <c r="I39" i="2"/>
  <c r="J39" i="2" s="1"/>
  <c r="I38" i="2"/>
  <c r="K38" i="2" s="1"/>
  <c r="I37" i="2"/>
  <c r="J37" i="2" s="1"/>
  <c r="I36" i="2"/>
  <c r="J36" i="2" s="1"/>
  <c r="I35" i="2"/>
  <c r="J35" i="2" s="1"/>
  <c r="I34" i="2"/>
  <c r="K34" i="2" s="1"/>
  <c r="I33" i="2"/>
  <c r="J33" i="2" s="1"/>
  <c r="I32" i="2"/>
  <c r="J32" i="2" s="1"/>
  <c r="I31" i="2"/>
  <c r="J31" i="2" s="1"/>
  <c r="I30" i="2"/>
  <c r="K30" i="2" s="1"/>
  <c r="I29" i="2"/>
  <c r="J29" i="2" s="1"/>
  <c r="I28" i="2"/>
  <c r="J28" i="2" s="1"/>
  <c r="I27" i="2"/>
  <c r="J27" i="2" s="1"/>
  <c r="I26" i="2"/>
  <c r="K26" i="2" s="1"/>
  <c r="I25" i="2"/>
  <c r="J25" i="2" s="1"/>
  <c r="I24" i="2"/>
  <c r="J24" i="2" s="1"/>
  <c r="I23" i="2"/>
  <c r="J23" i="2" s="1"/>
  <c r="I22" i="2"/>
  <c r="K22" i="2" s="1"/>
  <c r="I21" i="2"/>
  <c r="J21" i="2" s="1"/>
  <c r="I20" i="2"/>
  <c r="J20" i="2" s="1"/>
  <c r="I19" i="2"/>
  <c r="J19" i="2" s="1"/>
  <c r="I18" i="2"/>
  <c r="K18" i="2" s="1"/>
  <c r="I17" i="2"/>
  <c r="J17" i="2" s="1"/>
  <c r="I16" i="2"/>
  <c r="J16" i="2" s="1"/>
  <c r="I15" i="2"/>
  <c r="J15" i="2" s="1"/>
  <c r="I14" i="2"/>
  <c r="K14" i="2" s="1"/>
  <c r="K40" i="2" l="1"/>
  <c r="J50" i="2"/>
  <c r="K16" i="2"/>
  <c r="K19" i="2"/>
  <c r="K24" i="2"/>
  <c r="K27" i="2"/>
  <c r="K32" i="2"/>
  <c r="K35" i="2"/>
  <c r="K44" i="2"/>
  <c r="K15" i="2"/>
  <c r="K20" i="2"/>
  <c r="K23" i="2"/>
  <c r="K28" i="2"/>
  <c r="K31" i="2"/>
  <c r="K36" i="2"/>
  <c r="K39" i="2"/>
  <c r="K43" i="2"/>
  <c r="J47" i="2"/>
  <c r="J14" i="2"/>
  <c r="J18" i="2"/>
  <c r="J22" i="2"/>
  <c r="J26" i="2"/>
  <c r="J30" i="2"/>
  <c r="J34" i="2"/>
  <c r="J38" i="2"/>
  <c r="J42" i="2"/>
  <c r="J46" i="2"/>
  <c r="I52" i="2"/>
  <c r="K17" i="2"/>
  <c r="K21" i="2"/>
  <c r="K25" i="2"/>
  <c r="K29" i="2"/>
  <c r="K33" i="2"/>
  <c r="K37" i="2"/>
  <c r="K41" i="2"/>
  <c r="K45" i="2"/>
  <c r="K49" i="2"/>
  <c r="K51" i="2"/>
  <c r="K52" i="2" l="1"/>
  <c r="J52" i="2"/>
  <c r="H53" i="2" l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51" i="1"/>
  <c r="I52" i="1"/>
  <c r="I14" i="1"/>
  <c r="K52" i="1" l="1"/>
  <c r="J52" i="1"/>
  <c r="K51" i="1"/>
  <c r="J51" i="1"/>
  <c r="K16" i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J14" i="1"/>
  <c r="K14" i="1"/>
  <c r="I53" i="1"/>
  <c r="K53" i="1" l="1"/>
  <c r="J53" i="1"/>
  <c r="H54" i="1" s="1"/>
</calcChain>
</file>

<file path=xl/sharedStrings.xml><?xml version="1.0" encoding="utf-8"?>
<sst xmlns="http://schemas.openxmlformats.org/spreadsheetml/2006/main" count="401" uniqueCount="111">
  <si>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</si>
  <si>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</si>
  <si>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</si>
  <si>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</si>
  <si>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</si>
  <si>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</si>
  <si>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</si>
  <si>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</si>
  <si>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</si>
  <si>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</si>
  <si>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</si>
  <si>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</si>
  <si>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</si>
  <si>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</si>
  <si>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</si>
  <si>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</si>
  <si>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</si>
  <si>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</si>
  <si>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</si>
  <si>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</si>
  <si>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</si>
  <si>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</si>
  <si>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</si>
  <si>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</si>
  <si>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</si>
  <si>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</si>
  <si>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</si>
  <si>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1000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</si>
  <si>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</si>
  <si>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</si>
  <si>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</si>
  <si>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</si>
  <si>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</si>
  <si>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</si>
  <si>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</si>
  <si>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</si>
  <si>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</si>
  <si>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</si>
  <si>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</si>
  <si>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</si>
  <si>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 xml:space="preserve"> ks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</si>
  <si>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</si>
  <si>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</si>
  <si>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</si>
  <si>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</si>
  <si>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700 g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</si>
  <si>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</si>
  <si>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</si>
  <si>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</si>
  <si>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</si>
  <si>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</si>
  <si>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</si>
  <si>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</si>
  <si>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</si>
  <si>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</si>
  <si>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</si>
  <si>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</si>
  <si>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</si>
  <si>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</si>
  <si>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</si>
  <si>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</si>
  <si>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</si>
  <si>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</si>
  <si>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</si>
  <si>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</si>
  <si>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</si>
  <si>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</si>
  <si>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</si>
  <si>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</si>
  <si>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</si>
  <si>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</si>
  <si>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</si>
  <si>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</si>
  <si>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400 g</t>
  </si>
  <si>
    <t>KS</t>
  </si>
  <si>
    <t>Rožok  sladký</t>
  </si>
  <si>
    <t>pšeničná múka, voda, droždie, margarín, cukor, soľ, vajcia</t>
  </si>
  <si>
    <t>50 g.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</si>
  <si>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</si>
  <si>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</si>
  <si>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</si>
  <si>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</si>
  <si>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</si>
  <si>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</si>
  <si>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</si>
  <si>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</si>
  <si>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</si>
  <si>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</si>
  <si>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</si>
  <si>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400 g.</t>
  </si>
  <si>
    <t>Vianočka</t>
  </si>
  <si>
    <t>pšeničná múka špeciálna, voda, droždie,  margarín, cukor, soľ, vajcia, hrozienka - balená</t>
  </si>
  <si>
    <t xml:space="preserve">400 g. 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</si>
  <si>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</si>
  <si>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</si>
  <si>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</si>
  <si>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</si>
  <si>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</si>
  <si>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</si>
  <si>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</si>
  <si>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</si>
  <si>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</si>
  <si>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</si>
  <si>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</si>
  <si>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</si>
  <si>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</si>
  <si>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</si>
  <si>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</si>
  <si>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</si>
  <si>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Potraviny pre ŠJ MŠ Obrancov mieru 16 a ŠJ MŠ Repíkova 58 , Šebastovce</t>
  </si>
  <si>
    <t>Kategória č. 3 Chlieb a pekárenské výrobky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</si>
</sst>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0" fillId="0" borderId="1" xfId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5"/>
  <sheetViews>
    <sheetView topLeftCell="A43" zoomScale="90" zoomScaleNormal="90" workbookViewId="0">
      <selection activeCell="G26" sqref="G26"/>
    </sheetView>
  </sheetViews>
  <sheetFormatPr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2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 x14ac:dyDescent="0.25">
      <c r="B3" s="2" t="s">
        <v>23</v>
      </c>
      <c r="C3" s="1" t="s">
        <v>109</v>
      </c>
    </row>
    <row r="4" spans="1:11" ht="18.75" customHeight="1" x14ac:dyDescent="0.25">
      <c r="B4" s="2"/>
      <c r="C4" s="21" t="s">
        <v>110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42.75" customHeight="1" x14ac:dyDescent="0.25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1:11" ht="15.75" customHeight="1" x14ac:dyDescent="0.25">
      <c r="B13" s="37"/>
      <c r="C13" s="39"/>
      <c r="D13" s="39"/>
      <c r="E13" s="39"/>
      <c r="F13" s="37"/>
      <c r="G13" s="41"/>
      <c r="H13" s="41"/>
      <c r="I13" s="32"/>
      <c r="J13" s="22">
        <v>0.1</v>
      </c>
      <c r="K13" s="22">
        <v>0.2</v>
      </c>
    </row>
    <row r="14" spans="1:11" ht="168.75" customHeight="1" x14ac:dyDescent="0.25">
      <c r="A14" s="10" t="s">
        <v>6</v>
      </c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30">
        <v>500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1:11" ht="162.75" customHeight="1" x14ac:dyDescent="0.25">
      <c r="A15" s="10" t="s">
        <v>7</v>
      </c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30">
        <v>500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38" si="2">I15*$K$13</f>
        <v>0</v>
      </c>
    </row>
    <row r="16" spans="1:11" ht="66.75" customHeight="1" x14ac:dyDescent="0.25">
      <c r="A16" s="10" t="s">
        <v>17</v>
      </c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30">
        <v>400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10"/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30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10"/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30">
        <v>150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 x14ac:dyDescent="0.25">
      <c r="A19" s="10"/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30">
        <v>60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30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 x14ac:dyDescent="0.25">
      <c r="A21" s="10"/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30"/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/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30">
        <v>150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/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30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/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30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/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30">
        <v>150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 x14ac:dyDescent="0.25">
      <c r="A26" s="10"/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30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/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30">
        <v>1500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/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30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/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30">
        <v>300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/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30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/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30"/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 x14ac:dyDescent="0.25">
      <c r="A32" s="10"/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30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7.5" customHeight="1" x14ac:dyDescent="0.25">
      <c r="A33" s="10"/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30">
        <v>150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6" customHeight="1" x14ac:dyDescent="0.25">
      <c r="A34" s="10"/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30">
        <v>1300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54.75" customHeight="1" x14ac:dyDescent="0.25">
      <c r="A35" s="10"/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30">
        <v>250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53.25" customHeight="1" x14ac:dyDescent="0.25">
      <c r="A36" s="10"/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30">
        <v>250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/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30">
        <v>150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/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30">
        <v>150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/>
      <c r="B39" s="24" t="s">
        <v>56</v>
      </c>
      <c r="C39" s="24" t="s">
        <v>85</v>
      </c>
      <c r="D39" s="24" t="s">
        <v>86</v>
      </c>
      <c r="E39" s="25" t="s">
        <v>77</v>
      </c>
      <c r="F39" s="25" t="s">
        <v>28</v>
      </c>
      <c r="G39" s="30">
        <v>250</v>
      </c>
      <c r="H39" s="8"/>
      <c r="I39" s="16">
        <f t="shared" si="0"/>
        <v>0</v>
      </c>
      <c r="J39" s="17">
        <f t="shared" si="1"/>
        <v>0</v>
      </c>
      <c r="K39" s="17">
        <f t="shared" ref="K39:K50" si="3">I39*$K$13</f>
        <v>0</v>
      </c>
    </row>
    <row r="40" spans="1:11" ht="47.25" x14ac:dyDescent="0.25">
      <c r="A40" s="10"/>
      <c r="B40" s="24" t="s">
        <v>56</v>
      </c>
      <c r="C40" s="24" t="s">
        <v>87</v>
      </c>
      <c r="D40" s="24" t="s">
        <v>88</v>
      </c>
      <c r="E40" s="25" t="s">
        <v>89</v>
      </c>
      <c r="F40" s="25" t="s">
        <v>28</v>
      </c>
      <c r="G40" s="30">
        <v>60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7.25" x14ac:dyDescent="0.25">
      <c r="A41" s="10"/>
      <c r="B41" s="24" t="s">
        <v>56</v>
      </c>
      <c r="C41" s="24" t="s">
        <v>90</v>
      </c>
      <c r="D41" s="24" t="s">
        <v>91</v>
      </c>
      <c r="E41" s="25" t="s">
        <v>92</v>
      </c>
      <c r="F41" s="25" t="s">
        <v>28</v>
      </c>
      <c r="G41" s="30">
        <v>120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47.25" x14ac:dyDescent="0.25">
      <c r="A42" s="10"/>
      <c r="B42" s="24" t="s">
        <v>56</v>
      </c>
      <c r="C42" s="24" t="s">
        <v>93</v>
      </c>
      <c r="D42" s="24" t="s">
        <v>94</v>
      </c>
      <c r="E42" s="25" t="s">
        <v>77</v>
      </c>
      <c r="F42" s="25" t="s">
        <v>28</v>
      </c>
      <c r="G42" s="30">
        <v>150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 x14ac:dyDescent="0.25">
      <c r="A43" s="10"/>
      <c r="B43" s="24" t="s">
        <v>56</v>
      </c>
      <c r="C43" s="24" t="s">
        <v>95</v>
      </c>
      <c r="D43" s="24" t="s">
        <v>96</v>
      </c>
      <c r="E43" s="25" t="s">
        <v>77</v>
      </c>
      <c r="F43" s="25" t="s">
        <v>28</v>
      </c>
      <c r="G43" s="30">
        <v>250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 x14ac:dyDescent="0.25">
      <c r="A44" s="10"/>
      <c r="B44" s="24" t="s">
        <v>56</v>
      </c>
      <c r="C44" s="24" t="s">
        <v>97</v>
      </c>
      <c r="D44" s="24" t="s">
        <v>98</v>
      </c>
      <c r="E44" s="25" t="s">
        <v>77</v>
      </c>
      <c r="F44" s="25" t="s">
        <v>28</v>
      </c>
      <c r="G44" s="30">
        <v>250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51.75" customHeight="1" x14ac:dyDescent="0.25">
      <c r="A45" s="10"/>
      <c r="B45" s="24" t="s">
        <v>56</v>
      </c>
      <c r="C45" s="24" t="s">
        <v>99</v>
      </c>
      <c r="D45" s="24" t="s">
        <v>100</v>
      </c>
      <c r="E45" s="25" t="s">
        <v>92</v>
      </c>
      <c r="F45" s="25" t="s">
        <v>28</v>
      </c>
      <c r="G45" s="30">
        <v>100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7.25" x14ac:dyDescent="0.25">
      <c r="A46" s="10"/>
      <c r="B46" s="24" t="s">
        <v>56</v>
      </c>
      <c r="C46" s="24" t="s">
        <v>101</v>
      </c>
      <c r="D46" s="24" t="s">
        <v>102</v>
      </c>
      <c r="E46" s="25" t="s">
        <v>89</v>
      </c>
      <c r="F46" s="25" t="s">
        <v>28</v>
      </c>
      <c r="G46" s="30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47.25" x14ac:dyDescent="0.25">
      <c r="A47" s="10"/>
      <c r="B47" s="24" t="s">
        <v>56</v>
      </c>
      <c r="C47" s="24" t="s">
        <v>103</v>
      </c>
      <c r="D47" s="24" t="s">
        <v>104</v>
      </c>
      <c r="E47" s="25" t="s">
        <v>77</v>
      </c>
      <c r="F47" s="25" t="s">
        <v>28</v>
      </c>
      <c r="G47" s="30">
        <v>600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47.25" x14ac:dyDescent="0.25">
      <c r="A48" s="10"/>
      <c r="B48" s="24" t="s">
        <v>56</v>
      </c>
      <c r="C48" s="24" t="s">
        <v>105</v>
      </c>
      <c r="D48" s="24" t="s">
        <v>106</v>
      </c>
      <c r="E48" s="25" t="s">
        <v>77</v>
      </c>
      <c r="F48" s="25" t="s">
        <v>28</v>
      </c>
      <c r="G48" s="30">
        <v>600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78.75" x14ac:dyDescent="0.25">
      <c r="A49" s="10"/>
      <c r="B49" s="24" t="s">
        <v>56</v>
      </c>
      <c r="C49" s="24" t="s">
        <v>107</v>
      </c>
      <c r="D49" s="24" t="s">
        <v>108</v>
      </c>
      <c r="E49" s="25" t="s">
        <v>92</v>
      </c>
      <c r="F49" s="25" t="s">
        <v>28</v>
      </c>
      <c r="G49" s="30">
        <v>250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75" x14ac:dyDescent="0.2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15.75" x14ac:dyDescent="0.25">
      <c r="A51" s="10"/>
      <c r="B51" s="10"/>
      <c r="C51" s="11"/>
      <c r="D51" s="12"/>
      <c r="E51" s="12"/>
      <c r="F51" s="13"/>
      <c r="G51" s="14"/>
      <c r="H51" s="8"/>
      <c r="I51" s="16">
        <f t="shared" ref="I51:I52" si="4">ROUND(G51*H51,2)</f>
        <v>0</v>
      </c>
      <c r="J51" s="17">
        <f t="shared" ref="J51:J52" si="5">I51*$J$13</f>
        <v>0</v>
      </c>
      <c r="K51" s="17">
        <f t="shared" ref="K51:K52" si="6">I51*$K$13</f>
        <v>0</v>
      </c>
    </row>
    <row r="52" spans="1:11" ht="15.75" x14ac:dyDescent="0.25">
      <c r="A52" s="10"/>
      <c r="B52" s="10"/>
      <c r="C52" s="15"/>
      <c r="D52" s="12"/>
      <c r="E52" s="12"/>
      <c r="F52" s="13"/>
      <c r="G52" s="14"/>
      <c r="H52" s="8"/>
      <c r="I52" s="16">
        <f t="shared" si="4"/>
        <v>0</v>
      </c>
      <c r="J52" s="17">
        <f t="shared" si="5"/>
        <v>0</v>
      </c>
      <c r="K52" s="17">
        <f t="shared" si="6"/>
        <v>0</v>
      </c>
    </row>
    <row r="53" spans="1:11" ht="15" customHeight="1" x14ac:dyDescent="0.25">
      <c r="D53" s="9"/>
      <c r="E53" s="9"/>
      <c r="F53" s="9"/>
      <c r="G53" s="35" t="s">
        <v>8</v>
      </c>
      <c r="H53" s="35"/>
      <c r="I53" s="20">
        <f>SUM(I14:I52)</f>
        <v>0</v>
      </c>
      <c r="J53" s="18">
        <f>SUM(J14:J52)</f>
        <v>0</v>
      </c>
      <c r="K53" s="18">
        <f>SUM(K14:K52)</f>
        <v>0</v>
      </c>
    </row>
    <row r="54" spans="1:11" s="4" customFormat="1" ht="57" x14ac:dyDescent="0.25">
      <c r="C54" s="1"/>
      <c r="D54" s="1"/>
      <c r="E54" s="1"/>
      <c r="F54" s="1"/>
      <c r="G54" s="19" t="s">
        <v>10</v>
      </c>
      <c r="H54" s="23">
        <f>SUM(I53:K53)</f>
        <v>0</v>
      </c>
    </row>
    <row r="55" spans="1:11" s="4" customFormat="1" ht="15.75" x14ac:dyDescent="0.25">
      <c r="C55" s="1"/>
      <c r="D55" s="1"/>
      <c r="E55" s="1"/>
      <c r="F55" s="1"/>
    </row>
    <row r="56" spans="1:11" s="4" customFormat="1" ht="15.75" x14ac:dyDescent="0.25">
      <c r="B56" s="4" t="s">
        <v>0</v>
      </c>
    </row>
    <row r="57" spans="1:11" s="4" customFormat="1" ht="15.75" x14ac:dyDescent="0.25"/>
    <row r="58" spans="1:11" s="4" customFormat="1" ht="15.75" x14ac:dyDescent="0.25"/>
    <row r="59" spans="1:11" s="4" customFormat="1" ht="15.75" x14ac:dyDescent="0.25"/>
    <row r="60" spans="1:11" s="4" customFormat="1" ht="15.75" x14ac:dyDescent="0.25"/>
    <row r="61" spans="1:11" s="4" customFormat="1" ht="15.75" x14ac:dyDescent="0.25"/>
    <row r="62" spans="1:11" ht="15.75" x14ac:dyDescent="0.25">
      <c r="C62" s="4"/>
      <c r="D62" s="4"/>
      <c r="E62" s="4"/>
      <c r="F62" s="4"/>
      <c r="G62"/>
      <c r="H62"/>
      <c r="I62"/>
      <c r="J62"/>
      <c r="K62"/>
    </row>
    <row r="63" spans="1:11" ht="15.75" x14ac:dyDescent="0.25">
      <c r="B63" s="4" t="s">
        <v>1</v>
      </c>
      <c r="D63" s="4"/>
      <c r="E63" s="4"/>
      <c r="F63" s="4"/>
    </row>
    <row r="64" spans="1:11" ht="15.75" x14ac:dyDescent="0.25">
      <c r="B64" s="4" t="s">
        <v>2</v>
      </c>
      <c r="D64" s="4"/>
      <c r="E64" s="4"/>
      <c r="F64" s="4"/>
    </row>
    <row r="65" spans="3:6" x14ac:dyDescent="0.25">
      <c r="C65" s="3"/>
      <c r="D65"/>
      <c r="E65"/>
      <c r="F65"/>
    </row>
  </sheetData>
  <mergeCells count="11">
    <mergeCell ref="I12:I13"/>
    <mergeCell ref="B11:K11"/>
    <mergeCell ref="B2:K2"/>
    <mergeCell ref="G53:H5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9"/>
  <sheetViews>
    <sheetView tabSelected="1" topLeftCell="A27" workbookViewId="0">
      <selection activeCell="G19" sqref="G19"/>
    </sheetView>
  </sheetViews>
  <sheetFormatPr defaultRowHeight="15" x14ac:dyDescent="0.25"/>
  <cols>
    <col min="1" max="1" width="3.7109375" customWidth="1"/>
    <col min="2" max="2" width="16.5703125" customWidth="1"/>
    <col min="3" max="3" width="36.28515625" customWidth="1"/>
    <col min="4" max="4" width="32.85546875" customWidth="1"/>
    <col min="5" max="5" width="21.85546875" customWidth="1"/>
    <col min="6" max="6" width="14.85546875" customWidth="1"/>
    <col min="7" max="8" width="19.85546875" customWidth="1"/>
    <col min="9" max="9" width="19.7109375" customWidth="1"/>
    <col min="10" max="11" width="19.85546875" customWidth="1"/>
  </cols>
  <sheetData>
    <row r="2" spans="2:11" ht="20.25" x14ac:dyDescent="0.3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5.75" x14ac:dyDescent="0.25">
      <c r="B3" s="2" t="s">
        <v>23</v>
      </c>
      <c r="C3" s="1" t="s">
        <v>109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110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2:11" ht="28.5" x14ac:dyDescent="0.25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2:11" x14ac:dyDescent="0.25">
      <c r="B13" s="37"/>
      <c r="C13" s="39"/>
      <c r="D13" s="39"/>
      <c r="E13" s="39"/>
      <c r="F13" s="37"/>
      <c r="G13" s="41"/>
      <c r="H13" s="41"/>
      <c r="I13" s="32"/>
      <c r="J13" s="22">
        <v>0.1</v>
      </c>
      <c r="K13" s="22">
        <v>0.2</v>
      </c>
    </row>
    <row r="14" spans="2:11" ht="126" x14ac:dyDescent="0.25"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14">
        <v>80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2:11" ht="126" x14ac:dyDescent="0.25"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14">
        <v>80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50" si="2">I15*$K$13</f>
        <v>0</v>
      </c>
    </row>
    <row r="16" spans="2:11" ht="66.75" customHeight="1" x14ac:dyDescent="0.25"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14">
        <v>120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2:11" ht="66" customHeight="1" x14ac:dyDescent="0.25"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14">
        <v>80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2:11" ht="141.75" x14ac:dyDescent="0.25"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14">
        <v>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2:11" ht="141.75" x14ac:dyDescent="0.25"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14">
        <v>50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2:11" ht="63.75" customHeight="1" x14ac:dyDescent="0.25"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14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2:11" ht="69" customHeight="1" x14ac:dyDescent="0.25"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14"/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2:11" ht="50.25" customHeight="1" x14ac:dyDescent="0.25"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14">
        <v>80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2:11" ht="36" customHeight="1" x14ac:dyDescent="0.25"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14"/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2:11" ht="31.5" customHeight="1" x14ac:dyDescent="0.25"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14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2:11" ht="33.75" customHeight="1" x14ac:dyDescent="0.25"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14">
        <v>200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2:11" ht="79.5" customHeight="1" x14ac:dyDescent="0.25"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14">
        <v>150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2:11" ht="34.5" customHeight="1" x14ac:dyDescent="0.25"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14">
        <v>250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2:11" ht="35.25" customHeight="1" x14ac:dyDescent="0.25"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14">
        <v>250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2:11" ht="82.5" customHeight="1" x14ac:dyDescent="0.25"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14">
        <v>120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2:11" ht="49.5" customHeight="1" x14ac:dyDescent="0.25"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14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2:11" ht="30" customHeight="1" x14ac:dyDescent="0.25"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14"/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2:11" ht="47.25" x14ac:dyDescent="0.25"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14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2:11" ht="33.75" customHeight="1" x14ac:dyDescent="0.25"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14">
        <v>80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2:11" ht="33.75" customHeight="1" x14ac:dyDescent="0.25"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14">
        <v>120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2:11" ht="51.75" customHeight="1" x14ac:dyDescent="0.25"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14">
        <v>100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2:11" ht="36" customHeight="1" x14ac:dyDescent="0.25"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14">
        <v>80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2:11" ht="35.25" customHeight="1" x14ac:dyDescent="0.25"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14">
        <v>80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2:11" ht="15.75" x14ac:dyDescent="0.25"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14">
        <v>80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2:11" ht="48.75" customHeight="1" x14ac:dyDescent="0.25">
      <c r="B39" s="24" t="s">
        <v>56</v>
      </c>
      <c r="C39" s="24" t="s">
        <v>85</v>
      </c>
      <c r="D39" s="24" t="s">
        <v>86</v>
      </c>
      <c r="E39" s="25" t="s">
        <v>77</v>
      </c>
      <c r="F39" s="25" t="s">
        <v>28</v>
      </c>
      <c r="G39" s="14">
        <v>80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2:11" ht="48" customHeight="1" x14ac:dyDescent="0.25">
      <c r="B40" s="24" t="s">
        <v>56</v>
      </c>
      <c r="C40" s="24" t="s">
        <v>87</v>
      </c>
      <c r="D40" s="24" t="s">
        <v>88</v>
      </c>
      <c r="E40" s="25" t="s">
        <v>89</v>
      </c>
      <c r="F40" s="25" t="s">
        <v>28</v>
      </c>
      <c r="G40" s="14">
        <v>60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2:11" ht="48" customHeight="1" x14ac:dyDescent="0.25">
      <c r="B41" s="24" t="s">
        <v>56</v>
      </c>
      <c r="C41" s="24" t="s">
        <v>90</v>
      </c>
      <c r="D41" s="24" t="s">
        <v>91</v>
      </c>
      <c r="E41" s="25" t="s">
        <v>92</v>
      </c>
      <c r="F41" s="25" t="s">
        <v>28</v>
      </c>
      <c r="G41" s="14">
        <v>80</v>
      </c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2:11" ht="48" customHeight="1" x14ac:dyDescent="0.25">
      <c r="B42" s="24" t="s">
        <v>56</v>
      </c>
      <c r="C42" s="24" t="s">
        <v>93</v>
      </c>
      <c r="D42" s="24" t="s">
        <v>94</v>
      </c>
      <c r="E42" s="25" t="s">
        <v>77</v>
      </c>
      <c r="F42" s="25" t="s">
        <v>28</v>
      </c>
      <c r="G42" s="14">
        <v>60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2:11" ht="51.75" customHeight="1" x14ac:dyDescent="0.25">
      <c r="B43" s="24" t="s">
        <v>56</v>
      </c>
      <c r="C43" s="24" t="s">
        <v>95</v>
      </c>
      <c r="D43" s="24" t="s">
        <v>96</v>
      </c>
      <c r="E43" s="25" t="s">
        <v>77</v>
      </c>
      <c r="F43" s="25" t="s">
        <v>28</v>
      </c>
      <c r="G43" s="14">
        <v>60</v>
      </c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2:11" ht="51.75" customHeight="1" x14ac:dyDescent="0.25">
      <c r="B44" s="24" t="s">
        <v>56</v>
      </c>
      <c r="C44" s="24" t="s">
        <v>97</v>
      </c>
      <c r="D44" s="24" t="s">
        <v>98</v>
      </c>
      <c r="E44" s="25" t="s">
        <v>77</v>
      </c>
      <c r="F44" s="25" t="s">
        <v>28</v>
      </c>
      <c r="G44" s="14">
        <v>60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2:11" ht="50.25" customHeight="1" x14ac:dyDescent="0.25">
      <c r="B45" s="24" t="s">
        <v>56</v>
      </c>
      <c r="C45" s="24" t="s">
        <v>99</v>
      </c>
      <c r="D45" s="24" t="s">
        <v>100</v>
      </c>
      <c r="E45" s="25" t="s">
        <v>92</v>
      </c>
      <c r="F45" s="25" t="s">
        <v>28</v>
      </c>
      <c r="G45" s="14">
        <v>40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2:11" ht="51" customHeight="1" x14ac:dyDescent="0.25">
      <c r="B46" s="24" t="s">
        <v>56</v>
      </c>
      <c r="C46" s="24" t="s">
        <v>101</v>
      </c>
      <c r="D46" s="24" t="s">
        <v>102</v>
      </c>
      <c r="E46" s="25" t="s">
        <v>89</v>
      </c>
      <c r="F46" s="25" t="s">
        <v>28</v>
      </c>
      <c r="G46" s="14">
        <v>40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2:11" ht="53.25" customHeight="1" x14ac:dyDescent="0.25">
      <c r="B47" s="24" t="s">
        <v>56</v>
      </c>
      <c r="C47" s="24" t="s">
        <v>103</v>
      </c>
      <c r="D47" s="24" t="s">
        <v>104</v>
      </c>
      <c r="E47" s="25" t="s">
        <v>77</v>
      </c>
      <c r="F47" s="25" t="s">
        <v>28</v>
      </c>
      <c r="G47" s="14">
        <v>60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2:11" ht="51.75" customHeight="1" x14ac:dyDescent="0.25">
      <c r="B48" s="24" t="s">
        <v>56</v>
      </c>
      <c r="C48" s="24" t="s">
        <v>105</v>
      </c>
      <c r="D48" s="24" t="s">
        <v>106</v>
      </c>
      <c r="E48" s="25" t="s">
        <v>77</v>
      </c>
      <c r="F48" s="25" t="s">
        <v>28</v>
      </c>
      <c r="G48" s="14">
        <v>80</v>
      </c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2:11" ht="68.25" customHeight="1" x14ac:dyDescent="0.25">
      <c r="B49" s="24" t="s">
        <v>56</v>
      </c>
      <c r="C49" s="24" t="s">
        <v>107</v>
      </c>
      <c r="D49" s="24" t="s">
        <v>108</v>
      </c>
      <c r="E49" s="25" t="s">
        <v>92</v>
      </c>
      <c r="F49" s="25" t="s">
        <v>28</v>
      </c>
      <c r="G49" s="14">
        <v>60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2:11" ht="15.75" x14ac:dyDescent="0.25"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2:11" ht="15.75" x14ac:dyDescent="0.25">
      <c r="B51" s="10"/>
      <c r="C51" s="15"/>
      <c r="D51" s="12"/>
      <c r="E51" s="12"/>
      <c r="F51" s="13"/>
      <c r="G51" s="14"/>
      <c r="H51" s="8"/>
      <c r="I51" s="16">
        <f t="shared" ref="I51" si="3">ROUND(G51*H51,2)</f>
        <v>0</v>
      </c>
      <c r="J51" s="17">
        <f t="shared" ref="J51" si="4">I51*$J$13</f>
        <v>0</v>
      </c>
      <c r="K51" s="17">
        <f t="shared" ref="K51" si="5">I51*$K$13</f>
        <v>0</v>
      </c>
    </row>
    <row r="52" spans="2:11" ht="15.75" x14ac:dyDescent="0.25">
      <c r="B52" s="1"/>
      <c r="C52" s="1"/>
      <c r="D52" s="9"/>
      <c r="E52" s="9"/>
      <c r="F52" s="9"/>
      <c r="G52" s="35" t="s">
        <v>8</v>
      </c>
      <c r="H52" s="35"/>
      <c r="I52" s="20">
        <f>SUM(I14:I51)</f>
        <v>0</v>
      </c>
      <c r="J52" s="18">
        <f>SUM(J14:J51)</f>
        <v>0</v>
      </c>
      <c r="K52" s="18">
        <f>SUM(K14:K51)</f>
        <v>0</v>
      </c>
    </row>
    <row r="53" spans="2:11" ht="57" x14ac:dyDescent="0.25">
      <c r="B53" s="4"/>
      <c r="C53" s="1"/>
      <c r="D53" s="1"/>
      <c r="E53" s="1"/>
      <c r="F53" s="1"/>
      <c r="G53" s="19" t="s">
        <v>10</v>
      </c>
      <c r="H53" s="23">
        <f>SUM(I52:K52)</f>
        <v>0</v>
      </c>
      <c r="I53" s="4"/>
      <c r="J53" s="4"/>
      <c r="K53" s="4"/>
    </row>
    <row r="54" spans="2:11" ht="15.75" x14ac:dyDescent="0.25">
      <c r="B54" s="4"/>
      <c r="C54" s="1"/>
      <c r="D54" s="1"/>
      <c r="E54" s="1"/>
      <c r="F54" s="1"/>
      <c r="G54" s="4"/>
      <c r="H54" s="4"/>
      <c r="I54" s="4"/>
      <c r="J54" s="4"/>
      <c r="K54" s="4"/>
    </row>
    <row r="55" spans="2:11" ht="15.75" x14ac:dyDescent="0.25">
      <c r="B55" s="4" t="s">
        <v>0</v>
      </c>
      <c r="C55" s="4"/>
      <c r="D55" s="4"/>
      <c r="E55" s="4"/>
      <c r="F55" s="4"/>
      <c r="G55" s="4"/>
      <c r="H55" s="4"/>
      <c r="I55" s="4"/>
      <c r="J55" s="4"/>
      <c r="K55" s="4"/>
    </row>
    <row r="56" spans="2:11" ht="15.75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5.75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5.75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5.75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</sheetData>
  <mergeCells count="11">
    <mergeCell ref="G52:H52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Obrancov mieru 16</vt:lpstr>
      <vt:lpstr>ŠJ Repíková</vt:lpstr>
      <vt:lpstr>Hárok3</vt:lpstr>
      <vt:lpstr>'ŠJ Obrancov mieru 16'!_Hlk145406891</vt:lpstr>
      <vt:lpstr>'ŠJ Obrancov mieru 16'!_Hlk145407327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2023-12-07T12:00:28Z</dcterms:modified>
</cp:coreProperties>
</file>