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eslerova\Documents\0_OBSTARÁVATEĽ SK\Správa školských zariadení SNV\2 Nákup chlieb, mäso\"/>
    </mc:Choice>
  </mc:AlternateContent>
  <bookViews>
    <workbookView xWindow="0" yWindow="0" windowWidth="23040" windowHeight="8040"/>
  </bookViews>
  <sheets>
    <sheet name="ČASŤ 2" sheetId="2" r:id="rId1"/>
  </sheets>
  <definedNames>
    <definedName name="_xlnm.Print_Titles" localSheetId="0">'ČASŤ 2'!$5:$6</definedName>
    <definedName name="_xlnm.Print_Area" localSheetId="0">'ČASŤ 2'!$A$1:$J$81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I58" i="2" l="1"/>
  <c r="J58" i="2" s="1"/>
  <c r="J61" i="2" l="1"/>
  <c r="I61" i="2"/>
  <c r="J60" i="2"/>
  <c r="I60" i="2"/>
  <c r="I59" i="2"/>
  <c r="I57" i="2"/>
  <c r="J57" i="2" s="1"/>
  <c r="I55" i="2"/>
  <c r="J55" i="2" s="1"/>
  <c r="I54" i="2"/>
  <c r="J54" i="2" s="1"/>
  <c r="I53" i="2"/>
  <c r="J53" i="2" s="1"/>
  <c r="I51" i="2"/>
  <c r="J51" i="2" s="1"/>
  <c r="I50" i="2"/>
  <c r="J50" i="2" s="1"/>
  <c r="I49" i="2"/>
  <c r="J49" i="2" s="1"/>
  <c r="I48" i="2"/>
  <c r="J48" i="2" s="1"/>
  <c r="I47" i="2"/>
  <c r="J47" i="2" s="1"/>
  <c r="I46" i="2"/>
  <c r="J46" i="2" s="1"/>
  <c r="I45" i="2"/>
  <c r="J45" i="2" s="1"/>
  <c r="I43" i="2"/>
  <c r="J43" i="2" s="1"/>
  <c r="I42" i="2"/>
  <c r="J42" i="2" s="1"/>
  <c r="I41" i="2"/>
  <c r="J41" i="2" s="1"/>
  <c r="I39" i="2"/>
  <c r="J39" i="2" s="1"/>
  <c r="I38" i="2"/>
  <c r="J38" i="2" s="1"/>
  <c r="I37" i="2"/>
  <c r="J37" i="2" s="1"/>
  <c r="I36" i="2"/>
  <c r="J36" i="2" s="1"/>
  <c r="I35" i="2"/>
  <c r="J35" i="2" s="1"/>
  <c r="I33" i="2"/>
  <c r="J33" i="2" s="1"/>
  <c r="I32" i="2"/>
  <c r="J32" i="2" s="1"/>
  <c r="I31" i="2"/>
  <c r="J31" i="2" s="1"/>
  <c r="I30" i="2"/>
  <c r="J30" i="2" s="1"/>
  <c r="I29" i="2"/>
  <c r="J29" i="2" s="1"/>
  <c r="I28" i="2"/>
  <c r="J28" i="2" s="1"/>
  <c r="I27" i="2"/>
  <c r="J27" i="2" s="1"/>
  <c r="I26" i="2"/>
  <c r="J26" i="2" s="1"/>
  <c r="H25" i="2"/>
  <c r="I25" i="2" s="1"/>
  <c r="J25" i="2" s="1"/>
  <c r="I24" i="2"/>
  <c r="J24" i="2" s="1"/>
  <c r="H24" i="2"/>
  <c r="H23" i="2"/>
  <c r="I23" i="2" s="1"/>
  <c r="J23" i="2" s="1"/>
  <c r="I22" i="2"/>
  <c r="J22" i="2" s="1"/>
  <c r="H22" i="2"/>
  <c r="H21" i="2"/>
  <c r="H20" i="2"/>
  <c r="I20" i="2" s="1"/>
  <c r="J20" i="2" s="1"/>
  <c r="H19" i="2"/>
  <c r="I19" i="2" s="1"/>
  <c r="J19" i="2" s="1"/>
  <c r="H18" i="2"/>
  <c r="I18" i="2" s="1"/>
  <c r="J18" i="2" s="1"/>
  <c r="H17" i="2"/>
  <c r="I17" i="2" s="1"/>
  <c r="J17" i="2" s="1"/>
  <c r="I16" i="2"/>
  <c r="J16" i="2" s="1"/>
  <c r="H16" i="2"/>
  <c r="H15" i="2"/>
  <c r="I15" i="2" s="1"/>
  <c r="J15" i="2" s="1"/>
  <c r="I44" i="2" l="1"/>
  <c r="J44" i="2" s="1"/>
  <c r="I52" i="2"/>
  <c r="J52" i="2" s="1"/>
  <c r="I21" i="2"/>
  <c r="J21" i="2" s="1"/>
  <c r="I34" i="2"/>
  <c r="J34" i="2" s="1"/>
  <c r="I40" i="2"/>
  <c r="J40" i="2" s="1"/>
  <c r="I56" i="2"/>
  <c r="J56" i="2" s="1"/>
  <c r="J59" i="2"/>
  <c r="H14" i="2"/>
  <c r="I14" i="2" s="1"/>
  <c r="J14" i="2" s="1"/>
  <c r="I13" i="2"/>
  <c r="J13" i="2" s="1"/>
  <c r="H13" i="2"/>
  <c r="H12" i="2"/>
  <c r="I12" i="2" s="1"/>
  <c r="J12" i="2" s="1"/>
  <c r="I11" i="2"/>
  <c r="J11" i="2" s="1"/>
  <c r="H11" i="2"/>
  <c r="H7" i="2" l="1"/>
  <c r="H8" i="2"/>
  <c r="I8" i="2" s="1"/>
  <c r="H9" i="2"/>
  <c r="I9" i="2" s="1"/>
  <c r="H10" i="2"/>
  <c r="I10" i="2" s="1"/>
  <c r="H62" i="2" l="1"/>
  <c r="J9" i="2"/>
  <c r="J8" i="2"/>
  <c r="J10" i="2"/>
  <c r="I7" i="2"/>
  <c r="I62" i="2" s="1"/>
  <c r="J7" i="2" l="1"/>
  <c r="J62" i="2" s="1"/>
</calcChain>
</file>

<file path=xl/sharedStrings.xml><?xml version="1.0" encoding="utf-8"?>
<sst xmlns="http://schemas.openxmlformats.org/spreadsheetml/2006/main" count="189" uniqueCount="98">
  <si>
    <t>Názov položky</t>
  </si>
  <si>
    <t>Cena celkom v EUR bez DPH</t>
  </si>
  <si>
    <t>Sadzba DPH v %</t>
  </si>
  <si>
    <t>Výška DPH v EUR</t>
  </si>
  <si>
    <t>Cena celkom v EUR s DPH</t>
  </si>
  <si>
    <t>Maximálna cena celkom za dodanie požadovaného predmetu zákazky :</t>
  </si>
  <si>
    <t>x</t>
  </si>
  <si>
    <t>MJ</t>
  </si>
  <si>
    <t>JC v EUR bez DPH</t>
  </si>
  <si>
    <t>Predpokl. množstvo</t>
  </si>
  <si>
    <t>Zákazka:</t>
  </si>
  <si>
    <t>Uchádzač:</t>
  </si>
  <si>
    <t>Sídlo:</t>
  </si>
  <si>
    <t xml:space="preserve">IČO: </t>
  </si>
  <si>
    <t>IČ DPH:</t>
  </si>
  <si>
    <t xml:space="preserve">Verejný obstarávateľ: </t>
  </si>
  <si>
    <t>Pol.č.</t>
  </si>
  <si>
    <t>Dátum:</t>
  </si>
  <si>
    <t>Meno oprávnenej osoby:</t>
  </si>
  <si>
    <t>Podpis:</t>
  </si>
  <si>
    <t>Meno:</t>
  </si>
  <si>
    <t>Správa školských zariadení</t>
  </si>
  <si>
    <t xml:space="preserve">Bábovka trená min. 430 g </t>
  </si>
  <si>
    <t>Chlieb celozrnný ražný, ražná múka 52%; voda; kvas; droždie</t>
  </si>
  <si>
    <t>Chlieb gazdovský tm.krájaný, múka pšeničná, voda, pšeničný lepok, soľ, pražená jačmenná múka, hroznový cukor, ražná múka, droždie,  soľ, pražený sladový jačmeň, pšeničný škrob, repkový olej 100%</t>
  </si>
  <si>
    <t>Chlieb pšeničný biely, múka pšeničná (47,70%), voda, múka ražná (9,71%), droždie, zemiakové vločky, soľ (1,06%), pšeničný škrob</t>
  </si>
  <si>
    <t>Chlieb pšeničný raž.tmavý,  múka pšeničná (47,46%), voda, múka ražná (9,63%), droždie, zemiakové vločky, soľ (1,06%), pražený sladový jačmeň, rasca mletá, pšeničný škrob</t>
  </si>
  <si>
    <t>Chlieb pšeničný raž.tmavý, múka pšeničná (47,46%), voda, múka ražná (9,63%), droždie, zemiakové vločky, soľ (1,06%), pražený sladový jačmeň, rasca mletá, pšeničný škrob</t>
  </si>
  <si>
    <t xml:space="preserve">Chlieb toustový, múka pšeničná, voda, bravčový tuk 100%, droždie, soľ, cukor, </t>
  </si>
  <si>
    <t xml:space="preserve">Chlieb toskánsky, múka pšeničná (53,85%), voda,  zlepšovacia prísada (pšeničný lepok, ľanové semeno, tekvicové jadierka, slnečnicové semeno, sladová jačmenná múka, pufovaná špalda, rastlinný olej (repka), dextróza, kukurica, sezamové semienko (lúpané), sušený chlebový kvas [raž], droždie, múka ražná, soľ jemná, jačmenný slad mletý, </t>
  </si>
  <si>
    <t>Chlieb WACHAUER, voda, múka pšeničná (34,80%), zlepšujúca prísada (slnečnicové semená, raž (múka, sladová múka pražená, sušený kvas), špalda 20% (múka, vločky, sušený kvas), soľ, múka z hroznových semien, ovocný cukor, korenie, droždie</t>
  </si>
  <si>
    <t>Chlieb zemiakový, múka pšeničná (54,6%), voda, múka ražná (11,1%), droždie, zemiakové vločky (1,3%), soľ , pšeničný škrob</t>
  </si>
  <si>
    <t xml:space="preserve">Kaizerka, múka pšeničná, voda, bravčový tuk 100%, droždie, soľ, cukor, pšeničný lepok, slad (jačmeň,pšenica), glukóza, </t>
  </si>
  <si>
    <t xml:space="preserve">Kakaový veniec, múka pšeničná, voda, cukor, kakaový prášok so zníženým množstvom tuku(14,5 %),sušené odstredené mlieko,  rastlinný palmový tuk, pšeničná bielkovina, soľ, arómy, cukor kryštál, strúhanka, repkový olej 100%, droždie, pšeničný lepok, slad (jačmeň,pšenica), </t>
  </si>
  <si>
    <t xml:space="preserve">Makovka, múka pšeničná, voda, cukor kryštál, mak, rastlinné oleje (palmový, repkový, čiastočne stužený palmový), droždie, soľ, jačmenný slad mletý, pšeničný lepok, slad (jačmeň,pšenica), </t>
  </si>
  <si>
    <t>Mramorová piškóta, cukor, pšeničná múka, pšeničný škrob, glukózový sirup, zemiakový škrob, sušená srvátka[mlieko], soľ, sušený jogurtový prášok [mlieko] (0,5%), mrkvový extrakt, vajcia, olej repkový, voda, odtučnený kakaový prášok, sušené odtučnené mlieko, čokoládový prášok (0,5%) , prírodná aróma s marhuľovou príchuťou</t>
  </si>
  <si>
    <t>Pagáč škvarkový, múka pšeničná (47,70%), voda, múka ražná (9,71%), droždie, zemiakové vločky, soľ (1,06%), pšeničný škrob</t>
  </si>
  <si>
    <t xml:space="preserve">Pľundra, múka pšeničná, voda, cukor, sušená srvátka, nízkotučné sušené mlieko, rastl.tuk (palmový, kokosový/nestuž.),  kakaový prášok zo zníženým obsahom tuku (13%),  droždie, vajcia, rastlinné oleje (palmový, repkový, čiastočne stužený palmový), soľ, 100 % olej z repky olejnej, pšeničný lepok, slad (jačmeň,pšenica), </t>
  </si>
  <si>
    <t>Rožok mliečny, pšeničná múka, voda, droždie, rastlinný tuk</t>
  </si>
  <si>
    <t>Rožok celozrnný, pšeničná múka, voda, droždie , rastlinný tuk</t>
  </si>
  <si>
    <t>Rožok grahamový, pšeničná múka graham, voda, droždie, rastlinný tuk</t>
  </si>
  <si>
    <t>Rožok sójacereálny, pšeničná múka; voda; sójová zmes 9%[sójový šrot, ražná múka, pšeničné vločky, kukuričná krupica, ľanové semienko, rasca, pražená jačmenná sladová múka, sójová múka, sušený rastlinný tuk</t>
  </si>
  <si>
    <t xml:space="preserve">Šatôčka, náplň jablková, múka pšeničná, voda, jablká (85 %); cukor, rastlinné oleje (palmový, repkový, čiastočne stužený palmový), voda, droždie, soľ, jačmenný slad mletý </t>
  </si>
  <si>
    <t>Šatôčka kysnuté cesto, náplň maková</t>
  </si>
  <si>
    <t>Šatôčka kysnuté cesto, náplň lekvárová</t>
  </si>
  <si>
    <t>Šatôčka kysnuté cesto, náplň orechová</t>
  </si>
  <si>
    <t xml:space="preserve">Šatôčka, náplň tvarohová, múka pšeničná, tvaroh 52,5% vaječný bielok /albumín/, rastlinný palmový tuk 5,3% , strúhanka (zmes rozdrobených pšeničných pečených výrobkov,  voda, rastlinné oleje (palmový, repkový, čiastočne stužený palmový), voda, droždie, soľ, pšeničný lepok, slad (jačmeň,pšenica), </t>
  </si>
  <si>
    <t xml:space="preserve">Švajčiarka, múka pšeničná, voda, cukor, predželatínovaná pšeničná múka, blanšírované strúhané mandle, pšeničný škrob, škorica 4,5%, chlebová strúhanka, kukuričná krupica, rastlinné oleje (palmový, repkový, čiastočne stužený palmový), droždie, soľ, jačmenný slad mletý, pšeničný lepok, slad (jačmeň,pšenica) </t>
  </si>
  <si>
    <t xml:space="preserve">Sendvič, múka pšeničná, voda, bravčový tuk 100%, droždie, soľ, cukor, </t>
  </si>
  <si>
    <t xml:space="preserve">Sójová taška, múka pšeničná, voda,  rastlinné tuky a oleje (palmový, repkový), pitná voda, semeno ľanové, zmes kukuričná, drť sójová, vločky ovsené, múka sójová, soľ jedlá, semená slnečnicové, vláknina kukuričná, sezam, cukor, slad jačmenný pražený, droždie, rastlinné oleje (palmový, repkový, čiastočne stužený palmový), kypriaca látka, pšeničný lepok, slad (jačmeň,pšenica), glukóza, </t>
  </si>
  <si>
    <t xml:space="preserve">Strúhanka </t>
  </si>
  <si>
    <t xml:space="preserve">Vianočka bez hrozienok, múka pšeničná, voda, cukor kryštál, rastlinné oleje (palmový, repkový, čiastočne stužený palmový), voda, droždie, soľ, jačmenný slad mletý,  kypriaca látka, pšeničný lepok, slad (jačmeň,pšenica), </t>
  </si>
  <si>
    <t xml:space="preserve">Vianočka s hrozienkami, múka pšeničná, voda, cukor kryštál, hrozienka, rastlinné oleje (palmový, repkový, čiastočne stužený palmový), voda, droždie, soľ, jačmenný slad mletý,  kypriaca látka, pšeničný lepok, slad (jačmeň,pšenica), </t>
  </si>
  <si>
    <t xml:space="preserve">Závin kakaový, múka pšeničná, voda, cukor, odtučnený kakaový prášok (12 %), rastlinný palmový tuk, odtučnené sušené mlieko, pšeničné bielkoviny, stužovač, cukor kryštál, strúhanka, rastlinné oleje ( palmový, repkový, čiastočne stužený palmový), voda, droždie, soľ, jačmenný slad mletý, pšeničný lepok, </t>
  </si>
  <si>
    <t xml:space="preserve">Závin makový, múka pšeničná, voda, cukor, mak 35 – 40%, zemiaková bobtnavá múka, kukuričný škrob, sušený vaječný bielok, korenie, strúhanka, rastlinné oleje (palmový, repkový, čiastočne stužený palmový), voda, pšeničný lepok, slad (jačmeň,pšenica), glukóza, </t>
  </si>
  <si>
    <t xml:space="preserve">Závin orechový, múka pšeničná, voda, cukor, vlašské orechy, strúhanka pšeničný škrob, sušená srvátka, sójový šrot, sušené vaječné bielka, vanilín, rastlinné oleje ( palmový, repkový, čiastočne stužený palmový), voda,  droždie, soľ, pšeničný lepok, slad (jačmeň,pšenica), glukóza, </t>
  </si>
  <si>
    <t xml:space="preserve">Závin tvarohový, múka pšeničná, tvaroh hrudkovitý tradičný (pasterizované kravské mlieko, bakteriálne kultúry),  voda, rastlinné oleje (palmový, repkový, čiastočne stužený palmový), voda, droždie, soľ, pšeničný lepok, slad (jačmeň,pšenica), glukóza, </t>
  </si>
  <si>
    <t xml:space="preserve">Zemplínsky koláč, múka pšeničná, voda, cukor, rastlinné oleje (palmový, repkový, čiastočne stužený palmový), droždie, soľ, jačmenný slad mletý, kypriaca látka, pšeničný lepok, slad (jačmeň,pšenica), glukóza, </t>
  </si>
  <si>
    <t xml:space="preserve">Žemľa toskánska, pšeničná múka, voda, rastlinný olej(repka), sezamové semeno (lúpané), sušený chlebový kvas(raž), lúpané tekvicové jadrá, droždie, soľ, jačmenný slad mletý, </t>
  </si>
  <si>
    <t xml:space="preserve">Žemľa, múka pšeničná, voda, sezamové semeno, bravčový tuk 100%, droždie, soľ, cukor, pšeničný lepok, slad (jačmeň,pšenica), </t>
  </si>
  <si>
    <t>Špic špaldový, špaldová múka, ľanové semená, špaldový celozrnný šrot, šrot z vlčieho bôbu, pšeničný glutém, soľ, špaldové vločky, špaldová sladová múka, palmový olej,  cukor, korenie,  voda, droždie, pšeničný lepok, slad (jačmeň,pšenica), glukóza,</t>
  </si>
  <si>
    <t>Arónia s náplňou</t>
  </si>
  <si>
    <t xml:space="preserve">Buchta vanilková s polevou, múka pšeničná, voda, cukor, kakaový prášok so zníženým obsahom tuku (13%), sušená srvátka, nízkotučné sušené mlieko,  rastlinný tuk (palmový, kokosový /nestužený/), škrobový sirup, soľ, slnečnicový olej, rastlinné oleje ( palmový, repkový, čiastočne stužený palmový, droždie, pšeničný lepok, slad (jačmeň,pšenica), </t>
  </si>
  <si>
    <t>Škoricový šnek, múka pšeničná, voda, cukor; predželatínovaná pšeničná múka, blanšírované strúhané mandle, pšeničný škrob, škorica 4,5%, chlebová strúhanka (pšeničná múka, soľ, droždie), kukuričná krupica, skaramelizovaný cukor, soľ, plne stužený rastlinný tuk (palmojadrový) rspo-mb, kakaový prášok zo zníženým obsahom tuku (13%), droždie, vajcia, rastlinné oleje (palmový, repkový, čiastočne stužený palmový), olej z repky olejnej, rafinovaný rastlinný olej (palmový), jačmenný slad mletý, repkový lecitín</t>
  </si>
  <si>
    <t xml:space="preserve">Cesnakový šnek, múka pšeničná, voda, rastlinné tuky a oleje (palmový, repkový), jedlá soľ, cukor, pšeničný sušený kvas, jačmenná sladová múka, slnečnicový  olej, droždie, cesnak, olej z repky olejnej, pšeničný lepok, slad (jačmeň,pšenica), </t>
  </si>
  <si>
    <t xml:space="preserve">Francúzsky nutelový rožok, múka pšeničná, voda, cukor, rastlinné oleje (slnečnicový, palmový), nízkotučný kakaový prášok (7%), laktóza, lieskové oriešky (2%), sušené odtučnené mlieko, rastlinné tuky a oleje (palmový, repkový), pitná voda, soľ, jačmenný slad mletý, droždie, pšeničný lepok, slad (jačmeň,pšenica), </t>
  </si>
  <si>
    <t>Chlieb bez lepku</t>
  </si>
  <si>
    <t>Žemľa bezlepková</t>
  </si>
  <si>
    <t>Sladké pečivo bezlepkové</t>
  </si>
  <si>
    <t>Droždie čerstvé</t>
  </si>
  <si>
    <t xml:space="preserve">Balenie </t>
  </si>
  <si>
    <t>430 g</t>
  </si>
  <si>
    <t>ks</t>
  </si>
  <si>
    <t>450 g</t>
  </si>
  <si>
    <t>800 g</t>
  </si>
  <si>
    <t>1000 g</t>
  </si>
  <si>
    <t>500 g</t>
  </si>
  <si>
    <t>50 g</t>
  </si>
  <si>
    <t>270 g</t>
  </si>
  <si>
    <t>100 g</t>
  </si>
  <si>
    <t>60 g</t>
  </si>
  <si>
    <t>90 g</t>
  </si>
  <si>
    <t>40 g</t>
  </si>
  <si>
    <t>48 g</t>
  </si>
  <si>
    <t>400-420 g</t>
  </si>
  <si>
    <t>400 g</t>
  </si>
  <si>
    <t>300 g</t>
  </si>
  <si>
    <t>600 g</t>
  </si>
  <si>
    <t>200 g</t>
  </si>
  <si>
    <t xml:space="preserve">600 g </t>
  </si>
  <si>
    <t>80 g</t>
  </si>
  <si>
    <t>250 g</t>
  </si>
  <si>
    <t>110 g</t>
  </si>
  <si>
    <t xml:space="preserve"> -</t>
  </si>
  <si>
    <t>kg</t>
  </si>
  <si>
    <t>Osie hniezdo, kysnuté cesto sladké, náplň: škorica, kakao</t>
  </si>
  <si>
    <t>Závin jablkový, z kysnutého cesta min.600g balený - kysnuté cesto, náplň: jablko</t>
  </si>
  <si>
    <r>
      <t xml:space="preserve">Nákup potravín pre ŠZ v SNV 2023 II.                                                                                            </t>
    </r>
    <r>
      <rPr>
        <b/>
        <i/>
        <sz val="10"/>
        <color theme="1"/>
        <rFont val="Calibri"/>
        <family val="2"/>
        <charset val="238"/>
        <scheme val="minor"/>
      </rPr>
      <t>časť 2:  Pekárske výrobky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</si>
</sst>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theme="1"/>
      <name val="Arial CE"/>
      <family val="2"/>
      <charset val="238"/>
    </font>
    <font>
      <sz val="11"/>
      <color theme="1"/>
      <name val="Calibri"/>
      <family val="2"/>
      <charset val="238"/>
      <scheme val="minor"/>
    </font>
    <font>
      <sz val="10"/>
      <color theme="1"/>
      <name val="Calibri"/>
      <family val="2"/>
      <charset val="238"/>
      <scheme val="minor"/>
    </font>
    <font>
      <sz val="12"/>
      <color theme="1"/>
      <name val="Calibri"/>
      <family val="2"/>
      <charset val="238"/>
      <scheme val="minor"/>
    </font>
    <font>
      <b/>
      <sz val="12"/>
      <color theme="1"/>
      <name val="Calibri"/>
      <family val="2"/>
      <charset val="238"/>
      <scheme val="minor"/>
    </font>
    <font>
      <b/>
      <sz val="10"/>
      <color theme="1"/>
      <name val="Calibri"/>
      <family val="2"/>
      <charset val="238"/>
      <scheme val="minor"/>
    </font>
    <font>
      <sz val="10"/>
      <color rgb="FF000000"/>
      <name val="Calibri"/>
      <family val="2"/>
      <charset val="238"/>
      <scheme val="minor"/>
    </font>
    <font>
      <sz val="10"/>
      <name val="Calibri"/>
      <family val="2"/>
      <charset val="238"/>
      <scheme val="minor"/>
    </font>
    <font>
      <b/>
      <sz val="14"/>
      <color theme="1"/>
      <name val="Cambria"/>
      <family val="1"/>
      <charset val="238"/>
      <scheme val="major"/>
    </font>
    <font>
      <b/>
      <sz val="11"/>
      <name val="Calibri"/>
      <family val="2"/>
      <charset val="238"/>
      <scheme val="minor"/>
    </font>
    <font>
      <b/>
      <i/>
      <sz val="12"/>
      <color theme="1"/>
      <name val="Calibri"/>
      <family val="2"/>
      <charset val="238"/>
      <scheme val="minor"/>
    </font>
    <font>
      <i/>
      <sz val="10"/>
      <color theme="1"/>
      <name val="Arial CE"/>
      <family val="2"/>
      <charset val="238"/>
    </font>
    <font>
      <b/>
      <i/>
      <sz val="10"/>
      <color theme="1"/>
      <name val="Calibri"/>
      <family val="2"/>
      <charset val="238"/>
      <scheme val="minor"/>
    </font>
    <font>
      <sz val="11"/>
      <color theme="1"/>
      <name val="Cambria"/>
      <family val="1"/>
      <charset val="238"/>
    </font>
    <font>
      <sz val="11"/>
      <color theme="1"/>
      <name val="Calibri"/>
      <family val="2"/>
      <charset val="238"/>
    </font>
    <font>
      <sz val="10"/>
      <color theme="1"/>
      <name val="Calibri"/>
      <family val="2"/>
      <charset val="23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5">
    <xf numFmtId="0" fontId="0" fillId="0" borderId="0" xfId="0"/>
    <xf numFmtId="0" fontId="2" fillId="2" borderId="0" xfId="0" applyFont="1" applyFill="1" applyProtection="1">
      <protection hidden="1"/>
    </xf>
    <xf numFmtId="0" fontId="3" fillId="2" borderId="0" xfId="0" applyFont="1" applyFill="1" applyProtection="1">
      <protection hidden="1"/>
    </xf>
    <xf numFmtId="0" fontId="0" fillId="2" borderId="0" xfId="0" applyFill="1" applyProtection="1">
      <protection hidden="1"/>
    </xf>
    <xf numFmtId="0" fontId="8" fillId="2" borderId="0" xfId="0" applyFont="1" applyFill="1" applyProtection="1">
      <protection hidden="1"/>
    </xf>
    <xf numFmtId="0" fontId="0" fillId="2" borderId="0" xfId="0" applyFill="1" applyAlignment="1" applyProtection="1">
      <alignment vertical="top"/>
      <protection hidden="1"/>
    </xf>
    <xf numFmtId="0" fontId="6" fillId="2" borderId="1" xfId="0" applyFont="1" applyFill="1" applyBorder="1" applyAlignment="1" applyProtection="1">
      <alignment horizontal="center" vertical="center"/>
      <protection hidden="1"/>
    </xf>
    <xf numFmtId="4" fontId="2" fillId="0" borderId="1" xfId="0" applyNumberFormat="1" applyFont="1" applyBorder="1" applyAlignment="1" applyProtection="1">
      <alignment horizontal="right" vertical="center"/>
      <protection hidden="1"/>
    </xf>
    <xf numFmtId="4" fontId="2" fillId="2" borderId="3" xfId="0" applyNumberFormat="1" applyFont="1" applyFill="1" applyBorder="1" applyAlignment="1" applyProtection="1">
      <alignment horizontal="right" vertical="center"/>
      <protection hidden="1"/>
    </xf>
    <xf numFmtId="10" fontId="7" fillId="0" borderId="3" xfId="0" applyNumberFormat="1" applyFont="1" applyBorder="1" applyAlignment="1" applyProtection="1">
      <alignment horizontal="center" vertical="center" wrapText="1"/>
      <protection hidden="1"/>
    </xf>
    <xf numFmtId="4" fontId="5" fillId="5" borderId="3" xfId="0" applyNumberFormat="1" applyFont="1" applyFill="1" applyBorder="1" applyAlignment="1" applyProtection="1">
      <alignment horizontal="right" vertical="center"/>
      <protection hidden="1"/>
    </xf>
    <xf numFmtId="49" fontId="3" fillId="2" borderId="0" xfId="0" applyNumberFormat="1" applyFont="1" applyFill="1" applyProtection="1">
      <protection hidden="1"/>
    </xf>
    <xf numFmtId="49" fontId="9" fillId="2" borderId="0" xfId="0" applyNumberFormat="1" applyFont="1" applyFill="1" applyAlignment="1" applyProtection="1">
      <alignment vertical="top" wrapText="1"/>
      <protection hidden="1"/>
    </xf>
    <xf numFmtId="49" fontId="0" fillId="2" borderId="0" xfId="0" applyNumberFormat="1" applyFill="1" applyProtection="1">
      <protection hidden="1"/>
    </xf>
    <xf numFmtId="0" fontId="2" fillId="2" borderId="0" xfId="0" applyFont="1" applyFill="1" applyAlignment="1" applyProtection="1">
      <alignment wrapText="1"/>
      <protection hidden="1"/>
    </xf>
    <xf numFmtId="0" fontId="0" fillId="2" borderId="0" xfId="0" applyFill="1" applyAlignment="1" applyProtection="1">
      <alignment wrapText="1"/>
      <protection hidden="1"/>
    </xf>
    <xf numFmtId="0" fontId="10" fillId="2" borderId="7" xfId="0" applyFont="1" applyFill="1" applyBorder="1" applyAlignment="1" applyProtection="1">
      <alignment horizontal="center"/>
      <protection hidden="1"/>
    </xf>
    <xf numFmtId="4" fontId="2" fillId="6" borderId="1" xfId="0" applyNumberFormat="1" applyFont="1" applyFill="1" applyBorder="1" applyAlignment="1" applyProtection="1">
      <alignment horizontal="right" vertical="center"/>
      <protection locked="0" hidden="1"/>
    </xf>
    <xf numFmtId="9" fontId="2" fillId="6" borderId="1" xfId="0" applyNumberFormat="1" applyFont="1" applyFill="1" applyBorder="1" applyAlignment="1" applyProtection="1">
      <alignment horizontal="center" vertical="center"/>
      <protection locked="0" hidden="1"/>
    </xf>
    <xf numFmtId="0" fontId="2" fillId="4" borderId="1" xfId="0" applyFont="1" applyFill="1" applyBorder="1" applyAlignment="1" applyProtection="1">
      <alignment horizontal="center" vertical="center" wrapText="1"/>
      <protection hidden="1"/>
    </xf>
    <xf numFmtId="49" fontId="2" fillId="2" borderId="15" xfId="0" applyNumberFormat="1" applyFont="1" applyFill="1" applyBorder="1" applyAlignment="1" applyProtection="1">
      <alignment horizontal="right" vertical="center"/>
      <protection hidden="1"/>
    </xf>
    <xf numFmtId="49" fontId="2" fillId="2" borderId="14" xfId="0" applyNumberFormat="1" applyFont="1" applyFill="1" applyBorder="1" applyAlignment="1" applyProtection="1">
      <alignment horizontal="right" vertical="center"/>
      <protection hidden="1"/>
    </xf>
    <xf numFmtId="49" fontId="2" fillId="2" borderId="3" xfId="0" applyNumberFormat="1" applyFont="1" applyFill="1" applyBorder="1" applyAlignment="1" applyProtection="1">
      <alignment horizontal="right" vertical="center"/>
      <protection hidden="1"/>
    </xf>
    <xf numFmtId="49" fontId="2" fillId="2" borderId="1" xfId="0"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13" fillId="0" borderId="1" xfId="0" applyFont="1" applyBorder="1" applyAlignment="1">
      <alignment horizontal="center"/>
    </xf>
    <xf numFmtId="0" fontId="0" fillId="0" borderId="1" xfId="0" applyBorder="1" applyAlignment="1">
      <alignment horizontal="center"/>
    </xf>
    <xf numFmtId="0" fontId="13" fillId="0" borderId="1" xfId="0" quotePrefix="1" applyFont="1" applyBorder="1" applyAlignment="1">
      <alignment wrapText="1"/>
    </xf>
    <xf numFmtId="0" fontId="4" fillId="3" borderId="9" xfId="0" applyFont="1" applyFill="1" applyBorder="1" applyAlignment="1" applyProtection="1">
      <alignment horizontal="left" vertical="center"/>
      <protection hidden="1"/>
    </xf>
    <xf numFmtId="0" fontId="4" fillId="3" borderId="10" xfId="0" applyFont="1" applyFill="1" applyBorder="1" applyAlignment="1" applyProtection="1">
      <alignment horizontal="left" vertical="center"/>
      <protection hidden="1"/>
    </xf>
    <xf numFmtId="0" fontId="4" fillId="3" borderId="2" xfId="0" applyFont="1" applyFill="1" applyBorder="1" applyAlignment="1" applyProtection="1">
      <alignment horizontal="left" vertical="center"/>
      <protection hidden="1"/>
    </xf>
    <xf numFmtId="49" fontId="2" fillId="6" borderId="12" xfId="0" applyNumberFormat="1" applyFont="1" applyFill="1" applyBorder="1" applyAlignment="1" applyProtection="1">
      <alignment vertical="center"/>
      <protection locked="0" hidden="1"/>
    </xf>
    <xf numFmtId="49" fontId="2" fillId="6" borderId="13" xfId="0" applyNumberFormat="1" applyFont="1" applyFill="1" applyBorder="1" applyAlignment="1" applyProtection="1">
      <alignment vertical="center"/>
      <protection locked="0" hidden="1"/>
    </xf>
    <xf numFmtId="49" fontId="2" fillId="6" borderId="2" xfId="0" applyNumberFormat="1" applyFont="1" applyFill="1" applyBorder="1" applyAlignment="1" applyProtection="1">
      <alignment vertical="center"/>
      <protection locked="0" hidden="1"/>
    </xf>
    <xf numFmtId="0" fontId="3" fillId="2" borderId="4"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protection hidden="1"/>
    </xf>
    <xf numFmtId="0" fontId="11" fillId="2" borderId="13" xfId="0" applyFont="1" applyFill="1" applyBorder="1" applyAlignment="1" applyProtection="1">
      <alignment horizontal="center"/>
      <protection hidden="1"/>
    </xf>
    <xf numFmtId="0" fontId="11" fillId="2" borderId="2" xfId="0" applyFont="1" applyFill="1" applyBorder="1" applyAlignment="1" applyProtection="1">
      <alignment horizont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8" xfId="0" applyFont="1" applyFill="1" applyBorder="1" applyAlignment="1" applyProtection="1">
      <alignment horizontal="center" vertical="center"/>
      <protection hidden="1"/>
    </xf>
    <xf numFmtId="0" fontId="11" fillId="2" borderId="9"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14" fontId="0" fillId="6" borderId="12" xfId="0" applyNumberFormat="1" applyFill="1" applyBorder="1" applyAlignment="1" applyProtection="1">
      <alignment horizontal="center" vertical="center"/>
      <protection locked="0" hidden="1"/>
    </xf>
    <xf numFmtId="0" fontId="0" fillId="6" borderId="13" xfId="0" applyFill="1" applyBorder="1" applyAlignment="1" applyProtection="1">
      <alignment horizontal="center" vertical="center"/>
      <protection locked="0" hidden="1"/>
    </xf>
    <xf numFmtId="0" fontId="0" fillId="6" borderId="2" xfId="0" applyFill="1" applyBorder="1" applyAlignment="1" applyProtection="1">
      <alignment horizontal="center" vertical="center"/>
      <protection locked="0" hidden="1"/>
    </xf>
    <xf numFmtId="0" fontId="0" fillId="6" borderId="12" xfId="0" applyFill="1" applyBorder="1" applyAlignment="1" applyProtection="1">
      <alignment horizontal="center" vertical="center"/>
      <protection locked="0" hidden="1"/>
    </xf>
    <xf numFmtId="0" fontId="0" fillId="2" borderId="4" xfId="0" applyFill="1" applyBorder="1" applyProtection="1">
      <protection locked="0" hidden="1"/>
    </xf>
    <xf numFmtId="0" fontId="0" fillId="2" borderId="5" xfId="0" applyFill="1" applyBorder="1" applyProtection="1">
      <protection locked="0" hidden="1"/>
    </xf>
    <xf numFmtId="0" fontId="0" fillId="2" borderId="6" xfId="0" applyFill="1" applyBorder="1" applyProtection="1">
      <protection locked="0" hidden="1"/>
    </xf>
    <xf numFmtId="0" fontId="0" fillId="2" borderId="7" xfId="0" applyFill="1" applyBorder="1" applyProtection="1">
      <protection locked="0" hidden="1"/>
    </xf>
    <xf numFmtId="0" fontId="0" fillId="2" borderId="0" xfId="0" applyFill="1" applyProtection="1">
      <protection locked="0" hidden="1"/>
    </xf>
    <xf numFmtId="0" fontId="0" fillId="2" borderId="8" xfId="0" applyFill="1" applyBorder="1" applyProtection="1">
      <protection locked="0" hidden="1"/>
    </xf>
    <xf numFmtId="0" fontId="0" fillId="2" borderId="9" xfId="0" applyFill="1" applyBorder="1" applyProtection="1">
      <protection locked="0" hidden="1"/>
    </xf>
    <xf numFmtId="0" fontId="0" fillId="2" borderId="10" xfId="0" applyFill="1" applyBorder="1" applyProtection="1">
      <protection locked="0" hidden="1"/>
    </xf>
    <xf numFmtId="0" fontId="0" fillId="2" borderId="11" xfId="0" applyFill="1" applyBorder="1" applyProtection="1">
      <protection locked="0" hidden="1"/>
    </xf>
    <xf numFmtId="0" fontId="14" fillId="0" borderId="3" xfId="0" quotePrefix="1" applyFont="1" applyBorder="1"/>
    <xf numFmtId="0" fontId="14" fillId="0" borderId="3" xfId="0" applyFont="1" applyBorder="1" applyAlignment="1">
      <alignment horizontal="center"/>
    </xf>
    <xf numFmtId="0" fontId="15" fillId="0" borderId="3" xfId="0" applyFont="1" applyBorder="1" applyAlignment="1">
      <alignment horizontal="center"/>
    </xf>
    <xf numFmtId="0" fontId="14" fillId="0" borderId="1" xfId="0" quotePrefix="1" applyFont="1" applyBorder="1" applyAlignment="1">
      <alignment wrapText="1"/>
    </xf>
    <xf numFmtId="0" fontId="14" fillId="0" borderId="1" xfId="0" applyFont="1" applyBorder="1" applyAlignment="1">
      <alignment horizontal="center"/>
    </xf>
    <xf numFmtId="0" fontId="15" fillId="0" borderId="1" xfId="0" applyFont="1" applyBorder="1" applyAlignment="1">
      <alignment horizontal="center"/>
    </xf>
    <xf numFmtId="0" fontId="14" fillId="0" borderId="1" xfId="0" applyFont="1" applyBorder="1" applyAlignment="1">
      <alignment wrapText="1"/>
    </xf>
    <xf numFmtId="0" fontId="1" fillId="0" borderId="1" xfId="0" quotePrefix="1" applyFont="1" applyBorder="1" applyAlignment="1">
      <alignment wrapText="1"/>
    </xf>
    <xf numFmtId="0" fontId="1" fillId="0" borderId="1" xfId="0" applyFont="1" applyBorder="1" applyAlignment="1">
      <alignment horizontal="center"/>
    </xf>
    <xf numFmtId="0" fontId="2" fillId="0" borderId="1" xfId="0" applyFont="1" applyBorder="1" applyAlignment="1">
      <alignment horizontal="center"/>
    </xf>
    <xf numFmtId="0" fontId="1" fillId="0" borderId="1" xfId="0" applyFont="1" applyFill="1" applyBorder="1" applyAlignment="1">
      <alignment wrapText="1"/>
    </xf>
    <xf numFmtId="0" fontId="1" fillId="0" borderId="1" xfId="0" applyFont="1" applyBorder="1"/>
    <xf numFmtId="0" fontId="1" fillId="0" borderId="1" xfId="0" applyFont="1" applyFill="1" applyBorder="1" applyAlignment="1">
      <alignment horizontal="center"/>
    </xf>
  </cellXfs>
  <cellStyles count="1">
    <cellStyle name="Normálna" xfId="0" builtinId="0"/>
  </cellStyles>
  <dxfs count="0"/>
  <tableStyles count="0" defaultTableStyle="TableStyleMedium9" defaultPivotStyle="PivotStyleLight16"/>
  <colors>
    <mruColors>
      <color rgb="FFFFFFD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showGridLines="0" tabSelected="1" showRuler="0" showWhiteSpace="0" view="pageLayout" zoomScaleNormal="100" workbookViewId="0">
      <selection activeCell="B72" sqref="B72"/>
    </sheetView>
  </sheetViews>
  <sheetFormatPr defaultColWidth="9.109375" defaultRowHeight="13.2" x14ac:dyDescent="0.25"/>
  <cols>
    <col min="1" max="1" width="3" style="3" customWidth="1"/>
    <col min="2" max="2" width="63.6640625" style="15" customWidth="1"/>
    <col min="3" max="3" width="8.109375" style="15" customWidth="1"/>
    <col min="4" max="4" width="4.33203125" style="3" customWidth="1"/>
    <col min="5" max="5" width="8.77734375" style="3" customWidth="1"/>
    <col min="6" max="6" width="10.6640625" style="3" customWidth="1"/>
    <col min="7" max="7" width="7.33203125" style="3" customWidth="1"/>
    <col min="8" max="10" width="12.6640625" style="3" customWidth="1"/>
    <col min="11" max="16384" width="9.109375" style="3"/>
  </cols>
  <sheetData>
    <row r="1" spans="1:10" ht="15" customHeight="1" x14ac:dyDescent="0.3">
      <c r="A1" s="36" t="s">
        <v>15</v>
      </c>
      <c r="B1" s="37"/>
      <c r="C1" s="24"/>
      <c r="D1" s="16"/>
      <c r="E1" s="44" t="s">
        <v>11</v>
      </c>
      <c r="F1" s="45"/>
      <c r="G1" s="45"/>
      <c r="H1" s="45"/>
      <c r="I1" s="45"/>
      <c r="J1" s="46"/>
    </row>
    <row r="2" spans="1:10" ht="15" customHeight="1" x14ac:dyDescent="0.3">
      <c r="A2" s="38" t="s">
        <v>21</v>
      </c>
      <c r="B2" s="39"/>
      <c r="C2" s="25"/>
      <c r="D2" s="1"/>
      <c r="E2" s="20" t="s">
        <v>20</v>
      </c>
      <c r="F2" s="33"/>
      <c r="G2" s="34"/>
      <c r="H2" s="34"/>
      <c r="I2" s="34"/>
      <c r="J2" s="35"/>
    </row>
    <row r="3" spans="1:10" ht="15" customHeight="1" x14ac:dyDescent="0.3">
      <c r="A3" s="40" t="s">
        <v>10</v>
      </c>
      <c r="B3" s="41"/>
      <c r="C3" s="24"/>
      <c r="D3" s="1"/>
      <c r="E3" s="21" t="s">
        <v>12</v>
      </c>
      <c r="F3" s="33"/>
      <c r="G3" s="34"/>
      <c r="H3" s="34"/>
      <c r="I3" s="34"/>
      <c r="J3" s="35"/>
    </row>
    <row r="4" spans="1:10" ht="36" customHeight="1" x14ac:dyDescent="0.3">
      <c r="A4" s="42" t="s">
        <v>97</v>
      </c>
      <c r="B4" s="43"/>
      <c r="C4" s="26"/>
      <c r="D4" s="1"/>
      <c r="E4" s="22" t="s">
        <v>13</v>
      </c>
      <c r="F4" s="33"/>
      <c r="G4" s="35"/>
      <c r="H4" s="23" t="s">
        <v>14</v>
      </c>
      <c r="I4" s="33"/>
      <c r="J4" s="35"/>
    </row>
    <row r="5" spans="1:10" ht="11.25" customHeight="1" x14ac:dyDescent="0.3">
      <c r="A5" s="4"/>
      <c r="B5" s="14"/>
      <c r="C5" s="14"/>
      <c r="D5" s="1"/>
      <c r="E5" s="2"/>
      <c r="F5" s="2"/>
      <c r="G5" s="2"/>
      <c r="H5" s="2"/>
      <c r="I5" s="2"/>
      <c r="J5" s="2"/>
    </row>
    <row r="6" spans="1:10" s="5" customFormat="1" ht="41.4" x14ac:dyDescent="0.25">
      <c r="A6" s="19" t="s">
        <v>16</v>
      </c>
      <c r="B6" s="19" t="s">
        <v>0</v>
      </c>
      <c r="C6" s="19" t="s">
        <v>70</v>
      </c>
      <c r="D6" s="19" t="s">
        <v>7</v>
      </c>
      <c r="E6" s="19" t="s">
        <v>9</v>
      </c>
      <c r="F6" s="19" t="s">
        <v>8</v>
      </c>
      <c r="G6" s="19" t="s">
        <v>2</v>
      </c>
      <c r="H6" s="19" t="s">
        <v>1</v>
      </c>
      <c r="I6" s="19" t="s">
        <v>3</v>
      </c>
      <c r="J6" s="19" t="s">
        <v>4</v>
      </c>
    </row>
    <row r="7" spans="1:10" ht="14.4" x14ac:dyDescent="0.3">
      <c r="A7" s="6">
        <v>1</v>
      </c>
      <c r="B7" s="72" t="s">
        <v>22</v>
      </c>
      <c r="C7" s="73" t="s">
        <v>71</v>
      </c>
      <c r="D7" s="73" t="s">
        <v>72</v>
      </c>
      <c r="E7" s="74">
        <v>249</v>
      </c>
      <c r="F7" s="17"/>
      <c r="G7" s="18"/>
      <c r="H7" s="7" t="str">
        <f t="shared" ref="H7:H61" si="0">IF(F7="","",ROUND(E7*F7,2))</f>
        <v/>
      </c>
      <c r="I7" s="7" t="str">
        <f t="shared" ref="I7:I38" si="1">IF(G7="","",ROUND(H7*G7,2))</f>
        <v/>
      </c>
      <c r="J7" s="7" t="str">
        <f t="shared" ref="J7:J38" si="2">IF(G7="","",H7+I7)</f>
        <v/>
      </c>
    </row>
    <row r="8" spans="1:10" ht="14.4" x14ac:dyDescent="0.3">
      <c r="A8" s="6">
        <v>2</v>
      </c>
      <c r="B8" s="75" t="s">
        <v>23</v>
      </c>
      <c r="C8" s="76" t="s">
        <v>73</v>
      </c>
      <c r="D8" s="76" t="s">
        <v>72</v>
      </c>
      <c r="E8" s="77">
        <v>58</v>
      </c>
      <c r="F8" s="17"/>
      <c r="G8" s="18"/>
      <c r="H8" s="7" t="str">
        <f t="shared" si="0"/>
        <v/>
      </c>
      <c r="I8" s="7" t="str">
        <f t="shared" si="1"/>
        <v/>
      </c>
      <c r="J8" s="7" t="str">
        <f t="shared" si="2"/>
        <v/>
      </c>
    </row>
    <row r="9" spans="1:10" ht="43.2" x14ac:dyDescent="0.3">
      <c r="A9" s="6">
        <v>3</v>
      </c>
      <c r="B9" s="78" t="s">
        <v>24</v>
      </c>
      <c r="C9" s="76" t="s">
        <v>74</v>
      </c>
      <c r="D9" s="76" t="s">
        <v>72</v>
      </c>
      <c r="E9" s="77">
        <v>413</v>
      </c>
      <c r="F9" s="17"/>
      <c r="G9" s="18"/>
      <c r="H9" s="7" t="str">
        <f t="shared" si="0"/>
        <v/>
      </c>
      <c r="I9" s="7" t="str">
        <f t="shared" si="1"/>
        <v/>
      </c>
      <c r="J9" s="7" t="str">
        <f t="shared" si="2"/>
        <v/>
      </c>
    </row>
    <row r="10" spans="1:10" ht="28.8" x14ac:dyDescent="0.3">
      <c r="A10" s="6">
        <v>4</v>
      </c>
      <c r="B10" s="75" t="s">
        <v>25</v>
      </c>
      <c r="C10" s="76" t="s">
        <v>75</v>
      </c>
      <c r="D10" s="76" t="s">
        <v>72</v>
      </c>
      <c r="E10" s="77">
        <v>2774</v>
      </c>
      <c r="F10" s="17"/>
      <c r="G10" s="18"/>
      <c r="H10" s="7" t="str">
        <f t="shared" si="0"/>
        <v/>
      </c>
      <c r="I10" s="7" t="str">
        <f t="shared" si="1"/>
        <v/>
      </c>
      <c r="J10" s="7" t="str">
        <f t="shared" si="2"/>
        <v/>
      </c>
    </row>
    <row r="11" spans="1:10" ht="43.2" x14ac:dyDescent="0.3">
      <c r="A11" s="6">
        <v>5</v>
      </c>
      <c r="B11" s="75" t="s">
        <v>26</v>
      </c>
      <c r="C11" s="76" t="s">
        <v>76</v>
      </c>
      <c r="D11" s="76" t="s">
        <v>72</v>
      </c>
      <c r="E11" s="77">
        <v>129</v>
      </c>
      <c r="F11" s="17"/>
      <c r="G11" s="18"/>
      <c r="H11" s="7" t="str">
        <f t="shared" si="0"/>
        <v/>
      </c>
      <c r="I11" s="7" t="str">
        <f t="shared" si="1"/>
        <v/>
      </c>
      <c r="J11" s="7" t="str">
        <f t="shared" si="2"/>
        <v/>
      </c>
    </row>
    <row r="12" spans="1:10" ht="43.2" x14ac:dyDescent="0.3">
      <c r="A12" s="6">
        <v>6</v>
      </c>
      <c r="B12" s="75" t="s">
        <v>27</v>
      </c>
      <c r="C12" s="76" t="s">
        <v>74</v>
      </c>
      <c r="D12" s="76" t="s">
        <v>72</v>
      </c>
      <c r="E12" s="77">
        <v>2250</v>
      </c>
      <c r="F12" s="17"/>
      <c r="G12" s="18"/>
      <c r="H12" s="7" t="str">
        <f t="shared" si="0"/>
        <v/>
      </c>
      <c r="I12" s="7" t="str">
        <f t="shared" si="1"/>
        <v/>
      </c>
      <c r="J12" s="7" t="str">
        <f t="shared" si="2"/>
        <v/>
      </c>
    </row>
    <row r="13" spans="1:10" ht="43.2" x14ac:dyDescent="0.3">
      <c r="A13" s="6">
        <v>7</v>
      </c>
      <c r="B13" s="75" t="s">
        <v>27</v>
      </c>
      <c r="C13" s="76" t="s">
        <v>75</v>
      </c>
      <c r="D13" s="76" t="s">
        <v>72</v>
      </c>
      <c r="E13" s="77">
        <v>2481</v>
      </c>
      <c r="F13" s="17"/>
      <c r="G13" s="18"/>
      <c r="H13" s="7" t="str">
        <f t="shared" si="0"/>
        <v/>
      </c>
      <c r="I13" s="7" t="str">
        <f t="shared" si="1"/>
        <v/>
      </c>
      <c r="J13" s="7" t="str">
        <f t="shared" si="2"/>
        <v/>
      </c>
    </row>
    <row r="14" spans="1:10" ht="28.8" x14ac:dyDescent="0.3">
      <c r="A14" s="6">
        <v>8</v>
      </c>
      <c r="B14" s="75" t="s">
        <v>28</v>
      </c>
      <c r="C14" s="76" t="s">
        <v>76</v>
      </c>
      <c r="D14" s="76" t="s">
        <v>72</v>
      </c>
      <c r="E14" s="77">
        <v>178</v>
      </c>
      <c r="F14" s="17"/>
      <c r="G14" s="18"/>
      <c r="H14" s="7" t="str">
        <f t="shared" si="0"/>
        <v/>
      </c>
      <c r="I14" s="7" t="str">
        <f t="shared" si="1"/>
        <v/>
      </c>
      <c r="J14" s="7" t="str">
        <f t="shared" si="2"/>
        <v/>
      </c>
    </row>
    <row r="15" spans="1:10" ht="72" customHeight="1" x14ac:dyDescent="0.3">
      <c r="A15" s="6">
        <v>9</v>
      </c>
      <c r="B15" s="75" t="s">
        <v>29</v>
      </c>
      <c r="C15" s="76" t="s">
        <v>73</v>
      </c>
      <c r="D15" s="76" t="s">
        <v>72</v>
      </c>
      <c r="E15" s="77">
        <v>1911</v>
      </c>
      <c r="F15" s="17"/>
      <c r="G15" s="18"/>
      <c r="H15" s="7" t="str">
        <f t="shared" si="0"/>
        <v/>
      </c>
      <c r="I15" s="7" t="str">
        <f t="shared" si="1"/>
        <v/>
      </c>
      <c r="J15" s="7" t="str">
        <f t="shared" si="2"/>
        <v/>
      </c>
    </row>
    <row r="16" spans="1:10" ht="57.6" x14ac:dyDescent="0.3">
      <c r="A16" s="6">
        <v>10</v>
      </c>
      <c r="B16" s="75" t="s">
        <v>30</v>
      </c>
      <c r="C16" s="76" t="s">
        <v>73</v>
      </c>
      <c r="D16" s="76" t="s">
        <v>72</v>
      </c>
      <c r="E16" s="77">
        <v>654</v>
      </c>
      <c r="F16" s="17"/>
      <c r="G16" s="18"/>
      <c r="H16" s="7" t="str">
        <f t="shared" si="0"/>
        <v/>
      </c>
      <c r="I16" s="7" t="str">
        <f t="shared" si="1"/>
        <v/>
      </c>
      <c r="J16" s="7" t="str">
        <f t="shared" si="2"/>
        <v/>
      </c>
    </row>
    <row r="17" spans="1:10" ht="28.8" x14ac:dyDescent="0.3">
      <c r="A17" s="6">
        <v>11</v>
      </c>
      <c r="B17" s="75" t="s">
        <v>31</v>
      </c>
      <c r="C17" s="76" t="s">
        <v>76</v>
      </c>
      <c r="D17" s="76" t="s">
        <v>72</v>
      </c>
      <c r="E17" s="77">
        <v>28</v>
      </c>
      <c r="F17" s="17"/>
      <c r="G17" s="18"/>
      <c r="H17" s="7" t="str">
        <f t="shared" si="0"/>
        <v/>
      </c>
      <c r="I17" s="7" t="str">
        <f t="shared" si="1"/>
        <v/>
      </c>
      <c r="J17" s="7" t="str">
        <f t="shared" si="2"/>
        <v/>
      </c>
    </row>
    <row r="18" spans="1:10" ht="28.8" x14ac:dyDescent="0.3">
      <c r="A18" s="6">
        <v>12</v>
      </c>
      <c r="B18" s="75" t="s">
        <v>31</v>
      </c>
      <c r="C18" s="76" t="s">
        <v>74</v>
      </c>
      <c r="D18" s="76" t="s">
        <v>72</v>
      </c>
      <c r="E18" s="77">
        <v>715</v>
      </c>
      <c r="F18" s="17"/>
      <c r="G18" s="18"/>
      <c r="H18" s="7" t="str">
        <f t="shared" si="0"/>
        <v/>
      </c>
      <c r="I18" s="7" t="str">
        <f t="shared" si="1"/>
        <v/>
      </c>
      <c r="J18" s="7" t="str">
        <f t="shared" si="2"/>
        <v/>
      </c>
    </row>
    <row r="19" spans="1:10" ht="28.8" x14ac:dyDescent="0.3">
      <c r="A19" s="6">
        <v>13</v>
      </c>
      <c r="B19" s="75" t="s">
        <v>32</v>
      </c>
      <c r="C19" s="76" t="s">
        <v>77</v>
      </c>
      <c r="D19" s="76" t="s">
        <v>72</v>
      </c>
      <c r="E19" s="77">
        <v>12549</v>
      </c>
      <c r="F19" s="17"/>
      <c r="G19" s="18"/>
      <c r="H19" s="7" t="str">
        <f t="shared" si="0"/>
        <v/>
      </c>
      <c r="I19" s="7" t="str">
        <f t="shared" si="1"/>
        <v/>
      </c>
      <c r="J19" s="7" t="str">
        <f t="shared" si="2"/>
        <v/>
      </c>
    </row>
    <row r="20" spans="1:10" ht="54.6" customHeight="1" x14ac:dyDescent="0.3">
      <c r="A20" s="6">
        <v>14</v>
      </c>
      <c r="B20" s="75" t="s">
        <v>33</v>
      </c>
      <c r="C20" s="76" t="s">
        <v>78</v>
      </c>
      <c r="D20" s="76" t="s">
        <v>72</v>
      </c>
      <c r="E20" s="77">
        <v>338</v>
      </c>
      <c r="F20" s="17"/>
      <c r="G20" s="18"/>
      <c r="H20" s="7" t="str">
        <f t="shared" si="0"/>
        <v/>
      </c>
      <c r="I20" s="7" t="str">
        <f t="shared" si="1"/>
        <v/>
      </c>
      <c r="J20" s="7" t="str">
        <f t="shared" si="2"/>
        <v/>
      </c>
    </row>
    <row r="21" spans="1:10" ht="43.2" x14ac:dyDescent="0.3">
      <c r="A21" s="6">
        <v>15</v>
      </c>
      <c r="B21" s="75" t="s">
        <v>34</v>
      </c>
      <c r="C21" s="76" t="s">
        <v>77</v>
      </c>
      <c r="D21" s="76" t="s">
        <v>72</v>
      </c>
      <c r="E21" s="77">
        <v>3464</v>
      </c>
      <c r="F21" s="17"/>
      <c r="G21" s="18"/>
      <c r="H21" s="7" t="str">
        <f t="shared" si="0"/>
        <v/>
      </c>
      <c r="I21" s="7" t="str">
        <f t="shared" si="1"/>
        <v/>
      </c>
      <c r="J21" s="7" t="str">
        <f t="shared" si="2"/>
        <v/>
      </c>
    </row>
    <row r="22" spans="1:10" ht="72" x14ac:dyDescent="0.3">
      <c r="A22" s="6">
        <v>16</v>
      </c>
      <c r="B22" s="75" t="s">
        <v>35</v>
      </c>
      <c r="C22" s="76" t="s">
        <v>79</v>
      </c>
      <c r="D22" s="76" t="s">
        <v>72</v>
      </c>
      <c r="E22" s="77">
        <v>776</v>
      </c>
      <c r="F22" s="17"/>
      <c r="G22" s="18"/>
      <c r="H22" s="7" t="str">
        <f t="shared" si="0"/>
        <v/>
      </c>
      <c r="I22" s="7" t="str">
        <f t="shared" si="1"/>
        <v/>
      </c>
      <c r="J22" s="7" t="str">
        <f t="shared" si="2"/>
        <v/>
      </c>
    </row>
    <row r="23" spans="1:10" ht="14.4" x14ac:dyDescent="0.3">
      <c r="A23" s="6">
        <v>17</v>
      </c>
      <c r="B23" s="75" t="s">
        <v>95</v>
      </c>
      <c r="C23" s="76" t="s">
        <v>80</v>
      </c>
      <c r="D23" s="76" t="s">
        <v>72</v>
      </c>
      <c r="E23" s="77">
        <v>1546</v>
      </c>
      <c r="F23" s="17"/>
      <c r="G23" s="18"/>
      <c r="H23" s="7" t="str">
        <f t="shared" si="0"/>
        <v/>
      </c>
      <c r="I23" s="7" t="str">
        <f t="shared" si="1"/>
        <v/>
      </c>
      <c r="J23" s="7" t="str">
        <f t="shared" si="2"/>
        <v/>
      </c>
    </row>
    <row r="24" spans="1:10" ht="28.8" x14ac:dyDescent="0.3">
      <c r="A24" s="6">
        <v>18</v>
      </c>
      <c r="B24" s="75" t="s">
        <v>36</v>
      </c>
      <c r="C24" s="76" t="s">
        <v>80</v>
      </c>
      <c r="D24" s="76" t="s">
        <v>72</v>
      </c>
      <c r="E24" s="77">
        <v>2564</v>
      </c>
      <c r="F24" s="17"/>
      <c r="G24" s="18"/>
      <c r="H24" s="7" t="str">
        <f t="shared" si="0"/>
        <v/>
      </c>
      <c r="I24" s="7" t="str">
        <f t="shared" si="1"/>
        <v/>
      </c>
      <c r="J24" s="7" t="str">
        <f t="shared" si="2"/>
        <v/>
      </c>
    </row>
    <row r="25" spans="1:10" ht="72" x14ac:dyDescent="0.3">
      <c r="A25" s="6">
        <v>19</v>
      </c>
      <c r="B25" s="75" t="s">
        <v>37</v>
      </c>
      <c r="C25" s="76" t="s">
        <v>81</v>
      </c>
      <c r="D25" s="76" t="s">
        <v>72</v>
      </c>
      <c r="E25" s="77">
        <v>980</v>
      </c>
      <c r="F25" s="17"/>
      <c r="G25" s="18"/>
      <c r="H25" s="7" t="str">
        <f t="shared" si="0"/>
        <v/>
      </c>
      <c r="I25" s="7" t="str">
        <f t="shared" si="1"/>
        <v/>
      </c>
      <c r="J25" s="7" t="str">
        <f t="shared" si="2"/>
        <v/>
      </c>
    </row>
    <row r="26" spans="1:10" ht="14.4" x14ac:dyDescent="0.3">
      <c r="A26" s="6">
        <v>20</v>
      </c>
      <c r="B26" s="75" t="s">
        <v>38</v>
      </c>
      <c r="C26" s="76" t="s">
        <v>82</v>
      </c>
      <c r="D26" s="76" t="s">
        <v>72</v>
      </c>
      <c r="E26" s="77">
        <v>23415</v>
      </c>
      <c r="F26" s="17"/>
      <c r="G26" s="18"/>
      <c r="H26" s="7" t="str">
        <f t="shared" si="0"/>
        <v/>
      </c>
      <c r="I26" s="7" t="str">
        <f t="shared" si="1"/>
        <v/>
      </c>
      <c r="J26" s="7" t="str">
        <f t="shared" si="2"/>
        <v/>
      </c>
    </row>
    <row r="27" spans="1:10" ht="14.4" x14ac:dyDescent="0.3">
      <c r="A27" s="6">
        <v>21</v>
      </c>
      <c r="B27" s="75" t="s">
        <v>39</v>
      </c>
      <c r="C27" s="76" t="s">
        <v>83</v>
      </c>
      <c r="D27" s="76" t="s">
        <v>72</v>
      </c>
      <c r="E27" s="77">
        <v>4885</v>
      </c>
      <c r="F27" s="17"/>
      <c r="G27" s="18"/>
      <c r="H27" s="7" t="str">
        <f t="shared" si="0"/>
        <v/>
      </c>
      <c r="I27" s="7" t="str">
        <f t="shared" si="1"/>
        <v/>
      </c>
      <c r="J27" s="7" t="str">
        <f t="shared" si="2"/>
        <v/>
      </c>
    </row>
    <row r="28" spans="1:10" ht="14.4" x14ac:dyDescent="0.3">
      <c r="A28" s="6">
        <v>22</v>
      </c>
      <c r="B28" s="75" t="s">
        <v>40</v>
      </c>
      <c r="C28" s="76" t="s">
        <v>83</v>
      </c>
      <c r="D28" s="76" t="s">
        <v>72</v>
      </c>
      <c r="E28" s="77">
        <v>3384</v>
      </c>
      <c r="F28" s="17"/>
      <c r="G28" s="18"/>
      <c r="H28" s="7" t="str">
        <f t="shared" si="0"/>
        <v/>
      </c>
      <c r="I28" s="7" t="str">
        <f t="shared" si="1"/>
        <v/>
      </c>
      <c r="J28" s="7" t="str">
        <f t="shared" si="2"/>
        <v/>
      </c>
    </row>
    <row r="29" spans="1:10" ht="42" customHeight="1" x14ac:dyDescent="0.3">
      <c r="A29" s="6">
        <v>23</v>
      </c>
      <c r="B29" s="75" t="s">
        <v>41</v>
      </c>
      <c r="C29" s="76" t="s">
        <v>77</v>
      </c>
      <c r="D29" s="76" t="s">
        <v>72</v>
      </c>
      <c r="E29" s="77">
        <v>8900</v>
      </c>
      <c r="F29" s="17"/>
      <c r="G29" s="18"/>
      <c r="H29" s="7" t="str">
        <f t="shared" si="0"/>
        <v/>
      </c>
      <c r="I29" s="7" t="str">
        <f t="shared" si="1"/>
        <v/>
      </c>
      <c r="J29" s="7" t="str">
        <f t="shared" si="2"/>
        <v/>
      </c>
    </row>
    <row r="30" spans="1:10" ht="41.4" x14ac:dyDescent="0.25">
      <c r="A30" s="6">
        <v>24</v>
      </c>
      <c r="B30" s="29" t="s">
        <v>42</v>
      </c>
      <c r="C30" s="27" t="s">
        <v>80</v>
      </c>
      <c r="D30" s="27" t="s">
        <v>72</v>
      </c>
      <c r="E30" s="28">
        <v>309</v>
      </c>
      <c r="F30" s="17"/>
      <c r="G30" s="18"/>
      <c r="H30" s="7" t="str">
        <f t="shared" si="0"/>
        <v/>
      </c>
      <c r="I30" s="7" t="str">
        <f t="shared" si="1"/>
        <v/>
      </c>
      <c r="J30" s="7" t="str">
        <f t="shared" si="2"/>
        <v/>
      </c>
    </row>
    <row r="31" spans="1:10" ht="13.8" x14ac:dyDescent="0.25">
      <c r="A31" s="6">
        <v>25</v>
      </c>
      <c r="B31" s="29" t="s">
        <v>43</v>
      </c>
      <c r="C31" s="27" t="s">
        <v>80</v>
      </c>
      <c r="D31" s="27" t="s">
        <v>72</v>
      </c>
      <c r="E31" s="28">
        <v>830</v>
      </c>
      <c r="F31" s="17"/>
      <c r="G31" s="18"/>
      <c r="H31" s="7" t="str">
        <f t="shared" si="0"/>
        <v/>
      </c>
      <c r="I31" s="7" t="str">
        <f t="shared" si="1"/>
        <v/>
      </c>
      <c r="J31" s="7" t="str">
        <f t="shared" si="2"/>
        <v/>
      </c>
    </row>
    <row r="32" spans="1:10" ht="14.4" x14ac:dyDescent="0.3">
      <c r="A32" s="6">
        <v>26</v>
      </c>
      <c r="B32" s="75" t="s">
        <v>44</v>
      </c>
      <c r="C32" s="76" t="s">
        <v>80</v>
      </c>
      <c r="D32" s="76" t="s">
        <v>72</v>
      </c>
      <c r="E32" s="77">
        <v>3389</v>
      </c>
      <c r="F32" s="17"/>
      <c r="G32" s="18"/>
      <c r="H32" s="7" t="str">
        <f t="shared" si="0"/>
        <v/>
      </c>
      <c r="I32" s="7" t="str">
        <f t="shared" si="1"/>
        <v/>
      </c>
      <c r="J32" s="7" t="str">
        <f t="shared" si="2"/>
        <v/>
      </c>
    </row>
    <row r="33" spans="1:10" ht="14.4" x14ac:dyDescent="0.3">
      <c r="A33" s="6">
        <v>27</v>
      </c>
      <c r="B33" s="75" t="s">
        <v>45</v>
      </c>
      <c r="C33" s="76" t="s">
        <v>80</v>
      </c>
      <c r="D33" s="76" t="s">
        <v>72</v>
      </c>
      <c r="E33" s="77">
        <v>561</v>
      </c>
      <c r="F33" s="17"/>
      <c r="G33" s="18"/>
      <c r="H33" s="7" t="str">
        <f t="shared" si="0"/>
        <v/>
      </c>
      <c r="I33" s="7" t="str">
        <f t="shared" si="1"/>
        <v/>
      </c>
      <c r="J33" s="7" t="str">
        <f t="shared" si="2"/>
        <v/>
      </c>
    </row>
    <row r="34" spans="1:10" ht="72" x14ac:dyDescent="0.3">
      <c r="A34" s="6">
        <v>28</v>
      </c>
      <c r="B34" s="75" t="s">
        <v>46</v>
      </c>
      <c r="C34" s="76" t="s">
        <v>80</v>
      </c>
      <c r="D34" s="76" t="s">
        <v>72</v>
      </c>
      <c r="E34" s="77">
        <v>784</v>
      </c>
      <c r="F34" s="17"/>
      <c r="G34" s="18"/>
      <c r="H34" s="7" t="str">
        <f t="shared" si="0"/>
        <v/>
      </c>
      <c r="I34" s="7" t="str">
        <f t="shared" si="1"/>
        <v/>
      </c>
      <c r="J34" s="7" t="str">
        <f t="shared" si="2"/>
        <v/>
      </c>
    </row>
    <row r="35" spans="1:10" ht="72" x14ac:dyDescent="0.3">
      <c r="A35" s="6">
        <v>29</v>
      </c>
      <c r="B35" s="75" t="s">
        <v>47</v>
      </c>
      <c r="C35" s="76" t="s">
        <v>80</v>
      </c>
      <c r="D35" s="76" t="s">
        <v>72</v>
      </c>
      <c r="E35" s="77">
        <v>2023</v>
      </c>
      <c r="F35" s="17"/>
      <c r="G35" s="18"/>
      <c r="H35" s="7" t="str">
        <f t="shared" si="0"/>
        <v/>
      </c>
      <c r="I35" s="7" t="str">
        <f t="shared" si="1"/>
        <v/>
      </c>
      <c r="J35" s="7" t="str">
        <f t="shared" si="2"/>
        <v/>
      </c>
    </row>
    <row r="36" spans="1:10" ht="14.4" x14ac:dyDescent="0.3">
      <c r="A36" s="6">
        <v>30</v>
      </c>
      <c r="B36" s="75" t="s">
        <v>48</v>
      </c>
      <c r="C36" s="76" t="s">
        <v>84</v>
      </c>
      <c r="D36" s="76" t="s">
        <v>72</v>
      </c>
      <c r="E36" s="77">
        <v>869</v>
      </c>
      <c r="F36" s="17"/>
      <c r="G36" s="18"/>
      <c r="H36" s="7" t="str">
        <f t="shared" si="0"/>
        <v/>
      </c>
      <c r="I36" s="7" t="str">
        <f t="shared" si="1"/>
        <v/>
      </c>
      <c r="J36" s="7" t="str">
        <f t="shared" si="2"/>
        <v/>
      </c>
    </row>
    <row r="37" spans="1:10" ht="86.4" x14ac:dyDescent="0.3">
      <c r="A37" s="6">
        <v>31</v>
      </c>
      <c r="B37" s="75" t="s">
        <v>49</v>
      </c>
      <c r="C37" s="76" t="s">
        <v>81</v>
      </c>
      <c r="D37" s="76" t="s">
        <v>72</v>
      </c>
      <c r="E37" s="77">
        <v>1037</v>
      </c>
      <c r="F37" s="17"/>
      <c r="G37" s="18"/>
      <c r="H37" s="7" t="str">
        <f t="shared" si="0"/>
        <v/>
      </c>
      <c r="I37" s="7" t="str">
        <f t="shared" si="1"/>
        <v/>
      </c>
      <c r="J37" s="7" t="str">
        <f t="shared" si="2"/>
        <v/>
      </c>
    </row>
    <row r="38" spans="1:10" ht="14.4" x14ac:dyDescent="0.3">
      <c r="A38" s="6">
        <v>32</v>
      </c>
      <c r="B38" s="75" t="s">
        <v>50</v>
      </c>
      <c r="C38" s="76" t="s">
        <v>85</v>
      </c>
      <c r="D38" s="76" t="s">
        <v>72</v>
      </c>
      <c r="E38" s="77">
        <v>1019</v>
      </c>
      <c r="F38" s="17"/>
      <c r="G38" s="18"/>
      <c r="H38" s="7" t="str">
        <f t="shared" si="0"/>
        <v/>
      </c>
      <c r="I38" s="7" t="str">
        <f t="shared" si="1"/>
        <v/>
      </c>
      <c r="J38" s="7" t="str">
        <f t="shared" si="2"/>
        <v/>
      </c>
    </row>
    <row r="39" spans="1:10" ht="43.2" x14ac:dyDescent="0.3">
      <c r="A39" s="6">
        <v>33</v>
      </c>
      <c r="B39" s="75" t="s">
        <v>51</v>
      </c>
      <c r="C39" s="76" t="s">
        <v>86</v>
      </c>
      <c r="D39" s="76" t="s">
        <v>72</v>
      </c>
      <c r="E39" s="77">
        <v>1736</v>
      </c>
      <c r="F39" s="17"/>
      <c r="G39" s="18"/>
      <c r="H39" s="7" t="str">
        <f t="shared" si="0"/>
        <v/>
      </c>
      <c r="I39" s="7" t="str">
        <f t="shared" ref="I39:I61" si="3">IF(G39="","",ROUND(H39*G39,2))</f>
        <v/>
      </c>
      <c r="J39" s="7" t="str">
        <f t="shared" ref="J39:J61" si="4">IF(G39="","",H39+I39)</f>
        <v/>
      </c>
    </row>
    <row r="40" spans="1:10" ht="57.6" x14ac:dyDescent="0.3">
      <c r="A40" s="6">
        <v>34</v>
      </c>
      <c r="B40" s="75" t="s">
        <v>52</v>
      </c>
      <c r="C40" s="76" t="s">
        <v>86</v>
      </c>
      <c r="D40" s="76" t="s">
        <v>72</v>
      </c>
      <c r="E40" s="77">
        <v>75</v>
      </c>
      <c r="F40" s="17"/>
      <c r="G40" s="18"/>
      <c r="H40" s="7" t="str">
        <f t="shared" si="0"/>
        <v/>
      </c>
      <c r="I40" s="7" t="str">
        <f t="shared" si="3"/>
        <v/>
      </c>
      <c r="J40" s="7" t="str">
        <f t="shared" si="4"/>
        <v/>
      </c>
    </row>
    <row r="41" spans="1:10" ht="28.8" x14ac:dyDescent="0.3">
      <c r="A41" s="6">
        <v>35</v>
      </c>
      <c r="B41" s="75" t="s">
        <v>96</v>
      </c>
      <c r="C41" s="76" t="s">
        <v>87</v>
      </c>
      <c r="D41" s="76" t="s">
        <v>72</v>
      </c>
      <c r="E41" s="77">
        <v>20</v>
      </c>
      <c r="F41" s="17"/>
      <c r="G41" s="18"/>
      <c r="H41" s="7" t="str">
        <f t="shared" si="0"/>
        <v/>
      </c>
      <c r="I41" s="7" t="str">
        <f t="shared" si="3"/>
        <v/>
      </c>
      <c r="J41" s="7" t="str">
        <f t="shared" si="4"/>
        <v/>
      </c>
    </row>
    <row r="42" spans="1:10" ht="72" x14ac:dyDescent="0.3">
      <c r="A42" s="6">
        <v>36</v>
      </c>
      <c r="B42" s="79" t="s">
        <v>53</v>
      </c>
      <c r="C42" s="80" t="s">
        <v>88</v>
      </c>
      <c r="D42" s="80" t="s">
        <v>72</v>
      </c>
      <c r="E42" s="81">
        <v>191</v>
      </c>
      <c r="F42" s="17"/>
      <c r="G42" s="18"/>
      <c r="H42" s="7" t="str">
        <f t="shared" si="0"/>
        <v/>
      </c>
      <c r="I42" s="7" t="str">
        <f t="shared" si="3"/>
        <v/>
      </c>
      <c r="J42" s="7" t="str">
        <f t="shared" si="4"/>
        <v/>
      </c>
    </row>
    <row r="43" spans="1:10" ht="72" x14ac:dyDescent="0.3">
      <c r="A43" s="6">
        <v>37</v>
      </c>
      <c r="B43" s="79" t="s">
        <v>53</v>
      </c>
      <c r="C43" s="80" t="s">
        <v>89</v>
      </c>
      <c r="D43" s="80" t="s">
        <v>72</v>
      </c>
      <c r="E43" s="81">
        <v>91</v>
      </c>
      <c r="F43" s="17"/>
      <c r="G43" s="18"/>
      <c r="H43" s="7" t="str">
        <f t="shared" si="0"/>
        <v/>
      </c>
      <c r="I43" s="7" t="str">
        <f t="shared" si="3"/>
        <v/>
      </c>
      <c r="J43" s="7" t="str">
        <f t="shared" si="4"/>
        <v/>
      </c>
    </row>
    <row r="44" spans="1:10" ht="57.6" x14ac:dyDescent="0.3">
      <c r="A44" s="6">
        <v>38</v>
      </c>
      <c r="B44" s="79" t="s">
        <v>54</v>
      </c>
      <c r="C44" s="80" t="s">
        <v>88</v>
      </c>
      <c r="D44" s="80" t="s">
        <v>72</v>
      </c>
      <c r="E44" s="81">
        <v>69</v>
      </c>
      <c r="F44" s="17"/>
      <c r="G44" s="18"/>
      <c r="H44" s="7" t="str">
        <f t="shared" si="0"/>
        <v/>
      </c>
      <c r="I44" s="7" t="str">
        <f t="shared" si="3"/>
        <v/>
      </c>
      <c r="J44" s="7" t="str">
        <f t="shared" si="4"/>
        <v/>
      </c>
    </row>
    <row r="45" spans="1:10" ht="57.6" x14ac:dyDescent="0.3">
      <c r="A45" s="6">
        <v>39</v>
      </c>
      <c r="B45" s="79" t="s">
        <v>54</v>
      </c>
      <c r="C45" s="80" t="s">
        <v>87</v>
      </c>
      <c r="D45" s="80" t="s">
        <v>72</v>
      </c>
      <c r="E45" s="81">
        <v>220</v>
      </c>
      <c r="F45" s="17"/>
      <c r="G45" s="18"/>
      <c r="H45" s="7" t="str">
        <f t="shared" si="0"/>
        <v/>
      </c>
      <c r="I45" s="7" t="str">
        <f t="shared" si="3"/>
        <v/>
      </c>
      <c r="J45" s="7" t="str">
        <f t="shared" si="4"/>
        <v/>
      </c>
    </row>
    <row r="46" spans="1:10" ht="57.6" customHeight="1" x14ac:dyDescent="0.3">
      <c r="A46" s="6">
        <v>40</v>
      </c>
      <c r="B46" s="79" t="s">
        <v>55</v>
      </c>
      <c r="C46" s="80" t="s">
        <v>88</v>
      </c>
      <c r="D46" s="80" t="s">
        <v>72</v>
      </c>
      <c r="E46" s="81">
        <v>180</v>
      </c>
      <c r="F46" s="17"/>
      <c r="G46" s="18"/>
      <c r="H46" s="7" t="str">
        <f t="shared" si="0"/>
        <v/>
      </c>
      <c r="I46" s="7" t="str">
        <f t="shared" si="3"/>
        <v/>
      </c>
      <c r="J46" s="7" t="str">
        <f t="shared" si="4"/>
        <v/>
      </c>
    </row>
    <row r="47" spans="1:10" ht="58.8" customHeight="1" x14ac:dyDescent="0.3">
      <c r="A47" s="6">
        <v>41</v>
      </c>
      <c r="B47" s="79" t="s">
        <v>55</v>
      </c>
      <c r="C47" s="80" t="s">
        <v>87</v>
      </c>
      <c r="D47" s="80" t="s">
        <v>72</v>
      </c>
      <c r="E47" s="81">
        <v>77</v>
      </c>
      <c r="F47" s="17"/>
      <c r="G47" s="18"/>
      <c r="H47" s="7" t="str">
        <f t="shared" si="0"/>
        <v/>
      </c>
      <c r="I47" s="7" t="str">
        <f t="shared" si="3"/>
        <v/>
      </c>
      <c r="J47" s="7" t="str">
        <f t="shared" si="4"/>
        <v/>
      </c>
    </row>
    <row r="48" spans="1:10" ht="57.6" x14ac:dyDescent="0.3">
      <c r="A48" s="6">
        <v>42</v>
      </c>
      <c r="B48" s="79" t="s">
        <v>56</v>
      </c>
      <c r="C48" s="80" t="s">
        <v>87</v>
      </c>
      <c r="D48" s="80" t="s">
        <v>72</v>
      </c>
      <c r="E48" s="81">
        <v>76</v>
      </c>
      <c r="F48" s="17"/>
      <c r="G48" s="18"/>
      <c r="H48" s="7" t="str">
        <f t="shared" si="0"/>
        <v/>
      </c>
      <c r="I48" s="7" t="str">
        <f t="shared" si="3"/>
        <v/>
      </c>
      <c r="J48" s="7" t="str">
        <f t="shared" si="4"/>
        <v/>
      </c>
    </row>
    <row r="49" spans="1:10" ht="45.6" customHeight="1" x14ac:dyDescent="0.3">
      <c r="A49" s="6">
        <v>43</v>
      </c>
      <c r="B49" s="79" t="s">
        <v>57</v>
      </c>
      <c r="C49" s="80" t="s">
        <v>85</v>
      </c>
      <c r="D49" s="80" t="s">
        <v>72</v>
      </c>
      <c r="E49" s="81">
        <v>369</v>
      </c>
      <c r="F49" s="17"/>
      <c r="G49" s="18"/>
      <c r="H49" s="7" t="str">
        <f t="shared" si="0"/>
        <v/>
      </c>
      <c r="I49" s="7" t="str">
        <f t="shared" si="3"/>
        <v/>
      </c>
      <c r="J49" s="7" t="str">
        <f t="shared" si="4"/>
        <v/>
      </c>
    </row>
    <row r="50" spans="1:10" ht="43.2" x14ac:dyDescent="0.3">
      <c r="A50" s="6">
        <v>44</v>
      </c>
      <c r="B50" s="79" t="s">
        <v>58</v>
      </c>
      <c r="C50" s="80" t="s">
        <v>80</v>
      </c>
      <c r="D50" s="80" t="s">
        <v>72</v>
      </c>
      <c r="E50" s="81">
        <v>1889</v>
      </c>
      <c r="F50" s="17"/>
      <c r="G50" s="18"/>
      <c r="H50" s="7" t="str">
        <f t="shared" si="0"/>
        <v/>
      </c>
      <c r="I50" s="7" t="str">
        <f t="shared" si="3"/>
        <v/>
      </c>
      <c r="J50" s="7" t="str">
        <f t="shared" si="4"/>
        <v/>
      </c>
    </row>
    <row r="51" spans="1:10" ht="28.8" x14ac:dyDescent="0.3">
      <c r="A51" s="6">
        <v>45</v>
      </c>
      <c r="B51" s="79" t="s">
        <v>59</v>
      </c>
      <c r="C51" s="80" t="s">
        <v>79</v>
      </c>
      <c r="D51" s="80" t="s">
        <v>72</v>
      </c>
      <c r="E51" s="81">
        <v>1230</v>
      </c>
      <c r="F51" s="17"/>
      <c r="G51" s="18"/>
      <c r="H51" s="7" t="str">
        <f t="shared" si="0"/>
        <v/>
      </c>
      <c r="I51" s="7" t="str">
        <f t="shared" si="3"/>
        <v/>
      </c>
      <c r="J51" s="7" t="str">
        <f t="shared" si="4"/>
        <v/>
      </c>
    </row>
    <row r="52" spans="1:10" ht="57.6" x14ac:dyDescent="0.3">
      <c r="A52" s="6">
        <v>46</v>
      </c>
      <c r="B52" s="82" t="s">
        <v>60</v>
      </c>
      <c r="C52" s="80" t="s">
        <v>77</v>
      </c>
      <c r="D52" s="80" t="s">
        <v>72</v>
      </c>
      <c r="E52" s="81">
        <v>190</v>
      </c>
      <c r="F52" s="17"/>
      <c r="G52" s="18"/>
      <c r="H52" s="7" t="str">
        <f t="shared" si="0"/>
        <v/>
      </c>
      <c r="I52" s="7" t="str">
        <f t="shared" si="3"/>
        <v/>
      </c>
      <c r="J52" s="7" t="str">
        <f t="shared" si="4"/>
        <v/>
      </c>
    </row>
    <row r="53" spans="1:10" ht="14.4" x14ac:dyDescent="0.3">
      <c r="A53" s="6">
        <v>47</v>
      </c>
      <c r="B53" s="82" t="s">
        <v>61</v>
      </c>
      <c r="C53" s="80" t="s">
        <v>90</v>
      </c>
      <c r="D53" s="80" t="s">
        <v>72</v>
      </c>
      <c r="E53" s="81">
        <v>355</v>
      </c>
      <c r="F53" s="17"/>
      <c r="G53" s="18"/>
      <c r="H53" s="7" t="str">
        <f t="shared" si="0"/>
        <v/>
      </c>
      <c r="I53" s="7" t="str">
        <f t="shared" si="3"/>
        <v/>
      </c>
      <c r="J53" s="7" t="str">
        <f t="shared" si="4"/>
        <v/>
      </c>
    </row>
    <row r="54" spans="1:10" ht="66.599999999999994" customHeight="1" x14ac:dyDescent="0.3">
      <c r="A54" s="6">
        <v>48</v>
      </c>
      <c r="B54" s="82" t="s">
        <v>62</v>
      </c>
      <c r="C54" s="80" t="s">
        <v>90</v>
      </c>
      <c r="D54" s="80" t="s">
        <v>72</v>
      </c>
      <c r="E54" s="81">
        <v>770</v>
      </c>
      <c r="F54" s="17"/>
      <c r="G54" s="18"/>
      <c r="H54" s="7" t="str">
        <f t="shared" si="0"/>
        <v/>
      </c>
      <c r="I54" s="7" t="str">
        <f t="shared" si="3"/>
        <v/>
      </c>
      <c r="J54" s="7" t="str">
        <f t="shared" si="4"/>
        <v/>
      </c>
    </row>
    <row r="55" spans="1:10" ht="115.2" x14ac:dyDescent="0.3">
      <c r="A55" s="6">
        <v>49</v>
      </c>
      <c r="B55" s="82" t="s">
        <v>63</v>
      </c>
      <c r="C55" s="80" t="s">
        <v>90</v>
      </c>
      <c r="D55" s="80" t="s">
        <v>72</v>
      </c>
      <c r="E55" s="81">
        <v>245</v>
      </c>
      <c r="F55" s="17"/>
      <c r="G55" s="18"/>
      <c r="H55" s="7" t="str">
        <f t="shared" si="0"/>
        <v/>
      </c>
      <c r="I55" s="7" t="str">
        <f t="shared" si="3"/>
        <v/>
      </c>
      <c r="J55" s="7" t="str">
        <f t="shared" si="4"/>
        <v/>
      </c>
    </row>
    <row r="56" spans="1:10" ht="57.6" x14ac:dyDescent="0.3">
      <c r="A56" s="6">
        <v>50</v>
      </c>
      <c r="B56" s="82" t="s">
        <v>64</v>
      </c>
      <c r="C56" s="80" t="s">
        <v>90</v>
      </c>
      <c r="D56" s="80" t="s">
        <v>72</v>
      </c>
      <c r="E56" s="81">
        <v>175</v>
      </c>
      <c r="F56" s="17"/>
      <c r="G56" s="18"/>
      <c r="H56" s="7" t="str">
        <f t="shared" si="0"/>
        <v/>
      </c>
      <c r="I56" s="7" t="str">
        <f t="shared" si="3"/>
        <v/>
      </c>
      <c r="J56" s="7" t="str">
        <f t="shared" si="4"/>
        <v/>
      </c>
    </row>
    <row r="57" spans="1:10" ht="72" x14ac:dyDescent="0.3">
      <c r="A57" s="6">
        <v>51</v>
      </c>
      <c r="B57" s="82" t="s">
        <v>65</v>
      </c>
      <c r="C57" s="80" t="s">
        <v>90</v>
      </c>
      <c r="D57" s="80" t="s">
        <v>72</v>
      </c>
      <c r="E57" s="81">
        <v>1416</v>
      </c>
      <c r="F57" s="17"/>
      <c r="G57" s="18"/>
      <c r="H57" s="7" t="str">
        <f t="shared" si="0"/>
        <v/>
      </c>
      <c r="I57" s="7" t="str">
        <f t="shared" si="3"/>
        <v/>
      </c>
      <c r="J57" s="7" t="str">
        <f t="shared" si="4"/>
        <v/>
      </c>
    </row>
    <row r="58" spans="1:10" ht="14.4" x14ac:dyDescent="0.3">
      <c r="A58" s="6">
        <v>52</v>
      </c>
      <c r="B58" s="83" t="s">
        <v>66</v>
      </c>
      <c r="C58" s="84" t="s">
        <v>91</v>
      </c>
      <c r="D58" s="80" t="s">
        <v>72</v>
      </c>
      <c r="E58" s="81">
        <v>75</v>
      </c>
      <c r="F58" s="17"/>
      <c r="G58" s="18"/>
      <c r="H58" s="7" t="str">
        <f t="shared" si="0"/>
        <v/>
      </c>
      <c r="I58" s="7" t="str">
        <f t="shared" si="3"/>
        <v/>
      </c>
      <c r="J58" s="7" t="str">
        <f t="shared" si="4"/>
        <v/>
      </c>
    </row>
    <row r="59" spans="1:10" ht="14.4" x14ac:dyDescent="0.3">
      <c r="A59" s="6">
        <v>53</v>
      </c>
      <c r="B59" s="83" t="s">
        <v>67</v>
      </c>
      <c r="C59" s="84" t="s">
        <v>80</v>
      </c>
      <c r="D59" s="80" t="s">
        <v>72</v>
      </c>
      <c r="E59" s="81">
        <v>84</v>
      </c>
      <c r="F59" s="17"/>
      <c r="G59" s="18"/>
      <c r="H59" s="7" t="str">
        <f t="shared" si="0"/>
        <v/>
      </c>
      <c r="I59" s="7" t="str">
        <f t="shared" si="3"/>
        <v/>
      </c>
      <c r="J59" s="7" t="str">
        <f t="shared" si="4"/>
        <v/>
      </c>
    </row>
    <row r="60" spans="1:10" ht="14.4" x14ac:dyDescent="0.3">
      <c r="A60" s="6">
        <v>54</v>
      </c>
      <c r="B60" s="83" t="s">
        <v>68</v>
      </c>
      <c r="C60" s="84" t="s">
        <v>92</v>
      </c>
      <c r="D60" s="80" t="s">
        <v>72</v>
      </c>
      <c r="E60" s="81">
        <v>178</v>
      </c>
      <c r="F60" s="17"/>
      <c r="G60" s="18"/>
      <c r="H60" s="7" t="str">
        <f t="shared" si="0"/>
        <v/>
      </c>
      <c r="I60" s="7" t="str">
        <f t="shared" si="3"/>
        <v/>
      </c>
      <c r="J60" s="7" t="str">
        <f t="shared" si="4"/>
        <v/>
      </c>
    </row>
    <row r="61" spans="1:10" ht="14.4" x14ac:dyDescent="0.3">
      <c r="A61" s="6">
        <v>55</v>
      </c>
      <c r="B61" s="83" t="s">
        <v>69</v>
      </c>
      <c r="C61" s="80" t="s">
        <v>93</v>
      </c>
      <c r="D61" s="80" t="s">
        <v>94</v>
      </c>
      <c r="E61" s="81">
        <v>224</v>
      </c>
      <c r="F61" s="17"/>
      <c r="G61" s="18"/>
      <c r="H61" s="7" t="str">
        <f t="shared" si="0"/>
        <v/>
      </c>
      <c r="I61" s="7" t="str">
        <f t="shared" si="3"/>
        <v/>
      </c>
      <c r="J61" s="7" t="str">
        <f t="shared" si="4"/>
        <v/>
      </c>
    </row>
    <row r="62" spans="1:10" ht="24" customHeight="1" x14ac:dyDescent="0.25">
      <c r="A62" s="30" t="s">
        <v>5</v>
      </c>
      <c r="B62" s="31"/>
      <c r="C62" s="31"/>
      <c r="D62" s="31"/>
      <c r="E62" s="31"/>
      <c r="F62" s="32"/>
      <c r="G62" s="9" t="s">
        <v>6</v>
      </c>
      <c r="H62" s="8">
        <f>SUM(H7:H61)</f>
        <v>0</v>
      </c>
      <c r="I62" s="8">
        <f>SUM(I7:I61)</f>
        <v>0</v>
      </c>
      <c r="J62" s="10">
        <f>SUM(J7:J61)</f>
        <v>0</v>
      </c>
    </row>
    <row r="63" spans="1:10" ht="15" customHeight="1" x14ac:dyDescent="0.3">
      <c r="B63" s="12"/>
      <c r="C63" s="12"/>
      <c r="D63" s="13"/>
      <c r="E63" s="13"/>
      <c r="F63" s="11"/>
      <c r="G63" s="11"/>
      <c r="H63" s="11"/>
    </row>
    <row r="64" spans="1:10" ht="15" customHeight="1" x14ac:dyDescent="0.25"/>
    <row r="65" spans="4:10" ht="15" customHeight="1" x14ac:dyDescent="0.25">
      <c r="D65" s="47" t="s">
        <v>17</v>
      </c>
      <c r="E65" s="48"/>
      <c r="F65" s="49"/>
      <c r="G65" s="59"/>
      <c r="H65" s="60"/>
      <c r="I65" s="60"/>
      <c r="J65" s="61"/>
    </row>
    <row r="66" spans="4:10" ht="15" customHeight="1" x14ac:dyDescent="0.25">
      <c r="D66" s="47" t="s">
        <v>18</v>
      </c>
      <c r="E66" s="48"/>
      <c r="F66" s="49"/>
      <c r="G66" s="62"/>
      <c r="H66" s="60"/>
      <c r="I66" s="60"/>
      <c r="J66" s="61"/>
    </row>
    <row r="67" spans="4:10" ht="15" customHeight="1" x14ac:dyDescent="0.25">
      <c r="D67" s="50" t="s">
        <v>19</v>
      </c>
      <c r="E67" s="51"/>
      <c r="F67" s="52"/>
      <c r="G67" s="63"/>
      <c r="H67" s="64"/>
      <c r="I67" s="64"/>
      <c r="J67" s="65"/>
    </row>
    <row r="68" spans="4:10" ht="15" customHeight="1" x14ac:dyDescent="0.25">
      <c r="D68" s="53"/>
      <c r="E68" s="54"/>
      <c r="F68" s="55"/>
      <c r="G68" s="66"/>
      <c r="H68" s="67"/>
      <c r="I68" s="67"/>
      <c r="J68" s="68"/>
    </row>
    <row r="69" spans="4:10" ht="15" customHeight="1" x14ac:dyDescent="0.25">
      <c r="D69" s="53"/>
      <c r="E69" s="54"/>
      <c r="F69" s="55"/>
      <c r="G69" s="66"/>
      <c r="H69" s="67"/>
      <c r="I69" s="67"/>
      <c r="J69" s="68"/>
    </row>
    <row r="70" spans="4:10" ht="15" customHeight="1" x14ac:dyDescent="0.25">
      <c r="D70" s="53"/>
      <c r="E70" s="54"/>
      <c r="F70" s="55"/>
      <c r="G70" s="66"/>
      <c r="H70" s="67"/>
      <c r="I70" s="67"/>
      <c r="J70" s="68"/>
    </row>
    <row r="71" spans="4:10" ht="15" customHeight="1" x14ac:dyDescent="0.25">
      <c r="D71" s="56"/>
      <c r="E71" s="57"/>
      <c r="F71" s="58"/>
      <c r="G71" s="69"/>
      <c r="H71" s="70"/>
      <c r="I71" s="70"/>
      <c r="J71" s="71"/>
    </row>
  </sheetData>
  <sheetProtection formatCells="0"/>
  <mergeCells count="16">
    <mergeCell ref="D65:F65"/>
    <mergeCell ref="D66:F66"/>
    <mergeCell ref="D67:F71"/>
    <mergeCell ref="G65:J65"/>
    <mergeCell ref="G66:J66"/>
    <mergeCell ref="G67:J71"/>
    <mergeCell ref="A1:B1"/>
    <mergeCell ref="A2:B2"/>
    <mergeCell ref="A3:B3"/>
    <mergeCell ref="A4:B4"/>
    <mergeCell ref="E1:J1"/>
    <mergeCell ref="A62:F62"/>
    <mergeCell ref="F2:J2"/>
    <mergeCell ref="F3:J3"/>
    <mergeCell ref="F4:G4"/>
    <mergeCell ref="I4:J4"/>
  </mergeCells>
  <pageMargins left="0.39370078740157483" right="0.23622047244094491" top="1.0236220472440944" bottom="0.31496062992125984" header="0.6692913385826772" footer="0.15748031496062992"/>
  <pageSetup paperSize="9" orientation="landscape" r:id="rId1"/>
  <headerFooter alignWithMargins="0">
    <oddHeader>&amp;L&amp;"-,Tučné"&amp;12     
&amp;C&amp;"-,Tučné"&amp;12PRÍLOHA č.3  - Časť 2 - Pekárske výrobky</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ČASŤ 2</vt:lpstr>
      <vt:lpstr>'ČASŤ 2'!Názvy_tlače</vt:lpstr>
      <vt:lpstr>'ČASŤ 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Beslerova Iveta</cp:lastModifiedBy>
  <cp:lastPrinted>2023-07-12T12:42:11Z</cp:lastPrinted>
  <dcterms:created xsi:type="dcterms:W3CDTF">2019-06-09T09:21:30Z</dcterms:created>
  <dcterms:modified xsi:type="dcterms:W3CDTF">2023-12-04T18:50:22Z</dcterms:modified>
</cp:coreProperties>
</file>