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218C4E3D-2FD5-4DBF-8ADE-5A950D1C7B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G54" i="1"/>
  <c r="G53" i="1"/>
  <c r="G52" i="1"/>
  <c r="G51" i="1"/>
  <c r="G43" i="1"/>
  <c r="G42" i="1"/>
  <c r="G41" i="1"/>
  <c r="G19" i="1"/>
  <c r="G56" i="1"/>
  <c r="G50" i="1"/>
  <c r="G49" i="1"/>
  <c r="G48" i="1"/>
  <c r="G47" i="1"/>
  <c r="G46" i="1"/>
  <c r="G45" i="1"/>
  <c r="G44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6" i="1"/>
  <c r="G15" i="1"/>
  <c r="G14" i="1"/>
  <c r="G57" i="1" l="1"/>
</calcChain>
</file>

<file path=xl/sharedStrings.xml><?xml version="1.0" encoding="utf-8"?>
<sst xmlns="http://schemas.openxmlformats.org/spreadsheetml/2006/main" count="165" uniqueCount="117">
  <si>
    <t>Predmet zákazky:</t>
  </si>
  <si>
    <t>A</t>
  </si>
  <si>
    <t>B</t>
  </si>
  <si>
    <t>C</t>
  </si>
  <si>
    <t>D</t>
  </si>
  <si>
    <t>Časť</t>
  </si>
  <si>
    <t>Opis - položka</t>
  </si>
  <si>
    <t>Merná jednotka (MJ)</t>
  </si>
  <si>
    <t>Cena za MJ
(EUR)</t>
  </si>
  <si>
    <t>Cena za predpokladané
množstvo MJ
(EUR)</t>
  </si>
  <si>
    <t>bez DPH</t>
  </si>
  <si>
    <t xml:space="preserve">Cena celkom </t>
  </si>
  <si>
    <t>E</t>
  </si>
  <si>
    <t>Oslovený:</t>
  </si>
  <si>
    <t>Údaje vyplní oslovený</t>
  </si>
  <si>
    <t>Oslovený/Predávajúci:</t>
  </si>
  <si>
    <t>Ceny je potrebné zaokrúhľovať na 2 desatinné miesta.</t>
  </si>
  <si>
    <r>
      <rPr>
        <u/>
        <sz val="10"/>
        <rFont val="Arial"/>
        <family val="2"/>
        <charset val="238"/>
      </rPr>
      <t>Pozn</t>
    </r>
    <r>
      <rPr>
        <sz val="10"/>
        <rFont val="Arial"/>
        <family val="2"/>
        <charset val="238"/>
      </rPr>
      <t>.:</t>
    </r>
  </si>
  <si>
    <t>(Uveďte prosím obchodné meno, sídlo, kontakt a IČO)</t>
  </si>
  <si>
    <t>1.</t>
  </si>
  <si>
    <t>(Meno a podpis oprávnenej osoby, ktorá vypracovala cenovú ponuku)</t>
  </si>
  <si>
    <t>ks</t>
  </si>
  <si>
    <t>Dopravný podnik Bratislava a.s.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</si>
  <si>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</si>
  <si>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</si>
  <si>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</si>
  <si>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</si>
  <si>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</si>
  <si>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</si>
  <si>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</si>
  <si>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</si>
  <si>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</si>
  <si>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</si>
  <si>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</si>
  <si>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</si>
  <si>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</si>
  <si>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</si>
  <si>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</si>
  <si>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</si>
  <si>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</si>
  <si>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</si>
  <si>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</si>
  <si>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</si>
  <si>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</si>
  <si>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</si>
  <si>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</si>
  <si>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</si>
  <si>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</si>
  <si>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</si>
  <si>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</si>
  <si>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</si>
  <si>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</si>
  <si>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</si>
  <si>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</si>
  <si>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</si>
  <si>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Celková cena v EUR vrátane DPH, ktorou sa rozumie celková konečná cena za predmet zákazky v EUR, t. j. cena, ktorú bude musieť verejný obstarávateľ zaplatiť za ponúkané plnenie predmetu zákazky, v rozsahu podľa opisu predmetu zákazky. Celková cena je uvedená v tabuľke pod textom v eurách (€) a kalkulovaná vrátane aktuálne platnej výšky DPH, colných sadzieb, poistného, dopravných nákladov a všetkých nákladov súvisiacich s realizáciou služby. Ak uchádzač nie je platcom DPH, upozorní na túto skutočnosť, uvedie cenu bez DPH a sadzbu DPH 0%. Vyhodnocovaná bude konečná celková zmluvná cena, teda cena, ktorú verejný obstarávateľ skutočne uhradí za predmet zákazky a to bez ohľadu na to, či je uchádzačom platca alebo neplatca DPH.</t>
  </si>
  <si>
    <t>Pripojenie lokality A. 4.  Vozovňa Krasňany, Račianska 149, Bratislava, koncové zariadenia, požadované služby, údržba a podpora</t>
  </si>
  <si>
    <t>Pripojenie lokality A. 5. Vozovňa Hroboňova 1, Bratislava, koncové zariadenia, požadované služby, údržba a podpora</t>
  </si>
  <si>
    <t>Pripojenie lokality B. 1.  Predajňa lístkov Hlavná stanica, Nám. Franza Liszta, Bratislava, so záložným pripojením, koncové zariadenia, požadované služby, údržba a podpora</t>
  </si>
  <si>
    <t>Pripojenie lokality B. 2. Predajňa lístkov Hodžovo námestie, Bratislava, podchod, so záložným pripojením, koncové zariadenia, požadované služby, údržba a podpora</t>
  </si>
  <si>
    <t>Pripojenie lokality B. 3. Predajňa lístkov Schneidera Trnavského, Bratislava, so záložným pripojením, koncové zariadenia, požadované služby, údržba a podpora</t>
  </si>
  <si>
    <t>Pripojenie lokality B. 4. Predajňa lístkov Most SNP, Bratislava, so záložným pripojením, koncové zariadenia, požadované služby, údržba a podpora</t>
  </si>
  <si>
    <t>Pripojenie lokality B. 5. Predajňa lístkov Mlynarovičova, Bratislava, so záložným pripojením, koncové zariadenia, požadované služby, údržba a podpora</t>
  </si>
  <si>
    <t>Pripojenie lokality B. 6. Predajňa lístkov Gaštanový hájik, Bratislava, so záložným pripojením, koncové zariadenia, požadované služby, údržba a podpora</t>
  </si>
  <si>
    <t>Pripojenie lokality C. 1. Meniareň Čajkovského 6, (Lešková ulica), Bratislava, koncové zariadenia, požadované služby, údržba a podpora</t>
  </si>
  <si>
    <t>Pripojenie lokality C. 2. Meniareň Stará Vajnorská 25, (Zlaté piesky), Bratislava, koncové zariadenia, požadované služby, údržba a podpora</t>
  </si>
  <si>
    <t>Pripojenie lokality C. 3. Meniareň Hroboňova 1, Bratislava, koncové zariadenia, požadované služby, údržba a podpora</t>
  </si>
  <si>
    <t>Pripojenie lokality C. 4. Meniareň Vajnorská 135, Jurajov Dvor, koncové zariadenia, požadované služby, údržba a podpora</t>
  </si>
  <si>
    <t>Pripojenie lokality C. 5. Meniareň Hubeného 1, Bratislava, koncové zariadenia, požadované služby, údržba a podpora</t>
  </si>
  <si>
    <t>Pripojenie lokality C. 6. Meniareň Račianska 109, koncové zariadenia, požadované služby, údržba a podpora</t>
  </si>
  <si>
    <t>Pripojenie lokality C. 7. Meniareň Tbiliská 15, Bratislava, koncové zariadenia, požadované služby, údržba a podpora</t>
  </si>
  <si>
    <t>Pripojenie lokality C. 8. Meniareň Legionárska ulica 23, koncové zariadenia, požadované služby, údržba a podpora</t>
  </si>
  <si>
    <t>Pripojenie lokality C. 9. Meniareň Karloveská ulica 5 (ul. Nad lúčkami), Bratislava, koncové zariadenia, požadované služby, údržba a podpora</t>
  </si>
  <si>
    <t>Pripojenie lokality C. 10. Meniareň Kazanská ulica 5914, Bratislava, koncové zariadenia, požadované služby, údržba a podpora</t>
  </si>
  <si>
    <t>Pripojenie lokality C. 11. Meniareň Nábrežie armádneho genrála L. Svobodu 56 (Nad lomom), Bratislava, koncové zariadenia, požadované služby, údržba a podpora</t>
  </si>
  <si>
    <t>Pripojenie lokality C. 12. Meniareň Veterná 8, Bratislava, koncové zariadenia, požadované služby, údržba a podpora</t>
  </si>
  <si>
    <t>Pripojenie lokality C. 13. Meniareň Bajkalská 23 (Ružová dolina), Bratislava, koncové zariadenia, požadované služby, údržba a podpora</t>
  </si>
  <si>
    <t>Pripojenie lokality C. 14. Meniareň Dolné Krčace, Bratislava, ul. M. Schneidera Trnavského, koncové zariadenia, požadované služby, údržba a podpora</t>
  </si>
  <si>
    <t>Pripojenie lokality C. 15. Meniareň Dúbravka, Bratislava, ul. Nejedlého, koncové zariadenia, požadované služby, údržba a podpora</t>
  </si>
  <si>
    <t>Pripojenie lokality D. 1. Tunel pod hradom Nábrežie armádneho generála Ludvíka Svobodu, Bratislava, koncové zariadenia, koncové zariadenia, požadované služby, údržba a podpora</t>
  </si>
  <si>
    <t>Pripojenie lokality D. 2. Výhybky Trnavské mýto, Bratislava, koncové zariadenia, požadované služby, údržba a podpora</t>
  </si>
  <si>
    <t>Pripojenie lokality D. 3. Výhybky Kamenné námestie, Bratislava, koncové zariadenia, požadované služby, údržba a podpora</t>
  </si>
  <si>
    <t>Pripojenie lokality D. 4. Výhybky obratisko električiek Pošeň, Bratislava, koncové zariadenia, požadované služby, údržba a podpora</t>
  </si>
  <si>
    <t>Pripojenie lokality D. 5. Podchod Trnavské Mýto, Bratislava, koncové zariadenia, požadované služby, údržba a podpora</t>
  </si>
  <si>
    <t>Pripojenie lokality D. 6. Samostatné pripojenie na Škoda (2x Vajnorská Vozovňa, 1x Hroboňova Vozovňa), koncové zariadenia, požadované služby, údržba a podpora</t>
  </si>
  <si>
    <t>Pripojenie lokality D. 7. Dispečing Hlavná stanica Nám. Franza Liszta, Bratislava, koncové zariadenia, požadované služby, údržba a podpora</t>
  </si>
  <si>
    <t>mesiac</t>
  </si>
  <si>
    <t>Počet mesiacov spolu</t>
  </si>
  <si>
    <t>Počet  (počet MJ)</t>
  </si>
  <si>
    <t>F</t>
  </si>
  <si>
    <t>G</t>
  </si>
  <si>
    <t>E x F</t>
  </si>
  <si>
    <t>Pripojenie lokality A. 6. Vozovňa Petržalka 2, Bratislava, koncové zariadenia, požadované služby, údržba a podpora</t>
  </si>
  <si>
    <t>Pripojenie lokality C. 16. Meniareň Petržalka 1, Bratislava, ul. Panónska cesta, koncové zariadenia, požadované služby, údržba a podpora</t>
  </si>
  <si>
    <t>Pripojenie lokality C. 17. Meniareň Petržalka 2, Bratislava, ul. Panónska cesta, koncové zariadenia, požadované služby, údržba a podpora</t>
  </si>
  <si>
    <t>Pripojenie lokality C. 18 Meniareň Petržalka 3, Bratislava, ul. Jantárová cesta, koncové zariadenia, požadované služby, údržba a podpora</t>
  </si>
  <si>
    <t>Pripojenie lokality D. 8. Výpravňa 1, Janíkov dvor Bratislava, koncové zariadenia, požadované služby, údržba a podpora</t>
  </si>
  <si>
    <t>Pripojenie lokality D. 9. Výpravňa 2 Vajnorská 135, koncové zariadenia, požadované služby, údržba a podpora</t>
  </si>
  <si>
    <t>Pripojenie lokality D. 10. Výpravňa 3 Vajnorská 135, Bratislava, koncové zariadenia, požadované služby, údržba a podpora</t>
  </si>
  <si>
    <t>Pripojenie lokality D. 11. AP1, Vajnorská 135, Bratislava, koncové zariadenia, požadované služby, údržba a podpora</t>
  </si>
  <si>
    <t>Pripojenie lokality A. 2. Vozovňa Petržalka 1, Janíkov dvor, Bratislava, koncové zariadenia, požadované služby, údržba a podpora</t>
  </si>
  <si>
    <t>Pripojenie lokality A. 3. Vozovňa Jurajov dvor, Vajnorská 135, Bratislava, redudantne koncové zariadenia, požadované služby, údržba a podpora</t>
  </si>
  <si>
    <t>Pripojenie lokality A. 1. DPB centrála, sídlo, Olejkárska 1, Bratislava, redudantne do internetu, verejné IP adresy, redudantne koncové zariadenia, požadované služby, údržba a podpora</t>
  </si>
  <si>
    <t>Verejné Wi-fi sieť vo všetkých požadovaných lokalítách, koncové zariadenia, požadované služby, údržba a podpora</t>
  </si>
  <si>
    <t>Exteriérový Wi-fi Access point požadovanje lokalite, koncové zariadenia, pripojenie, požadované služby, údržba a podpora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</si>
  <si>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</si>
  <si>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</si>
  <si>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</si>
  <si>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</si>
  <si>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</si>
  <si>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</si>
  <si>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</si>
  <si>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</si>
  <si>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</si>
  <si>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 xml:space="preserve"> Obstarávateľ:</t>
  </si>
  <si>
    <t>Príloha č. 3_Cenová tabuľka</t>
  </si>
  <si>
    <t>Pripojenie a poskytovanie verejných elektronických komunikačných služieb súvisiacej technickej infraštruktúry _ CP 41/2023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</si>
</sst>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horizontal="left" vertical="center"/>
    </xf>
    <xf numFmtId="3" fontId="2" fillId="3" borderId="0" xfId="0" applyNumberFormat="1" applyFont="1" applyFill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1" fontId="4" fillId="3" borderId="0" xfId="0" applyNumberFormat="1" applyFont="1" applyFill="1" applyAlignment="1">
      <alignment vertical="center" wrapText="1"/>
    </xf>
    <xf numFmtId="4" fontId="4" fillId="3" borderId="0" xfId="0" applyNumberFormat="1" applyFont="1" applyFill="1" applyAlignment="1">
      <alignment vertical="center" wrapText="1"/>
    </xf>
    <xf numFmtId="4" fontId="2" fillId="3" borderId="0" xfId="0" applyNumberFormat="1" applyFont="1" applyFill="1" applyAlignment="1">
      <alignment vertical="center" wrapText="1"/>
    </xf>
    <xf numFmtId="0" fontId="5" fillId="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6" fillId="3" borderId="0" xfId="2" applyFont="1" applyFill="1" applyAlignment="1">
      <alignment horizontal="left" wrapText="1"/>
    </xf>
    <xf numFmtId="1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wrapText="1"/>
    </xf>
    <xf numFmtId="3" fontId="7" fillId="2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4" fontId="4" fillId="0" borderId="5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4" fontId="4" fillId="5" borderId="7" xfId="0" applyNumberFormat="1" applyFont="1" applyFill="1" applyBorder="1" applyAlignment="1">
      <alignment horizontal="center" vertical="center" wrapText="1"/>
    </xf>
    <xf numFmtId="4" fontId="4" fillId="5" borderId="5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/>
    </xf>
    <xf numFmtId="3" fontId="9" fillId="2" borderId="7" xfId="0" applyNumberFormat="1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 wrapText="1"/>
      <protection locked="0"/>
    </xf>
    <xf numFmtId="4" fontId="10" fillId="0" borderId="7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0" borderId="0" xfId="2" applyAlignment="1">
      <alignment horizontal="left" vertical="center" wrapText="1"/>
    </xf>
    <xf numFmtId="49" fontId="2" fillId="0" borderId="0" xfId="2" applyNumberFormat="1" applyAlignment="1">
      <alignment horizontal="right" vertical="center" wrapText="1"/>
    </xf>
    <xf numFmtId="49" fontId="2" fillId="0" borderId="0" xfId="2" applyNumberFormat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0" fontId="13" fillId="0" borderId="0" xfId="0" applyFont="1"/>
    <xf numFmtId="0" fontId="3" fillId="0" borderId="0" xfId="0" applyFont="1"/>
    <xf numFmtId="49" fontId="2" fillId="0" borderId="0" xfId="2" applyNumberFormat="1" applyAlignment="1">
      <alignment vertical="center"/>
    </xf>
    <xf numFmtId="0" fontId="15" fillId="0" borderId="0" xfId="0" applyFont="1"/>
    <xf numFmtId="0" fontId="16" fillId="0" borderId="0" xfId="2" applyFont="1" applyAlignment="1">
      <alignment horizontal="left" vertical="center" wrapText="1"/>
    </xf>
    <xf numFmtId="4" fontId="14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/>
    <xf numFmtId="0" fontId="19" fillId="0" borderId="7" xfId="0" applyFont="1" applyBorder="1" applyAlignment="1">
      <alignment horizontal="center" vertical="center" wrapText="1"/>
    </xf>
    <xf numFmtId="0" fontId="20" fillId="0" borderId="0" xfId="0" applyFont="1"/>
    <xf numFmtId="3" fontId="2" fillId="0" borderId="10" xfId="0" applyNumberFormat="1" applyFont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vertical="center"/>
    </xf>
    <xf numFmtId="4" fontId="2" fillId="6" borderId="5" xfId="1" applyNumberFormat="1" applyFont="1" applyFill="1" applyBorder="1" applyAlignment="1" applyProtection="1">
      <alignment horizontal="right" vertical="center" wrapText="1"/>
      <protection locked="0"/>
    </xf>
    <xf numFmtId="4" fontId="2" fillId="6" borderId="15" xfId="1" applyNumberFormat="1" applyFont="1" applyFill="1" applyBorder="1" applyAlignment="1" applyProtection="1">
      <alignment horizontal="right" vertical="center" wrapText="1"/>
      <protection locked="0"/>
    </xf>
    <xf numFmtId="165" fontId="8" fillId="5" borderId="5" xfId="0" applyNumberFormat="1" applyFont="1" applyFill="1" applyBorder="1" applyAlignment="1">
      <alignment horizontal="center" vertical="center" wrapText="1"/>
    </xf>
    <xf numFmtId="4" fontId="8" fillId="5" borderId="9" xfId="0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/>
    </xf>
    <xf numFmtId="3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2" applyNumberFormat="1" applyFill="1" applyBorder="1" applyAlignment="1">
      <alignment horizontal="right" vertical="center" wrapText="1"/>
    </xf>
    <xf numFmtId="165" fontId="8" fillId="5" borderId="9" xfId="0" applyNumberFormat="1" applyFont="1" applyFill="1" applyBorder="1" applyAlignment="1">
      <alignment horizontal="center" vertical="center" wrapText="1"/>
    </xf>
    <xf numFmtId="3" fontId="2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17" fillId="6" borderId="1" xfId="2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0" applyFont="1"/>
    <xf numFmtId="0" fontId="3" fillId="0" borderId="16" xfId="0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0" fontId="2" fillId="0" borderId="16" xfId="0" applyFont="1" applyBorder="1" applyAlignment="1">
      <alignment horizontal="left" vertical="center" wrapText="1"/>
    </xf>
    <xf numFmtId="49" fontId="17" fillId="6" borderId="1" xfId="2" applyNumberFormat="1" applyFont="1" applyFill="1" applyBorder="1" applyAlignment="1" applyProtection="1">
      <alignment horizontal="left" vertical="center" wrapText="1"/>
      <protection locked="0"/>
    </xf>
    <xf numFmtId="49" fontId="2" fillId="6" borderId="2" xfId="2" applyNumberFormat="1" applyFill="1" applyBorder="1" applyAlignment="1" applyProtection="1">
      <alignment horizontal="left" vertical="center" wrapText="1"/>
      <protection locked="0"/>
    </xf>
    <xf numFmtId="49" fontId="2" fillId="6" borderId="4" xfId="2" applyNumberFormat="1" applyFill="1" applyBorder="1" applyAlignment="1" applyProtection="1">
      <alignment horizontal="left" vertical="center" wrapText="1"/>
      <protection locked="0"/>
    </xf>
    <xf numFmtId="0" fontId="2" fillId="0" borderId="0" xfId="2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1" fontId="2" fillId="4" borderId="7" xfId="0" applyNumberFormat="1" applyFont="1" applyFill="1" applyBorder="1" applyAlignment="1">
      <alignment horizontal="center" vertical="center" textRotation="90" wrapText="1"/>
    </xf>
    <xf numFmtId="1" fontId="2" fillId="4" borderId="10" xfId="0" applyNumberFormat="1" applyFont="1" applyFill="1" applyBorder="1" applyAlignment="1">
      <alignment horizontal="center" vertical="center" textRotation="90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</cellXfs>
  <cellStyles count="3">
    <cellStyle name="Čiarka" xfId="1" builtinId="3"/>
    <cellStyle name="Normálna" xfId="0" builtinId="0"/>
    <cellStyle name="Normálne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tabSelected="1" workbookViewId="0">
      <selection activeCell="K10" sqref="K10"/>
    </sheetView>
  </sheetViews>
  <sheetFormatPr defaultColWidth="9.08984375" defaultRowHeight="14" x14ac:dyDescent="0.3"/>
  <cols>
    <col min="1" max="1" width="9.08984375" style="28" customWidth="1"/>
    <col min="2" max="2" width="34.90625" style="37" customWidth="1"/>
    <col min="3" max="3" width="12.54296875" style="28" customWidth="1"/>
    <col min="4" max="4" width="14.36328125" style="28" customWidth="1"/>
    <col min="5" max="6" width="9.08984375" style="28"/>
    <col min="7" max="7" width="13.453125" style="28" customWidth="1"/>
    <col min="8" max="16384" width="9.08984375" style="28"/>
  </cols>
  <sheetData>
    <row r="1" spans="1:7" x14ac:dyDescent="0.3">
      <c r="A1" s="55" t="s">
        <v>115</v>
      </c>
      <c r="B1" s="35"/>
      <c r="C1" s="29"/>
      <c r="D1" s="29"/>
    </row>
    <row r="2" spans="1:7" s="4" customFormat="1" ht="12.5" x14ac:dyDescent="0.35">
      <c r="A2" s="2" t="s">
        <v>114</v>
      </c>
      <c r="B2" s="3"/>
      <c r="D2" s="5"/>
      <c r="E2" s="6"/>
      <c r="F2" s="6"/>
      <c r="G2" s="7"/>
    </row>
    <row r="3" spans="1:7" s="4" customFormat="1" ht="13" x14ac:dyDescent="0.35">
      <c r="B3" s="8" t="s">
        <v>22</v>
      </c>
      <c r="D3" s="5"/>
      <c r="E3" s="6"/>
      <c r="F3" s="6"/>
      <c r="G3" s="7"/>
    </row>
    <row r="4" spans="1:7" s="4" customFormat="1" ht="12.5" x14ac:dyDescent="0.35">
      <c r="A4" s="2" t="s">
        <v>0</v>
      </c>
      <c r="B4" s="3"/>
      <c r="D4" s="5"/>
      <c r="E4" s="6"/>
      <c r="F4" s="6"/>
      <c r="G4" s="7"/>
    </row>
    <row r="5" spans="1:7" s="4" customFormat="1" ht="25" customHeight="1" x14ac:dyDescent="0.35">
      <c r="B5" s="63" t="s">
        <v>116</v>
      </c>
      <c r="C5" s="63"/>
      <c r="D5" s="63"/>
      <c r="E5" s="63"/>
      <c r="F5" s="63"/>
      <c r="G5" s="63"/>
    </row>
    <row r="6" spans="1:7" s="4" customFormat="1" ht="13" thickBot="1" x14ac:dyDescent="0.4">
      <c r="A6" s="2" t="s">
        <v>13</v>
      </c>
      <c r="B6" s="3"/>
      <c r="D6" s="5"/>
      <c r="E6" s="6"/>
      <c r="F6" s="6"/>
      <c r="G6" s="7"/>
    </row>
    <row r="7" spans="1:7" s="4" customFormat="1" ht="13.5" thickTop="1" thickBot="1" x14ac:dyDescent="0.4">
      <c r="B7" s="59" t="s">
        <v>18</v>
      </c>
      <c r="C7" s="60"/>
      <c r="D7" s="61"/>
      <c r="E7" s="6"/>
      <c r="F7" s="6"/>
      <c r="G7" s="7"/>
    </row>
    <row r="8" spans="1:7" s="1" customFormat="1" ht="13.5" thickTop="1" x14ac:dyDescent="0.25">
      <c r="A8" s="10"/>
      <c r="B8" s="10"/>
      <c r="C8" s="9"/>
      <c r="D8" s="9"/>
      <c r="E8" s="9"/>
      <c r="F8" s="9"/>
      <c r="G8" s="9"/>
    </row>
    <row r="9" spans="1:7" s="16" customFormat="1" ht="12.5" x14ac:dyDescent="0.25">
      <c r="A9" s="11" t="s">
        <v>1</v>
      </c>
      <c r="B9" s="12" t="s">
        <v>2</v>
      </c>
      <c r="C9" s="13" t="s">
        <v>3</v>
      </c>
      <c r="D9" s="14" t="s">
        <v>4</v>
      </c>
      <c r="E9" s="15" t="s">
        <v>12</v>
      </c>
      <c r="F9" s="15" t="s">
        <v>89</v>
      </c>
      <c r="G9" s="15" t="s">
        <v>90</v>
      </c>
    </row>
    <row r="10" spans="1:7" s="1" customFormat="1" ht="65" x14ac:dyDescent="0.25">
      <c r="A10" s="68" t="s">
        <v>5</v>
      </c>
      <c r="B10" s="70" t="s">
        <v>6</v>
      </c>
      <c r="C10" s="72" t="s">
        <v>88</v>
      </c>
      <c r="D10" s="71" t="s">
        <v>7</v>
      </c>
      <c r="E10" s="47" t="s">
        <v>8</v>
      </c>
      <c r="F10" s="52" t="s">
        <v>87</v>
      </c>
      <c r="G10" s="48" t="s">
        <v>9</v>
      </c>
    </row>
    <row r="11" spans="1:7" s="1" customFormat="1" ht="12.5" x14ac:dyDescent="0.25">
      <c r="A11" s="69"/>
      <c r="B11" s="71"/>
      <c r="C11" s="73"/>
      <c r="D11" s="74"/>
      <c r="E11" s="17" t="s">
        <v>10</v>
      </c>
      <c r="F11" s="17"/>
      <c r="G11" s="18" t="s">
        <v>10</v>
      </c>
    </row>
    <row r="12" spans="1:7" s="23" customFormat="1" ht="13" x14ac:dyDescent="0.35">
      <c r="A12" s="19" t="s">
        <v>1</v>
      </c>
      <c r="B12" s="36" t="s">
        <v>2</v>
      </c>
      <c r="C12" s="20" t="s">
        <v>3</v>
      </c>
      <c r="D12" s="21" t="s">
        <v>4</v>
      </c>
      <c r="E12" s="22" t="s">
        <v>12</v>
      </c>
      <c r="F12" s="22" t="s">
        <v>89</v>
      </c>
      <c r="G12" s="22" t="s">
        <v>91</v>
      </c>
    </row>
    <row r="13" spans="1:7" s="27" customFormat="1" ht="15.5" x14ac:dyDescent="0.35">
      <c r="A13" s="39"/>
      <c r="B13" s="64"/>
      <c r="C13" s="64"/>
      <c r="D13" s="64"/>
      <c r="E13" s="64"/>
      <c r="F13" s="64"/>
      <c r="G13" s="64"/>
    </row>
    <row r="14" spans="1:7" s="29" customFormat="1" ht="62.5" x14ac:dyDescent="0.25">
      <c r="A14" s="40" t="s">
        <v>19</v>
      </c>
      <c r="B14" s="41" t="s">
        <v>102</v>
      </c>
      <c r="C14" s="42">
        <v>1</v>
      </c>
      <c r="D14" s="43" t="s">
        <v>86</v>
      </c>
      <c r="E14" s="45"/>
      <c r="F14" s="50">
        <v>36</v>
      </c>
      <c r="G14" s="44">
        <f>E14*F14</f>
        <v>0</v>
      </c>
    </row>
    <row r="15" spans="1:7" s="29" customFormat="1" ht="50" x14ac:dyDescent="0.25">
      <c r="A15" s="40" t="s">
        <v>23</v>
      </c>
      <c r="B15" s="41" t="s">
        <v>100</v>
      </c>
      <c r="C15" s="42">
        <v>1</v>
      </c>
      <c r="D15" s="43" t="s">
        <v>86</v>
      </c>
      <c r="E15" s="45"/>
      <c r="F15" s="50">
        <v>36</v>
      </c>
      <c r="G15" s="44">
        <f t="shared" ref="G15:G56" si="0">E15*F15</f>
        <v>0</v>
      </c>
    </row>
    <row r="16" spans="1:7" s="29" customFormat="1" ht="50" x14ac:dyDescent="0.25">
      <c r="A16" s="40" t="s">
        <v>24</v>
      </c>
      <c r="B16" s="41" t="s">
        <v>101</v>
      </c>
      <c r="C16" s="42">
        <v>1</v>
      </c>
      <c r="D16" s="43" t="s">
        <v>86</v>
      </c>
      <c r="E16" s="45"/>
      <c r="F16" s="50">
        <v>36</v>
      </c>
      <c r="G16" s="44">
        <f t="shared" si="0"/>
        <v>0</v>
      </c>
    </row>
    <row r="17" spans="1:9" s="29" customFormat="1" ht="50" x14ac:dyDescent="0.25">
      <c r="A17" s="40" t="s">
        <v>25</v>
      </c>
      <c r="B17" s="41" t="s">
        <v>56</v>
      </c>
      <c r="C17" s="42">
        <v>1</v>
      </c>
      <c r="D17" s="43" t="s">
        <v>86</v>
      </c>
      <c r="E17" s="45"/>
      <c r="F17" s="50">
        <v>36</v>
      </c>
      <c r="G17" s="44">
        <f t="shared" si="0"/>
        <v>0</v>
      </c>
    </row>
    <row r="18" spans="1:9" s="29" customFormat="1" ht="50" x14ac:dyDescent="0.25">
      <c r="A18" s="40" t="s">
        <v>26</v>
      </c>
      <c r="B18" s="41" t="s">
        <v>57</v>
      </c>
      <c r="C18" s="42">
        <v>1</v>
      </c>
      <c r="D18" s="43" t="s">
        <v>86</v>
      </c>
      <c r="E18" s="45"/>
      <c r="F18" s="50">
        <v>36</v>
      </c>
      <c r="G18" s="44">
        <f t="shared" si="0"/>
        <v>0</v>
      </c>
    </row>
    <row r="19" spans="1:9" s="29" customFormat="1" ht="37.5" x14ac:dyDescent="0.25">
      <c r="A19" s="40"/>
      <c r="B19" s="41" t="s">
        <v>92</v>
      </c>
      <c r="C19" s="42">
        <v>1</v>
      </c>
      <c r="D19" s="43" t="s">
        <v>86</v>
      </c>
      <c r="E19" s="45"/>
      <c r="F19" s="50">
        <v>36</v>
      </c>
      <c r="G19" s="44">
        <f t="shared" si="0"/>
        <v>0</v>
      </c>
    </row>
    <row r="20" spans="1:9" s="29" customFormat="1" ht="62.5" x14ac:dyDescent="0.3">
      <c r="A20" s="40" t="s">
        <v>27</v>
      </c>
      <c r="B20" s="41" t="s">
        <v>58</v>
      </c>
      <c r="C20" s="50">
        <v>1</v>
      </c>
      <c r="D20" s="43" t="s">
        <v>86</v>
      </c>
      <c r="E20" s="45"/>
      <c r="F20" s="50">
        <v>36</v>
      </c>
      <c r="G20" s="44">
        <f t="shared" si="0"/>
        <v>0</v>
      </c>
      <c r="H20" s="28"/>
      <c r="I20" s="28"/>
    </row>
    <row r="21" spans="1:9" s="29" customFormat="1" ht="62.5" x14ac:dyDescent="0.3">
      <c r="A21" s="40" t="s">
        <v>28</v>
      </c>
      <c r="B21" s="41" t="s">
        <v>59</v>
      </c>
      <c r="C21" s="42">
        <v>1</v>
      </c>
      <c r="D21" s="43" t="s">
        <v>86</v>
      </c>
      <c r="E21" s="45"/>
      <c r="F21" s="50">
        <v>36</v>
      </c>
      <c r="G21" s="44">
        <f t="shared" si="0"/>
        <v>0</v>
      </c>
      <c r="H21" s="28"/>
      <c r="I21" s="28"/>
    </row>
    <row r="22" spans="1:9" s="29" customFormat="1" ht="50" x14ac:dyDescent="0.3">
      <c r="A22" s="40" t="s">
        <v>29</v>
      </c>
      <c r="B22" s="41" t="s">
        <v>60</v>
      </c>
      <c r="C22" s="42">
        <v>1</v>
      </c>
      <c r="D22" s="43" t="s">
        <v>86</v>
      </c>
      <c r="E22" s="45"/>
      <c r="F22" s="50">
        <v>36</v>
      </c>
      <c r="G22" s="44">
        <f t="shared" si="0"/>
        <v>0</v>
      </c>
      <c r="H22" s="28"/>
      <c r="I22" s="28"/>
    </row>
    <row r="23" spans="1:9" s="29" customFormat="1" ht="50" x14ac:dyDescent="0.3">
      <c r="A23" s="40" t="s">
        <v>30</v>
      </c>
      <c r="B23" s="41" t="s">
        <v>61</v>
      </c>
      <c r="C23" s="42">
        <v>1</v>
      </c>
      <c r="D23" s="43" t="s">
        <v>86</v>
      </c>
      <c r="E23" s="45"/>
      <c r="F23" s="50">
        <v>36</v>
      </c>
      <c r="G23" s="44">
        <f t="shared" si="0"/>
        <v>0</v>
      </c>
      <c r="H23" s="28"/>
      <c r="I23" s="28"/>
    </row>
    <row r="24" spans="1:9" s="29" customFormat="1" ht="50" x14ac:dyDescent="0.3">
      <c r="A24" s="40" t="s">
        <v>31</v>
      </c>
      <c r="B24" s="41" t="s">
        <v>62</v>
      </c>
      <c r="C24" s="42">
        <v>1</v>
      </c>
      <c r="D24" s="43" t="s">
        <v>86</v>
      </c>
      <c r="E24" s="45"/>
      <c r="F24" s="50">
        <v>36</v>
      </c>
      <c r="G24" s="44">
        <f t="shared" si="0"/>
        <v>0</v>
      </c>
      <c r="H24" s="28"/>
      <c r="I24" s="28"/>
    </row>
    <row r="25" spans="1:9" s="29" customFormat="1" ht="50" x14ac:dyDescent="0.3">
      <c r="A25" s="40" t="s">
        <v>32</v>
      </c>
      <c r="B25" s="41" t="s">
        <v>63</v>
      </c>
      <c r="C25" s="42">
        <v>1</v>
      </c>
      <c r="D25" s="43" t="s">
        <v>86</v>
      </c>
      <c r="E25" s="45"/>
      <c r="F25" s="50">
        <v>36</v>
      </c>
      <c r="G25" s="44">
        <f t="shared" si="0"/>
        <v>0</v>
      </c>
      <c r="H25" s="28"/>
      <c r="I25" s="28"/>
    </row>
    <row r="26" spans="1:9" s="29" customFormat="1" ht="50" x14ac:dyDescent="0.3">
      <c r="A26" s="40" t="s">
        <v>33</v>
      </c>
      <c r="B26" s="41" t="s">
        <v>64</v>
      </c>
      <c r="C26" s="42">
        <v>1</v>
      </c>
      <c r="D26" s="43" t="s">
        <v>86</v>
      </c>
      <c r="E26" s="45"/>
      <c r="F26" s="50">
        <v>36</v>
      </c>
      <c r="G26" s="44">
        <f t="shared" si="0"/>
        <v>0</v>
      </c>
      <c r="H26" s="28"/>
      <c r="I26" s="28"/>
    </row>
    <row r="27" spans="1:9" s="29" customFormat="1" ht="50" x14ac:dyDescent="0.3">
      <c r="A27" s="40" t="s">
        <v>34</v>
      </c>
      <c r="B27" s="41" t="s">
        <v>65</v>
      </c>
      <c r="C27" s="42">
        <v>1</v>
      </c>
      <c r="D27" s="43" t="s">
        <v>86</v>
      </c>
      <c r="E27" s="45"/>
      <c r="F27" s="50">
        <v>36</v>
      </c>
      <c r="G27" s="44">
        <f t="shared" si="0"/>
        <v>0</v>
      </c>
      <c r="H27" s="28"/>
      <c r="I27" s="28"/>
    </row>
    <row r="28" spans="1:9" s="29" customFormat="1" ht="50" x14ac:dyDescent="0.3">
      <c r="A28" s="40" t="s">
        <v>35</v>
      </c>
      <c r="B28" s="41" t="s">
        <v>66</v>
      </c>
      <c r="C28" s="42">
        <v>1</v>
      </c>
      <c r="D28" s="43" t="s">
        <v>86</v>
      </c>
      <c r="E28" s="45"/>
      <c r="F28" s="50">
        <v>36</v>
      </c>
      <c r="G28" s="44">
        <f t="shared" si="0"/>
        <v>0</v>
      </c>
      <c r="H28" s="28"/>
      <c r="I28" s="28"/>
    </row>
    <row r="29" spans="1:9" s="29" customFormat="1" ht="50" x14ac:dyDescent="0.3">
      <c r="A29" s="40" t="s">
        <v>36</v>
      </c>
      <c r="B29" s="41" t="s">
        <v>67</v>
      </c>
      <c r="C29" s="42">
        <v>1</v>
      </c>
      <c r="D29" s="43" t="s">
        <v>86</v>
      </c>
      <c r="E29" s="45"/>
      <c r="F29" s="50">
        <v>36</v>
      </c>
      <c r="G29" s="44">
        <f t="shared" si="0"/>
        <v>0</v>
      </c>
      <c r="H29" s="28"/>
      <c r="I29" s="28"/>
    </row>
    <row r="30" spans="1:9" s="29" customFormat="1" ht="50" x14ac:dyDescent="0.3">
      <c r="A30" s="40" t="s">
        <v>37</v>
      </c>
      <c r="B30" s="41" t="s">
        <v>68</v>
      </c>
      <c r="C30" s="42">
        <v>1</v>
      </c>
      <c r="D30" s="43" t="s">
        <v>86</v>
      </c>
      <c r="E30" s="45"/>
      <c r="F30" s="50">
        <v>36</v>
      </c>
      <c r="G30" s="44">
        <f t="shared" si="0"/>
        <v>0</v>
      </c>
      <c r="H30" s="28"/>
      <c r="I30" s="28"/>
    </row>
    <row r="31" spans="1:9" s="29" customFormat="1" ht="37.5" x14ac:dyDescent="0.3">
      <c r="A31" s="40" t="s">
        <v>38</v>
      </c>
      <c r="B31" s="41" t="s">
        <v>69</v>
      </c>
      <c r="C31" s="42">
        <v>1</v>
      </c>
      <c r="D31" s="43" t="s">
        <v>86</v>
      </c>
      <c r="E31" s="45"/>
      <c r="F31" s="50">
        <v>36</v>
      </c>
      <c r="G31" s="44">
        <f t="shared" si="0"/>
        <v>0</v>
      </c>
      <c r="H31" s="28"/>
      <c r="I31" s="28"/>
    </row>
    <row r="32" spans="1:9" s="29" customFormat="1" ht="37.5" x14ac:dyDescent="0.3">
      <c r="A32" s="40" t="s">
        <v>39</v>
      </c>
      <c r="B32" s="41" t="s">
        <v>70</v>
      </c>
      <c r="C32" s="42">
        <v>1</v>
      </c>
      <c r="D32" s="43" t="s">
        <v>86</v>
      </c>
      <c r="E32" s="45"/>
      <c r="F32" s="50">
        <v>36</v>
      </c>
      <c r="G32" s="44">
        <f t="shared" si="0"/>
        <v>0</v>
      </c>
      <c r="H32" s="28"/>
      <c r="I32" s="28"/>
    </row>
    <row r="33" spans="1:9" s="29" customFormat="1" ht="37.5" x14ac:dyDescent="0.3">
      <c r="A33" s="40" t="s">
        <v>40</v>
      </c>
      <c r="B33" s="41" t="s">
        <v>71</v>
      </c>
      <c r="C33" s="42">
        <v>1</v>
      </c>
      <c r="D33" s="43" t="s">
        <v>86</v>
      </c>
      <c r="E33" s="45"/>
      <c r="F33" s="50">
        <v>36</v>
      </c>
      <c r="G33" s="44">
        <f t="shared" si="0"/>
        <v>0</v>
      </c>
      <c r="H33" s="28"/>
      <c r="I33" s="28"/>
    </row>
    <row r="34" spans="1:9" s="29" customFormat="1" ht="50" x14ac:dyDescent="0.3">
      <c r="A34" s="40" t="s">
        <v>41</v>
      </c>
      <c r="B34" s="41" t="s">
        <v>72</v>
      </c>
      <c r="C34" s="42">
        <v>1</v>
      </c>
      <c r="D34" s="43" t="s">
        <v>86</v>
      </c>
      <c r="E34" s="45"/>
      <c r="F34" s="50">
        <v>36</v>
      </c>
      <c r="G34" s="44">
        <f t="shared" si="0"/>
        <v>0</v>
      </c>
      <c r="H34" s="28"/>
      <c r="I34" s="28"/>
    </row>
    <row r="35" spans="1:9" s="29" customFormat="1" ht="50" x14ac:dyDescent="0.3">
      <c r="A35" s="40" t="s">
        <v>42</v>
      </c>
      <c r="B35" s="41" t="s">
        <v>73</v>
      </c>
      <c r="C35" s="42">
        <v>1</v>
      </c>
      <c r="D35" s="43" t="s">
        <v>86</v>
      </c>
      <c r="E35" s="45"/>
      <c r="F35" s="50">
        <v>36</v>
      </c>
      <c r="G35" s="44">
        <f t="shared" si="0"/>
        <v>0</v>
      </c>
      <c r="H35" s="28"/>
      <c r="I35" s="28"/>
    </row>
    <row r="36" spans="1:9" s="29" customFormat="1" ht="62.5" x14ac:dyDescent="0.3">
      <c r="A36" s="40" t="s">
        <v>43</v>
      </c>
      <c r="B36" s="41" t="s">
        <v>74</v>
      </c>
      <c r="C36" s="42">
        <v>1</v>
      </c>
      <c r="D36" s="43" t="s">
        <v>86</v>
      </c>
      <c r="E36" s="45"/>
      <c r="F36" s="50">
        <v>36</v>
      </c>
      <c r="G36" s="44">
        <f t="shared" si="0"/>
        <v>0</v>
      </c>
      <c r="H36" s="28"/>
      <c r="I36" s="28"/>
    </row>
    <row r="37" spans="1:9" s="29" customFormat="1" ht="37.5" x14ac:dyDescent="0.3">
      <c r="A37" s="40" t="s">
        <v>44</v>
      </c>
      <c r="B37" s="41" t="s">
        <v>75</v>
      </c>
      <c r="C37" s="42">
        <v>1</v>
      </c>
      <c r="D37" s="43" t="s">
        <v>86</v>
      </c>
      <c r="E37" s="45"/>
      <c r="F37" s="50">
        <v>36</v>
      </c>
      <c r="G37" s="44">
        <f t="shared" si="0"/>
        <v>0</v>
      </c>
      <c r="H37" s="28"/>
      <c r="I37" s="28"/>
    </row>
    <row r="38" spans="1:9" s="29" customFormat="1" ht="50" x14ac:dyDescent="0.3">
      <c r="A38" s="40" t="s">
        <v>45</v>
      </c>
      <c r="B38" s="41" t="s">
        <v>76</v>
      </c>
      <c r="C38" s="42">
        <v>1</v>
      </c>
      <c r="D38" s="43" t="s">
        <v>86</v>
      </c>
      <c r="E38" s="45"/>
      <c r="F38" s="50">
        <v>36</v>
      </c>
      <c r="G38" s="44">
        <f t="shared" si="0"/>
        <v>0</v>
      </c>
      <c r="H38" s="28"/>
      <c r="I38" s="28"/>
    </row>
    <row r="39" spans="1:9" s="29" customFormat="1" ht="50" x14ac:dyDescent="0.3">
      <c r="A39" s="40" t="s">
        <v>46</v>
      </c>
      <c r="B39" s="41" t="s">
        <v>77</v>
      </c>
      <c r="C39" s="42">
        <v>1</v>
      </c>
      <c r="D39" s="43" t="s">
        <v>86</v>
      </c>
      <c r="E39" s="45"/>
      <c r="F39" s="50">
        <v>36</v>
      </c>
      <c r="G39" s="44">
        <f t="shared" si="0"/>
        <v>0</v>
      </c>
      <c r="H39" s="28"/>
      <c r="I39" s="28"/>
    </row>
    <row r="40" spans="1:9" s="29" customFormat="1" ht="50" x14ac:dyDescent="0.3">
      <c r="A40" s="40" t="s">
        <v>47</v>
      </c>
      <c r="B40" s="41" t="s">
        <v>78</v>
      </c>
      <c r="C40" s="42">
        <v>1</v>
      </c>
      <c r="D40" s="43" t="s">
        <v>86</v>
      </c>
      <c r="E40" s="45"/>
      <c r="F40" s="50">
        <v>36</v>
      </c>
      <c r="G40" s="44">
        <f t="shared" si="0"/>
        <v>0</v>
      </c>
      <c r="H40" s="28"/>
      <c r="I40" s="28"/>
    </row>
    <row r="41" spans="1:9" s="29" customFormat="1" ht="50" x14ac:dyDescent="0.3">
      <c r="A41" s="40" t="s">
        <v>48</v>
      </c>
      <c r="B41" s="41" t="s">
        <v>93</v>
      </c>
      <c r="C41" s="42">
        <v>1</v>
      </c>
      <c r="D41" s="43" t="s">
        <v>86</v>
      </c>
      <c r="E41" s="45"/>
      <c r="F41" s="50">
        <v>36</v>
      </c>
      <c r="G41" s="44">
        <f t="shared" ref="G41:G43" si="1">E41*F41</f>
        <v>0</v>
      </c>
      <c r="H41" s="28"/>
      <c r="I41" s="28"/>
    </row>
    <row r="42" spans="1:9" s="29" customFormat="1" ht="50" x14ac:dyDescent="0.3">
      <c r="A42" s="40" t="s">
        <v>49</v>
      </c>
      <c r="B42" s="41" t="s">
        <v>94</v>
      </c>
      <c r="C42" s="42">
        <v>1</v>
      </c>
      <c r="D42" s="43" t="s">
        <v>86</v>
      </c>
      <c r="E42" s="45"/>
      <c r="F42" s="50">
        <v>36</v>
      </c>
      <c r="G42" s="44">
        <f t="shared" si="1"/>
        <v>0</v>
      </c>
      <c r="H42" s="28"/>
      <c r="I42" s="28"/>
    </row>
    <row r="43" spans="1:9" s="29" customFormat="1" ht="50" x14ac:dyDescent="0.3">
      <c r="A43" s="40" t="s">
        <v>50</v>
      </c>
      <c r="B43" s="41" t="s">
        <v>95</v>
      </c>
      <c r="C43" s="42">
        <v>1</v>
      </c>
      <c r="D43" s="43" t="s">
        <v>86</v>
      </c>
      <c r="E43" s="45"/>
      <c r="F43" s="50">
        <v>36</v>
      </c>
      <c r="G43" s="44">
        <f t="shared" si="1"/>
        <v>0</v>
      </c>
      <c r="H43" s="28"/>
      <c r="I43" s="28"/>
    </row>
    <row r="44" spans="1:9" s="29" customFormat="1" ht="62.5" x14ac:dyDescent="0.3">
      <c r="A44" s="40" t="s">
        <v>51</v>
      </c>
      <c r="B44" s="41" t="s">
        <v>79</v>
      </c>
      <c r="C44" s="42">
        <v>1</v>
      </c>
      <c r="D44" s="43" t="s">
        <v>86</v>
      </c>
      <c r="E44" s="45"/>
      <c r="F44" s="50">
        <v>36</v>
      </c>
      <c r="G44" s="44">
        <f t="shared" si="0"/>
        <v>0</v>
      </c>
      <c r="H44" s="28"/>
      <c r="I44" s="28"/>
    </row>
    <row r="45" spans="1:9" s="29" customFormat="1" ht="37.5" x14ac:dyDescent="0.3">
      <c r="A45" s="40" t="s">
        <v>52</v>
      </c>
      <c r="B45" s="41" t="s">
        <v>80</v>
      </c>
      <c r="C45" s="42">
        <v>1</v>
      </c>
      <c r="D45" s="43" t="s">
        <v>86</v>
      </c>
      <c r="E45" s="45"/>
      <c r="F45" s="50">
        <v>36</v>
      </c>
      <c r="G45" s="44">
        <f t="shared" si="0"/>
        <v>0</v>
      </c>
      <c r="H45" s="28"/>
      <c r="I45" s="28"/>
    </row>
    <row r="46" spans="1:9" s="29" customFormat="1" ht="37.5" x14ac:dyDescent="0.3">
      <c r="A46" s="40" t="s">
        <v>53</v>
      </c>
      <c r="B46" s="41" t="s">
        <v>81</v>
      </c>
      <c r="C46" s="42">
        <v>1</v>
      </c>
      <c r="D46" s="43" t="s">
        <v>86</v>
      </c>
      <c r="E46" s="45"/>
      <c r="F46" s="50">
        <v>36</v>
      </c>
      <c r="G46" s="44">
        <f t="shared" si="0"/>
        <v>0</v>
      </c>
      <c r="H46" s="28"/>
      <c r="I46" s="28"/>
    </row>
    <row r="47" spans="1:9" s="29" customFormat="1" ht="50" x14ac:dyDescent="0.3">
      <c r="A47" s="40" t="s">
        <v>54</v>
      </c>
      <c r="B47" s="41" t="s">
        <v>82</v>
      </c>
      <c r="C47" s="42">
        <v>1</v>
      </c>
      <c r="D47" s="43" t="s">
        <v>86</v>
      </c>
      <c r="E47" s="45"/>
      <c r="F47" s="50">
        <v>36</v>
      </c>
      <c r="G47" s="44">
        <f t="shared" si="0"/>
        <v>0</v>
      </c>
      <c r="H47" s="28"/>
      <c r="I47" s="28"/>
    </row>
    <row r="48" spans="1:9" s="29" customFormat="1" ht="50" x14ac:dyDescent="0.3">
      <c r="A48" s="40" t="s">
        <v>105</v>
      </c>
      <c r="B48" s="41" t="s">
        <v>83</v>
      </c>
      <c r="C48" s="42">
        <v>1</v>
      </c>
      <c r="D48" s="43" t="s">
        <v>86</v>
      </c>
      <c r="E48" s="45"/>
      <c r="F48" s="50">
        <v>36</v>
      </c>
      <c r="G48" s="44">
        <f t="shared" si="0"/>
        <v>0</v>
      </c>
      <c r="H48" s="28"/>
      <c r="I48" s="28"/>
    </row>
    <row r="49" spans="1:11" s="29" customFormat="1" ht="62.5" x14ac:dyDescent="0.3">
      <c r="A49" s="40" t="s">
        <v>106</v>
      </c>
      <c r="B49" s="41" t="s">
        <v>84</v>
      </c>
      <c r="C49" s="42">
        <v>1</v>
      </c>
      <c r="D49" s="43" t="s">
        <v>86</v>
      </c>
      <c r="E49" s="45"/>
      <c r="F49" s="50">
        <v>36</v>
      </c>
      <c r="G49" s="44">
        <f t="shared" si="0"/>
        <v>0</v>
      </c>
      <c r="H49" s="28"/>
      <c r="I49" s="28"/>
    </row>
    <row r="50" spans="1:11" s="29" customFormat="1" ht="50" x14ac:dyDescent="0.3">
      <c r="A50" s="40" t="s">
        <v>107</v>
      </c>
      <c r="B50" s="41" t="s">
        <v>85</v>
      </c>
      <c r="C50" s="42">
        <v>1</v>
      </c>
      <c r="D50" s="43" t="s">
        <v>86</v>
      </c>
      <c r="E50" s="45"/>
      <c r="F50" s="50">
        <v>36</v>
      </c>
      <c r="G50" s="44">
        <f t="shared" si="0"/>
        <v>0</v>
      </c>
      <c r="H50" s="28"/>
      <c r="I50" s="28"/>
    </row>
    <row r="51" spans="1:11" s="29" customFormat="1" ht="50" x14ac:dyDescent="0.3">
      <c r="A51" s="40" t="s">
        <v>108</v>
      </c>
      <c r="B51" s="41" t="s">
        <v>96</v>
      </c>
      <c r="C51" s="42">
        <v>1</v>
      </c>
      <c r="D51" s="43" t="s">
        <v>86</v>
      </c>
      <c r="E51" s="45"/>
      <c r="F51" s="50">
        <v>36</v>
      </c>
      <c r="G51" s="44">
        <f t="shared" si="0"/>
        <v>0</v>
      </c>
      <c r="H51" s="28"/>
      <c r="I51" s="28"/>
    </row>
    <row r="52" spans="1:11" s="29" customFormat="1" ht="37.5" x14ac:dyDescent="0.3">
      <c r="A52" s="40" t="s">
        <v>109</v>
      </c>
      <c r="B52" s="41" t="s">
        <v>97</v>
      </c>
      <c r="C52" s="42">
        <v>1</v>
      </c>
      <c r="D52" s="43" t="s">
        <v>86</v>
      </c>
      <c r="E52" s="45"/>
      <c r="F52" s="50">
        <v>36</v>
      </c>
      <c r="G52" s="44">
        <f t="shared" si="0"/>
        <v>0</v>
      </c>
      <c r="H52" s="28"/>
      <c r="I52" s="28"/>
    </row>
    <row r="53" spans="1:11" s="29" customFormat="1" ht="50" x14ac:dyDescent="0.3">
      <c r="A53" s="40" t="s">
        <v>110</v>
      </c>
      <c r="B53" s="41" t="s">
        <v>98</v>
      </c>
      <c r="C53" s="42">
        <v>1</v>
      </c>
      <c r="D53" s="43" t="s">
        <v>86</v>
      </c>
      <c r="E53" s="45"/>
      <c r="F53" s="50">
        <v>36</v>
      </c>
      <c r="G53" s="44">
        <f t="shared" si="0"/>
        <v>0</v>
      </c>
      <c r="H53" s="28"/>
      <c r="I53" s="28"/>
    </row>
    <row r="54" spans="1:11" s="29" customFormat="1" ht="37.5" x14ac:dyDescent="0.3">
      <c r="A54" s="40" t="s">
        <v>111</v>
      </c>
      <c r="B54" s="41" t="s">
        <v>99</v>
      </c>
      <c r="C54" s="42">
        <v>1</v>
      </c>
      <c r="D54" s="43" t="s">
        <v>86</v>
      </c>
      <c r="E54" s="45"/>
      <c r="F54" s="50">
        <v>36</v>
      </c>
      <c r="G54" s="44">
        <f t="shared" si="0"/>
        <v>0</v>
      </c>
      <c r="H54" s="28"/>
      <c r="I54" s="28"/>
    </row>
    <row r="55" spans="1:11" s="29" customFormat="1" ht="50" x14ac:dyDescent="0.3">
      <c r="A55" s="40" t="s">
        <v>112</v>
      </c>
      <c r="B55" s="41" t="s">
        <v>104</v>
      </c>
      <c r="C55" s="42">
        <v>1</v>
      </c>
      <c r="D55" s="43" t="s">
        <v>21</v>
      </c>
      <c r="E55" s="45"/>
      <c r="F55" s="50">
        <v>1</v>
      </c>
      <c r="G55" s="44">
        <f t="shared" ref="G55" si="2">E55*F55</f>
        <v>0</v>
      </c>
      <c r="H55" s="28"/>
      <c r="I55" s="28"/>
    </row>
    <row r="56" spans="1:11" s="29" customFormat="1" ht="50.5" thickBot="1" x14ac:dyDescent="0.35">
      <c r="A56" s="40" t="s">
        <v>113</v>
      </c>
      <c r="B56" s="58" t="s">
        <v>103</v>
      </c>
      <c r="C56" s="38">
        <v>1</v>
      </c>
      <c r="D56" s="56" t="s">
        <v>21</v>
      </c>
      <c r="E56" s="46"/>
      <c r="F56" s="53">
        <v>1</v>
      </c>
      <c r="G56" s="57">
        <f t="shared" si="0"/>
        <v>0</v>
      </c>
      <c r="H56" s="28"/>
      <c r="I56" s="28"/>
    </row>
    <row r="57" spans="1:11" s="29" customFormat="1" ht="19" thickTop="1" thickBot="1" x14ac:dyDescent="0.35">
      <c r="A57" s="65" t="s">
        <v>11</v>
      </c>
      <c r="B57" s="66"/>
      <c r="C57" s="66"/>
      <c r="D57" s="66"/>
      <c r="E57" s="66"/>
      <c r="F57" s="49"/>
      <c r="G57" s="33">
        <f>SUM(G14:G56)</f>
        <v>0</v>
      </c>
      <c r="H57" s="28"/>
      <c r="I57" s="28"/>
    </row>
    <row r="58" spans="1:11" s="29" customFormat="1" ht="15" thickTop="1" thickBot="1" x14ac:dyDescent="0.35">
      <c r="A58" s="28"/>
      <c r="B58" s="37"/>
      <c r="C58" s="28"/>
      <c r="D58" s="28"/>
      <c r="E58" s="28"/>
      <c r="F58" s="28"/>
      <c r="G58" s="28"/>
      <c r="H58" s="28"/>
      <c r="I58" s="28"/>
    </row>
    <row r="59" spans="1:11" s="29" customFormat="1" ht="15" thickTop="1" thickBot="1" x14ac:dyDescent="0.35">
      <c r="A59" s="51"/>
      <c r="B59" s="24" t="s">
        <v>14</v>
      </c>
      <c r="C59" s="24"/>
      <c r="D59" s="28"/>
      <c r="E59" s="28"/>
      <c r="F59" s="28"/>
      <c r="G59" s="28"/>
      <c r="H59" s="28"/>
      <c r="I59" s="28"/>
    </row>
    <row r="60" spans="1:11" s="29" customFormat="1" ht="14.5" thickTop="1" x14ac:dyDescent="0.3">
      <c r="A60" s="25"/>
      <c r="B60" s="32"/>
      <c r="C60" s="24"/>
      <c r="D60" s="28"/>
      <c r="E60" s="28"/>
      <c r="F60" s="28"/>
      <c r="G60" s="28"/>
      <c r="H60" s="28"/>
      <c r="I60" s="28"/>
    </row>
    <row r="61" spans="1:11" s="29" customFormat="1" x14ac:dyDescent="0.3">
      <c r="A61" s="25" t="s">
        <v>17</v>
      </c>
      <c r="B61" s="62" t="s">
        <v>16</v>
      </c>
      <c r="C61" s="62"/>
      <c r="D61" s="62"/>
      <c r="E61" s="62"/>
      <c r="F61" s="24"/>
      <c r="G61" s="28"/>
      <c r="H61" s="34"/>
      <c r="I61" s="34"/>
    </row>
    <row r="62" spans="1:11" s="29" customFormat="1" ht="91.5" customHeight="1" x14ac:dyDescent="0.3">
      <c r="A62" s="25"/>
      <c r="B62" s="67" t="s">
        <v>55</v>
      </c>
      <c r="C62" s="67"/>
      <c r="D62" s="67"/>
      <c r="E62" s="67"/>
      <c r="F62" s="67"/>
      <c r="G62" s="67"/>
      <c r="H62" s="28"/>
      <c r="I62" s="28"/>
    </row>
    <row r="63" spans="1:11" s="29" customFormat="1" ht="14.5" thickBot="1" x14ac:dyDescent="0.35">
      <c r="A63" s="26" t="s">
        <v>15</v>
      </c>
      <c r="B63" s="24"/>
      <c r="C63" s="24"/>
      <c r="D63" s="28"/>
      <c r="E63" s="28"/>
      <c r="F63" s="28"/>
      <c r="G63" s="28"/>
    </row>
    <row r="64" spans="1:11" s="29" customFormat="1" ht="52.5" customHeight="1" thickTop="1" thickBot="1" x14ac:dyDescent="0.35">
      <c r="A64" s="59" t="s">
        <v>20</v>
      </c>
      <c r="B64" s="60"/>
      <c r="C64" s="61"/>
      <c r="D64" s="31"/>
      <c r="E64" s="31"/>
      <c r="F64" s="31"/>
      <c r="G64" s="54"/>
      <c r="H64" s="28"/>
      <c r="I64" s="28"/>
      <c r="K64" s="28"/>
    </row>
    <row r="65" spans="1:9" s="29" customFormat="1" ht="14.5" thickTop="1" x14ac:dyDescent="0.3">
      <c r="A65" s="30"/>
      <c r="B65" s="30"/>
      <c r="C65" s="30"/>
      <c r="D65" s="28"/>
      <c r="E65" s="28"/>
      <c r="F65" s="28"/>
      <c r="G65" s="28"/>
    </row>
    <row r="66" spans="1:9" s="29" customFormat="1" x14ac:dyDescent="0.3">
      <c r="A66" s="28"/>
      <c r="B66" s="37"/>
      <c r="C66" s="28"/>
      <c r="D66" s="28"/>
      <c r="E66" s="28"/>
      <c r="F66" s="28"/>
      <c r="G66" s="28"/>
      <c r="H66" s="28"/>
      <c r="I66" s="28"/>
    </row>
    <row r="67" spans="1:9" s="29" customFormat="1" x14ac:dyDescent="0.3">
      <c r="A67" s="28"/>
      <c r="B67" s="37"/>
      <c r="C67" s="28"/>
      <c r="D67" s="28"/>
      <c r="E67" s="28"/>
      <c r="F67" s="28"/>
      <c r="G67" s="28"/>
      <c r="H67" s="28"/>
      <c r="I67" s="28"/>
    </row>
    <row r="68" spans="1:9" s="29" customFormat="1" x14ac:dyDescent="0.3">
      <c r="A68" s="28"/>
      <c r="B68" s="37"/>
      <c r="C68" s="28"/>
      <c r="D68" s="28"/>
      <c r="E68" s="28"/>
      <c r="F68" s="28"/>
      <c r="G68" s="28"/>
      <c r="H68" s="28"/>
      <c r="I68" s="28"/>
    </row>
    <row r="78" spans="1:9" s="31" customFormat="1" x14ac:dyDescent="0.3">
      <c r="A78" s="28"/>
      <c r="B78" s="37"/>
      <c r="C78" s="28"/>
      <c r="D78" s="28"/>
      <c r="E78" s="28"/>
      <c r="F78" s="28"/>
      <c r="G78" s="28"/>
      <c r="H78" s="28"/>
      <c r="I78" s="28"/>
    </row>
  </sheetData>
  <sheetProtection formatCells="0" formatColumns="0" formatRows="0"/>
  <mergeCells count="11">
    <mergeCell ref="A64:C64"/>
    <mergeCell ref="B61:E61"/>
    <mergeCell ref="B5:G5"/>
    <mergeCell ref="B13:G13"/>
    <mergeCell ref="B7:D7"/>
    <mergeCell ref="A57:E57"/>
    <mergeCell ref="B62:G62"/>
    <mergeCell ref="A10:A11"/>
    <mergeCell ref="B10:B11"/>
    <mergeCell ref="C10:C11"/>
    <mergeCell ref="D10:D11"/>
  </mergeCells>
  <pageMargins left="0.23622047244094491" right="0.23622047244094491" top="0.19685039370078741" bottom="0.19685039370078741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2023-12-04T18:33:44Z</dcterms:modified>
</cp:coreProperties>
</file>