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Potraviny_TT 2023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62913"/>
</workbook>
</file>

<file path=xl/calcChain.xml><?xml version="1.0" encoding="utf-8"?>
<calcChain xmlns="http://schemas.openxmlformats.org/spreadsheetml/2006/main">
  <c r="I12" i="1" l="1"/>
  <c r="J19" i="1"/>
  <c r="I6" i="1" l="1"/>
  <c r="I7" i="1"/>
  <c r="I8" i="1"/>
  <c r="I9" i="1"/>
  <c r="I10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5" i="1"/>
  <c r="J20" i="1" l="1"/>
  <c r="K19" i="1"/>
  <c r="K20" i="1"/>
  <c r="K6" i="1" l="1"/>
  <c r="K7" i="1"/>
  <c r="K8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51" i="1"/>
  <c r="K53" i="1"/>
  <c r="K55" i="1"/>
  <c r="K57" i="1"/>
  <c r="K59" i="1"/>
  <c r="K61" i="1"/>
  <c r="K63" i="1"/>
  <c r="K65" i="1"/>
  <c r="K67" i="1"/>
  <c r="K69" i="1"/>
  <c r="K71" i="1"/>
  <c r="K73" i="1"/>
  <c r="K75" i="1"/>
  <c r="K77" i="1"/>
  <c r="K79" i="1"/>
  <c r="K81" i="1"/>
  <c r="K83" i="1"/>
  <c r="K85" i="1"/>
  <c r="K87" i="1"/>
  <c r="K89" i="1"/>
  <c r="K91" i="1"/>
  <c r="K93" i="1"/>
  <c r="K95" i="1"/>
  <c r="K97" i="1"/>
  <c r="K99" i="1"/>
  <c r="K101" i="1"/>
  <c r="K103" i="1"/>
  <c r="K105" i="1"/>
  <c r="K107" i="1"/>
  <c r="K109" i="1"/>
  <c r="K111" i="1"/>
  <c r="K113" i="1"/>
  <c r="K115" i="1"/>
  <c r="K5" i="1"/>
  <c r="K9" i="1"/>
  <c r="K10" i="1"/>
  <c r="K11" i="1"/>
  <c r="K12" i="1"/>
  <c r="K13" i="1"/>
  <c r="K14" i="1"/>
  <c r="K15" i="1"/>
  <c r="K16" i="1"/>
  <c r="K17" i="1"/>
  <c r="K18" i="1"/>
  <c r="K22" i="1"/>
  <c r="K24" i="1"/>
  <c r="K26" i="1"/>
  <c r="K28" i="1"/>
  <c r="K30" i="1"/>
  <c r="K32" i="1"/>
  <c r="K34" i="1"/>
  <c r="K36" i="1"/>
  <c r="K38" i="1"/>
  <c r="K40" i="1"/>
  <c r="K42" i="1"/>
  <c r="K44" i="1"/>
  <c r="K46" i="1"/>
  <c r="K48" i="1"/>
  <c r="K50" i="1"/>
  <c r="K52" i="1"/>
  <c r="K54" i="1"/>
  <c r="K56" i="1"/>
  <c r="K58" i="1"/>
  <c r="K60" i="1"/>
  <c r="K62" i="1"/>
  <c r="K64" i="1"/>
  <c r="K66" i="1"/>
  <c r="K68" i="1"/>
  <c r="K70" i="1"/>
  <c r="K72" i="1"/>
  <c r="K74" i="1"/>
  <c r="K76" i="1"/>
  <c r="K78" i="1"/>
  <c r="K80" i="1"/>
  <c r="K82" i="1"/>
  <c r="K84" i="1"/>
  <c r="K86" i="1"/>
  <c r="K88" i="1"/>
  <c r="K90" i="1"/>
  <c r="K92" i="1"/>
  <c r="K94" i="1"/>
  <c r="K96" i="1"/>
  <c r="K98" i="1"/>
  <c r="K100" i="1"/>
  <c r="K102" i="1"/>
  <c r="K104" i="1"/>
  <c r="K106" i="1"/>
  <c r="K108" i="1"/>
  <c r="K110" i="1"/>
  <c r="K112" i="1"/>
  <c r="K11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5" i="1"/>
  <c r="J116" i="1" l="1"/>
  <c r="K116" i="1"/>
</calcChain>
</file>

<file path=xl/sharedStrings.xml><?xml version="1.0" encoding="utf-8"?>
<sst xmlns="http://schemas.openxmlformats.org/spreadsheetml/2006/main" count="349" uniqueCount="205">
  <si>
    <t xml:space="preserve"> Názov položky</t>
  </si>
  <si>
    <t>Množstvo</t>
  </si>
  <si>
    <t>Merná 
jednotka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</si>
  <si>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</si>
  <si>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</si>
  <si>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</si>
  <si>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</si>
  <si>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</si>
  <si>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</si>
  <si>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Uchádzač vypĺňa len bunky zvýraznené zelenou farbou</t>
  </si>
  <si>
    <t>Štruktúrovaný rozpočet ceny</t>
  </si>
  <si>
    <t>kg</t>
  </si>
  <si>
    <t>200-500 g</t>
  </si>
  <si>
    <t>1000-3500 g</t>
  </si>
  <si>
    <t>30-50 g</t>
  </si>
  <si>
    <t>Ponúkané balenie</t>
  </si>
  <si>
    <t>Odporúčané balenie v rozsahu od-do</t>
  </si>
  <si>
    <t>100-150 g</t>
  </si>
  <si>
    <t>Jednotková  cena
v EUR bez DPH za mernú jednotku</t>
  </si>
  <si>
    <t>Jednotková  cena
v EUR s DPH za mernú jednotku</t>
  </si>
  <si>
    <t>ks</t>
  </si>
  <si>
    <t>Soľ</t>
  </si>
  <si>
    <t>Bobkový list</t>
  </si>
  <si>
    <t>20-100 g</t>
  </si>
  <si>
    <t>L</t>
  </si>
  <si>
    <t xml:space="preserve">Cestoviny - Slovenská ryža </t>
  </si>
  <si>
    <t>400-10 000 g</t>
  </si>
  <si>
    <t xml:space="preserve">Cestoviny - Tarhoňa </t>
  </si>
  <si>
    <t>Cestoviny - Mušličky malé a pod.</t>
  </si>
  <si>
    <t xml:space="preserve">Cestoviny - Fliačky </t>
  </si>
  <si>
    <t xml:space="preserve">Cestoviny - Široké rezance </t>
  </si>
  <si>
    <t xml:space="preserve">Cestoviny - Vretená </t>
  </si>
  <si>
    <t xml:space="preserve">Cestoviny - Kolienka </t>
  </si>
  <si>
    <t>Cestoviny - Niťovky polievk.vlas.</t>
  </si>
  <si>
    <t>400-5000 g</t>
  </si>
  <si>
    <t xml:space="preserve">Cestoviny - Penne </t>
  </si>
  <si>
    <t>Cestoviny - Špagety</t>
  </si>
  <si>
    <t xml:space="preserve">Čaj čierny </t>
  </si>
  <si>
    <t>30-150 g</t>
  </si>
  <si>
    <t>Čaj ovocný  (rôzne príchute)</t>
  </si>
  <si>
    <t xml:space="preserve">Citrónová šťava </t>
  </si>
  <si>
    <t>330-3000 ml</t>
  </si>
  <si>
    <t xml:space="preserve">Cukor kryšt. </t>
  </si>
  <si>
    <t>1000 g</t>
  </si>
  <si>
    <t xml:space="preserve">Cukor múčka </t>
  </si>
  <si>
    <t>500-1000 g</t>
  </si>
  <si>
    <t xml:space="preserve">Cukor vanilínový </t>
  </si>
  <si>
    <t>10-30 g</t>
  </si>
  <si>
    <t xml:space="preserve">Džem porc. (rôzne druhy) </t>
  </si>
  <si>
    <t>20-30 g</t>
  </si>
  <si>
    <t>Marmeláda a pod.</t>
  </si>
  <si>
    <t>300-5000 g</t>
  </si>
  <si>
    <t xml:space="preserve">Med včelí porciovaný </t>
  </si>
  <si>
    <t xml:space="preserve">Korenie  - Čierne mleté </t>
  </si>
  <si>
    <t>20-500 g</t>
  </si>
  <si>
    <t xml:space="preserve">Korenie  - Čierne celé </t>
  </si>
  <si>
    <t xml:space="preserve">Korenie - Nové celé </t>
  </si>
  <si>
    <t>15-500 g</t>
  </si>
  <si>
    <t xml:space="preserve">Korenie - Gyros </t>
  </si>
  <si>
    <t xml:space="preserve">Korenie - Kari </t>
  </si>
  <si>
    <t xml:space="preserve">Korenie - Čínska zmes </t>
  </si>
  <si>
    <t>Korenie - Majoranka</t>
  </si>
  <si>
    <t>5-200 g</t>
  </si>
  <si>
    <t xml:space="preserve">Korenie - Rasca mletá </t>
  </si>
  <si>
    <t xml:space="preserve">Korenie - Grilovacie </t>
  </si>
  <si>
    <t>Korenie - Oregano</t>
  </si>
  <si>
    <t>7-50 g</t>
  </si>
  <si>
    <t>Korenie - Bazalka</t>
  </si>
  <si>
    <t>5-350 g</t>
  </si>
  <si>
    <t>5-50 g</t>
  </si>
  <si>
    <t xml:space="preserve">Klinček celý </t>
  </si>
  <si>
    <t>15-400 g</t>
  </si>
  <si>
    <t xml:space="preserve">Škorica mletá </t>
  </si>
  <si>
    <t xml:space="preserve">Paprika mletá štípľavá </t>
  </si>
  <si>
    <t>10-50 g</t>
  </si>
  <si>
    <t xml:space="preserve">Paprika červená mletá sladká </t>
  </si>
  <si>
    <t>25-1000 g</t>
  </si>
  <si>
    <t>Petržlenová vňať sušená</t>
  </si>
  <si>
    <t>7-250 g</t>
  </si>
  <si>
    <t>Vegeta Podravka al. ekvivalent</t>
  </si>
  <si>
    <t>250-5000 g</t>
  </si>
  <si>
    <t xml:space="preserve">Sójová omáčka </t>
  </si>
  <si>
    <t>120-1000 ml</t>
  </si>
  <si>
    <t xml:space="preserve">Worchestrová omáčka </t>
  </si>
  <si>
    <t>170-1000 ml</t>
  </si>
  <si>
    <t xml:space="preserve">Chilli omáčka </t>
  </si>
  <si>
    <t>100-1000 ml</t>
  </si>
  <si>
    <t>Sladidlo Sacharin al. ekvivalent</t>
  </si>
  <si>
    <t>10-100 g</t>
  </si>
  <si>
    <t>Polievk. korenie Maggi al. ekvivalent - tekuté</t>
  </si>
  <si>
    <t>160-6000 ml</t>
  </si>
  <si>
    <t xml:space="preserve">Sóda bikarbóna </t>
  </si>
  <si>
    <t xml:space="preserve">Fazuľa farebná </t>
  </si>
  <si>
    <t>450-5000 g</t>
  </si>
  <si>
    <t xml:space="preserve">Fazuľa biela </t>
  </si>
  <si>
    <t xml:space="preserve">Šošovica </t>
  </si>
  <si>
    <t xml:space="preserve">Hrach žltý lúpaný </t>
  </si>
  <si>
    <t xml:space="preserve">Mak mletý </t>
  </si>
  <si>
    <t>150-500 g</t>
  </si>
  <si>
    <t xml:space="preserve">Ovsené vločky </t>
  </si>
  <si>
    <t xml:space="preserve">Jačmenné krúpy </t>
  </si>
  <si>
    <t>250-500 g</t>
  </si>
  <si>
    <t xml:space="preserve">Múka hladká 00 extra </t>
  </si>
  <si>
    <t>1000-5000 g</t>
  </si>
  <si>
    <t xml:space="preserve">Múka polohrubá </t>
  </si>
  <si>
    <t xml:space="preserve">Múka hrubá </t>
  </si>
  <si>
    <t xml:space="preserve">Krupica hrubá </t>
  </si>
  <si>
    <t xml:space="preserve">Ryža guľatozrnná </t>
  </si>
  <si>
    <t xml:space="preserve">Hrozienka </t>
  </si>
  <si>
    <t>100-250 g</t>
  </si>
  <si>
    <t>Sirup ovocný (rôzne príchute)</t>
  </si>
  <si>
    <t>700-5000 ml</t>
  </si>
  <si>
    <t>Melta kávovinová zmes al. ekvivalent</t>
  </si>
  <si>
    <t xml:space="preserve">Kakao </t>
  </si>
  <si>
    <t>70-1000 g</t>
  </si>
  <si>
    <t xml:space="preserve">Horčica plnotučná </t>
  </si>
  <si>
    <t>350-1000 g</t>
  </si>
  <si>
    <t xml:space="preserve">Chren steril. </t>
  </si>
  <si>
    <t>150-1000 g</t>
  </si>
  <si>
    <t>Hrášok steril.</t>
  </si>
  <si>
    <t>200-2500 g</t>
  </si>
  <si>
    <t xml:space="preserve">Kukurica lahôdková steril. </t>
  </si>
  <si>
    <t>300-2500 g</t>
  </si>
  <si>
    <t xml:space="preserve">Paprika červená rezy steril. </t>
  </si>
  <si>
    <t>300-1000 g</t>
  </si>
  <si>
    <t xml:space="preserve">Červená repa steril. </t>
  </si>
  <si>
    <t xml:space="preserve">Feferónky steril. </t>
  </si>
  <si>
    <t>300-1500 g</t>
  </si>
  <si>
    <t xml:space="preserve">Uhorky steril. </t>
  </si>
  <si>
    <t>300-4000 g</t>
  </si>
  <si>
    <t>Čalamáda steril.</t>
  </si>
  <si>
    <t xml:space="preserve">Pretlak paradajkový </t>
  </si>
  <si>
    <t xml:space="preserve">Kečup jemný </t>
  </si>
  <si>
    <t>450-1500 g</t>
  </si>
  <si>
    <t xml:space="preserve">Kečup pikantný </t>
  </si>
  <si>
    <t>450-1000 g</t>
  </si>
  <si>
    <t xml:space="preserve">Lečo zeleninové steril. </t>
  </si>
  <si>
    <t>300-800 g</t>
  </si>
  <si>
    <t xml:space="preserve">Šampiňónové rezy steril. </t>
  </si>
  <si>
    <t xml:space="preserve">Jabľčková paprika </t>
  </si>
  <si>
    <t>Cestoviny - Lasagne</t>
  </si>
  <si>
    <t xml:space="preserve">Olej olivový extra panenský </t>
  </si>
  <si>
    <t>500-1000 ml</t>
  </si>
  <si>
    <t xml:space="preserve">Olej Slnečnicový </t>
  </si>
  <si>
    <t>1-10 L</t>
  </si>
  <si>
    <t xml:space="preserve">Kompót - Marhuľa polená </t>
  </si>
  <si>
    <t>400-3700 g</t>
  </si>
  <si>
    <t xml:space="preserve">Kompót - Broskyňa </t>
  </si>
  <si>
    <t>400-2700 g</t>
  </si>
  <si>
    <t xml:space="preserve">Kompót - Ananás </t>
  </si>
  <si>
    <t>400-3200 g</t>
  </si>
  <si>
    <t xml:space="preserve">Ocot 8% </t>
  </si>
  <si>
    <t>1-5 L</t>
  </si>
  <si>
    <t xml:space="preserve">Sójové kocky </t>
  </si>
  <si>
    <t>90-1500 g</t>
  </si>
  <si>
    <t xml:space="preserve">Hovädzí bujón </t>
  </si>
  <si>
    <t>400-1000 g</t>
  </si>
  <si>
    <t xml:space="preserve">Sardinky v oleji </t>
  </si>
  <si>
    <t xml:space="preserve">Tuniak v oleji </t>
  </si>
  <si>
    <t>150-185 g</t>
  </si>
  <si>
    <t xml:space="preserve">Oblátky - Horalky al. ekvivalent </t>
  </si>
  <si>
    <t>30-60 g</t>
  </si>
  <si>
    <t xml:space="preserve">Mlieko trvanlivé 1,5% </t>
  </si>
  <si>
    <t>1 L</t>
  </si>
  <si>
    <t xml:space="preserve">Šľahačka trvanlivá 30% </t>
  </si>
  <si>
    <t>180-1000 ml</t>
  </si>
  <si>
    <t xml:space="preserve">Smotana kyslá 14% </t>
  </si>
  <si>
    <t>170-500 ml</t>
  </si>
  <si>
    <t xml:space="preserve">Tvaroh tučný </t>
  </si>
  <si>
    <t>200-3000 g</t>
  </si>
  <si>
    <t xml:space="preserve">Maslo čerstvé </t>
  </si>
  <si>
    <t>125-500 g</t>
  </si>
  <si>
    <t>Nátierka termiz. - natur,paprika,pažít.,bylin.</t>
  </si>
  <si>
    <t>120-200 g</t>
  </si>
  <si>
    <t>Bryndza v črievku a pod.</t>
  </si>
  <si>
    <t>125-1000 g</t>
  </si>
  <si>
    <t>Syr - tavený 8ks (trojuhoľníkový)</t>
  </si>
  <si>
    <t>120-150 g</t>
  </si>
  <si>
    <t>Syr -  tavený 3-5ks (obdĺžnikový, štvorcový)</t>
  </si>
  <si>
    <t>120-250 g</t>
  </si>
  <si>
    <t>Syr - Hermelín al. ekvivalent</t>
  </si>
  <si>
    <t xml:space="preserve">Syr - neúdená tehla 45% na vyprážanie </t>
  </si>
  <si>
    <t>1000-3000 g</t>
  </si>
  <si>
    <t xml:space="preserve">Syr - údený salámový </t>
  </si>
  <si>
    <t xml:space="preserve">Jogurt biely </t>
  </si>
  <si>
    <t>Jogurt ovocný (rôzne príchute)</t>
  </si>
  <si>
    <t xml:space="preserve">Maslo mini </t>
  </si>
  <si>
    <t>10-20 g</t>
  </si>
  <si>
    <t>Tatárska omáčka porciovaná</t>
  </si>
  <si>
    <t>Mraz. Rybie filé (kocky)</t>
  </si>
  <si>
    <t>100-8000 g</t>
  </si>
  <si>
    <t xml:space="preserve">Mraz. Hejk </t>
  </si>
  <si>
    <t>400-15000 g</t>
  </si>
  <si>
    <t xml:space="preserve">Mraz. Špenát pretlak </t>
  </si>
  <si>
    <t xml:space="preserve">Mraz. Kúpeľná zelenina  a pod. </t>
  </si>
  <si>
    <t xml:space="preserve">Mraz. Hranolky </t>
  </si>
  <si>
    <t>450-2500 g</t>
  </si>
  <si>
    <t xml:space="preserve">Mrazené Fazuľové struky </t>
  </si>
  <si>
    <t>Vajcia</t>
  </si>
  <si>
    <t>veľ L</t>
  </si>
  <si>
    <t>Tortilla</t>
  </si>
  <si>
    <t>250-1700 g</t>
  </si>
  <si>
    <t>250-10 000 g</t>
  </si>
  <si>
    <t>30-1000 g</t>
  </si>
  <si>
    <t>Všetky ceny je potrebné zaokrúhliť na 2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</si>
</sst>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/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/>
    <xf numFmtId="0" fontId="4" fillId="0" borderId="3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10" fontId="2" fillId="2" borderId="1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justify" vertical="center"/>
    </xf>
    <xf numFmtId="0" fontId="3" fillId="0" borderId="0" xfId="1" applyFont="1" applyAlignment="1">
      <alignment vertical="top"/>
    </xf>
    <xf numFmtId="0" fontId="3" fillId="0" borderId="0" xfId="1" applyFont="1" applyFill="1" applyBorder="1" applyAlignment="1">
      <alignment horizontal="left" vertical="top"/>
    </xf>
    <xf numFmtId="0" fontId="6" fillId="0" borderId="0" xfId="1" applyFont="1"/>
    <xf numFmtId="0" fontId="3" fillId="0" borderId="0" xfId="0" applyFont="1" applyBorder="1"/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center" wrapText="1"/>
    </xf>
    <xf numFmtId="4" fontId="4" fillId="0" borderId="3" xfId="1" applyNumberFormat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" fillId="0" borderId="12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left" vertical="center" wrapText="1"/>
    </xf>
    <xf numFmtId="164" fontId="2" fillId="0" borderId="7" xfId="0" applyNumberFormat="1" applyFont="1" applyBorder="1" applyProtection="1"/>
    <xf numFmtId="164" fontId="2" fillId="0" borderId="8" xfId="0" applyNumberFormat="1" applyFont="1" applyBorder="1" applyProtection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Protection="1"/>
    <xf numFmtId="4" fontId="2" fillId="0" borderId="1" xfId="0" applyNumberFormat="1" applyFont="1" applyBorder="1" applyProtection="1"/>
    <xf numFmtId="4" fontId="2" fillId="0" borderId="5" xfId="0" applyNumberFormat="1" applyFont="1" applyBorder="1" applyProtection="1"/>
    <xf numFmtId="0" fontId="3" fillId="0" borderId="0" xfId="0" applyFont="1" applyBorder="1" applyAlignment="1">
      <alignment horizontal="center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topLeftCell="A109" workbookViewId="0">
      <selection activeCell="F126" sqref="F126"/>
    </sheetView>
  </sheetViews>
  <sheetFormatPr defaultColWidth="16.7109375" defaultRowHeight="17.25" customHeight="1" x14ac:dyDescent="0.2"/>
  <cols>
    <col min="1" max="1" width="7.7109375" style="2" customWidth="1"/>
    <col min="2" max="2" width="30.42578125" style="2" customWidth="1"/>
    <col min="3" max="3" width="8" style="2" customWidth="1"/>
    <col min="4" max="4" width="6.85546875" style="2" customWidth="1"/>
    <col min="5" max="5" width="12.28515625" style="2" customWidth="1"/>
    <col min="6" max="6" width="8.42578125" style="2" customWidth="1"/>
    <col min="7" max="7" width="10.7109375" style="2" customWidth="1"/>
    <col min="8" max="8" width="8.140625" style="2" customWidth="1"/>
    <col min="9" max="9" width="9.7109375" style="4" customWidth="1"/>
    <col min="10" max="10" width="8.42578125" style="2" customWidth="1"/>
    <col min="11" max="11" width="8.140625" style="2" customWidth="1"/>
    <col min="12" max="16384" width="16.7109375" style="2"/>
  </cols>
  <sheetData>
    <row r="1" spans="1:11" ht="17.25" customHeight="1" x14ac:dyDescent="0.2">
      <c r="C1" s="31" t="s">
        <v>10</v>
      </c>
      <c r="D1" s="31"/>
      <c r="E1" s="31"/>
      <c r="F1" s="31"/>
      <c r="G1" s="31"/>
      <c r="H1" s="31"/>
      <c r="I1" s="3"/>
    </row>
    <row r="3" spans="1:11" ht="17.25" customHeight="1" thickBot="1" x14ac:dyDescent="0.25"/>
    <row r="4" spans="1:11" ht="92.45" customHeight="1" x14ac:dyDescent="0.2">
      <c r="A4" s="15" t="s">
        <v>6</v>
      </c>
      <c r="B4" s="22" t="s">
        <v>0</v>
      </c>
      <c r="C4" s="17" t="s">
        <v>1</v>
      </c>
      <c r="D4" s="17" t="s">
        <v>2</v>
      </c>
      <c r="E4" s="17" t="s">
        <v>16</v>
      </c>
      <c r="F4" s="16" t="s">
        <v>15</v>
      </c>
      <c r="G4" s="5" t="s">
        <v>18</v>
      </c>
      <c r="H4" s="6" t="s">
        <v>3</v>
      </c>
      <c r="I4" s="18" t="s">
        <v>19</v>
      </c>
      <c r="J4" s="16" t="s">
        <v>4</v>
      </c>
      <c r="K4" s="19" t="s">
        <v>5</v>
      </c>
    </row>
    <row r="5" spans="1:11" ht="17.25" customHeight="1" x14ac:dyDescent="0.2">
      <c r="A5" s="21">
        <v>1</v>
      </c>
      <c r="B5" s="25" t="s">
        <v>25</v>
      </c>
      <c r="C5" s="27">
        <v>2200</v>
      </c>
      <c r="D5" s="26" t="s">
        <v>11</v>
      </c>
      <c r="E5" s="26" t="s">
        <v>26</v>
      </c>
      <c r="F5" s="14"/>
      <c r="G5" s="7"/>
      <c r="H5" s="8"/>
      <c r="I5" s="28">
        <f>ROUND(G5+G5*H5,2)</f>
        <v>0</v>
      </c>
      <c r="J5" s="29">
        <f>C5*G5</f>
        <v>0</v>
      </c>
      <c r="K5" s="30">
        <f>C5*I5</f>
        <v>0</v>
      </c>
    </row>
    <row r="6" spans="1:11" ht="17.25" customHeight="1" x14ac:dyDescent="0.2">
      <c r="A6" s="21">
        <v>2</v>
      </c>
      <c r="B6" s="25" t="s">
        <v>27</v>
      </c>
      <c r="C6" s="26">
        <v>1800</v>
      </c>
      <c r="D6" s="26" t="s">
        <v>11</v>
      </c>
      <c r="E6" s="26" t="s">
        <v>26</v>
      </c>
      <c r="F6" s="14"/>
      <c r="G6" s="7"/>
      <c r="H6" s="8"/>
      <c r="I6" s="28">
        <f t="shared" ref="I6:I68" si="0">ROUND(G6+G6*H6,2)</f>
        <v>0</v>
      </c>
      <c r="J6" s="29">
        <f t="shared" ref="J6:J69" si="1">C6*G6</f>
        <v>0</v>
      </c>
      <c r="K6" s="30">
        <f t="shared" ref="K6:K69" si="2">C6*I6</f>
        <v>0</v>
      </c>
    </row>
    <row r="7" spans="1:11" ht="17.25" customHeight="1" x14ac:dyDescent="0.2">
      <c r="A7" s="21">
        <v>3</v>
      </c>
      <c r="B7" s="25" t="s">
        <v>28</v>
      </c>
      <c r="C7" s="26">
        <v>700</v>
      </c>
      <c r="D7" s="26" t="s">
        <v>11</v>
      </c>
      <c r="E7" s="26" t="s">
        <v>26</v>
      </c>
      <c r="F7" s="14"/>
      <c r="G7" s="7"/>
      <c r="H7" s="8"/>
      <c r="I7" s="28">
        <f t="shared" si="0"/>
        <v>0</v>
      </c>
      <c r="J7" s="29">
        <f t="shared" si="1"/>
        <v>0</v>
      </c>
      <c r="K7" s="30">
        <f t="shared" si="2"/>
        <v>0</v>
      </c>
    </row>
    <row r="8" spans="1:11" ht="17.25" customHeight="1" x14ac:dyDescent="0.2">
      <c r="A8" s="21">
        <v>4</v>
      </c>
      <c r="B8" s="25" t="s">
        <v>29</v>
      </c>
      <c r="C8" s="26">
        <v>400</v>
      </c>
      <c r="D8" s="26" t="s">
        <v>11</v>
      </c>
      <c r="E8" s="26" t="s">
        <v>26</v>
      </c>
      <c r="F8" s="14"/>
      <c r="G8" s="7"/>
      <c r="H8" s="8"/>
      <c r="I8" s="28">
        <f t="shared" si="0"/>
        <v>0</v>
      </c>
      <c r="J8" s="29">
        <f t="shared" si="1"/>
        <v>0</v>
      </c>
      <c r="K8" s="30">
        <f t="shared" si="2"/>
        <v>0</v>
      </c>
    </row>
    <row r="9" spans="1:11" ht="17.25" customHeight="1" x14ac:dyDescent="0.2">
      <c r="A9" s="21">
        <v>5</v>
      </c>
      <c r="B9" s="25" t="s">
        <v>30</v>
      </c>
      <c r="C9" s="26">
        <v>220</v>
      </c>
      <c r="D9" s="26" t="s">
        <v>11</v>
      </c>
      <c r="E9" s="26" t="s">
        <v>202</v>
      </c>
      <c r="F9" s="14"/>
      <c r="G9" s="7"/>
      <c r="H9" s="8"/>
      <c r="I9" s="28">
        <f t="shared" si="0"/>
        <v>0</v>
      </c>
      <c r="J9" s="29">
        <f t="shared" si="1"/>
        <v>0</v>
      </c>
      <c r="K9" s="30">
        <f t="shared" si="2"/>
        <v>0</v>
      </c>
    </row>
    <row r="10" spans="1:11" ht="17.25" customHeight="1" x14ac:dyDescent="0.2">
      <c r="A10" s="21">
        <v>6</v>
      </c>
      <c r="B10" s="25" t="s">
        <v>31</v>
      </c>
      <c r="C10" s="26">
        <v>600</v>
      </c>
      <c r="D10" s="26" t="s">
        <v>11</v>
      </c>
      <c r="E10" s="26" t="s">
        <v>26</v>
      </c>
      <c r="F10" s="14"/>
      <c r="G10" s="7"/>
      <c r="H10" s="8"/>
      <c r="I10" s="28">
        <f t="shared" si="0"/>
        <v>0</v>
      </c>
      <c r="J10" s="29">
        <f t="shared" si="1"/>
        <v>0</v>
      </c>
      <c r="K10" s="30">
        <f t="shared" si="2"/>
        <v>0</v>
      </c>
    </row>
    <row r="11" spans="1:11" ht="17.25" customHeight="1" x14ac:dyDescent="0.2">
      <c r="A11" s="21">
        <v>7</v>
      </c>
      <c r="B11" s="25" t="s">
        <v>32</v>
      </c>
      <c r="C11" s="26">
        <v>300</v>
      </c>
      <c r="D11" s="26" t="s">
        <v>11</v>
      </c>
      <c r="E11" s="26" t="s">
        <v>26</v>
      </c>
      <c r="F11" s="14"/>
      <c r="G11" s="7"/>
      <c r="H11" s="8"/>
      <c r="I11" s="28">
        <f t="shared" si="0"/>
        <v>0</v>
      </c>
      <c r="J11" s="29">
        <f t="shared" si="1"/>
        <v>0</v>
      </c>
      <c r="K11" s="30">
        <f t="shared" si="2"/>
        <v>0</v>
      </c>
    </row>
    <row r="12" spans="1:11" ht="17.25" customHeight="1" x14ac:dyDescent="0.2">
      <c r="A12" s="21">
        <v>8</v>
      </c>
      <c r="B12" s="25" t="s">
        <v>33</v>
      </c>
      <c r="C12" s="26">
        <v>300</v>
      </c>
      <c r="D12" s="26" t="s">
        <v>11</v>
      </c>
      <c r="E12" s="26" t="s">
        <v>34</v>
      </c>
      <c r="F12" s="14"/>
      <c r="G12" s="7"/>
      <c r="H12" s="8"/>
      <c r="I12" s="28">
        <f t="shared" si="0"/>
        <v>0</v>
      </c>
      <c r="J12" s="29">
        <f t="shared" si="1"/>
        <v>0</v>
      </c>
      <c r="K12" s="30">
        <f t="shared" si="2"/>
        <v>0</v>
      </c>
    </row>
    <row r="13" spans="1:11" ht="17.25" customHeight="1" x14ac:dyDescent="0.2">
      <c r="A13" s="21">
        <v>9</v>
      </c>
      <c r="B13" s="25" t="s">
        <v>35</v>
      </c>
      <c r="C13" s="26">
        <v>400</v>
      </c>
      <c r="D13" s="26" t="s">
        <v>11</v>
      </c>
      <c r="E13" s="26" t="s">
        <v>34</v>
      </c>
      <c r="F13" s="14"/>
      <c r="G13" s="7"/>
      <c r="H13" s="8"/>
      <c r="I13" s="28">
        <f t="shared" si="0"/>
        <v>0</v>
      </c>
      <c r="J13" s="29">
        <f t="shared" si="1"/>
        <v>0</v>
      </c>
      <c r="K13" s="30">
        <f t="shared" si="2"/>
        <v>0</v>
      </c>
    </row>
    <row r="14" spans="1:11" ht="17.25" customHeight="1" x14ac:dyDescent="0.2">
      <c r="A14" s="21">
        <v>10</v>
      </c>
      <c r="B14" s="25" t="s">
        <v>36</v>
      </c>
      <c r="C14" s="26">
        <v>500</v>
      </c>
      <c r="D14" s="26" t="s">
        <v>11</v>
      </c>
      <c r="E14" s="26" t="s">
        <v>34</v>
      </c>
      <c r="F14" s="14"/>
      <c r="G14" s="7"/>
      <c r="H14" s="8"/>
      <c r="I14" s="28">
        <f t="shared" si="0"/>
        <v>0</v>
      </c>
      <c r="J14" s="29">
        <f t="shared" si="1"/>
        <v>0</v>
      </c>
      <c r="K14" s="30">
        <f t="shared" si="2"/>
        <v>0</v>
      </c>
    </row>
    <row r="15" spans="1:11" ht="17.25" customHeight="1" x14ac:dyDescent="0.2">
      <c r="A15" s="21">
        <v>11</v>
      </c>
      <c r="B15" s="25" t="s">
        <v>37</v>
      </c>
      <c r="C15" s="26">
        <v>60</v>
      </c>
      <c r="D15" s="26" t="s">
        <v>11</v>
      </c>
      <c r="E15" s="26" t="s">
        <v>38</v>
      </c>
      <c r="F15" s="14"/>
      <c r="G15" s="7"/>
      <c r="H15" s="8"/>
      <c r="I15" s="28">
        <f t="shared" si="0"/>
        <v>0</v>
      </c>
      <c r="J15" s="29">
        <f t="shared" si="1"/>
        <v>0</v>
      </c>
      <c r="K15" s="30">
        <f t="shared" si="2"/>
        <v>0</v>
      </c>
    </row>
    <row r="16" spans="1:11" ht="17.25" customHeight="1" x14ac:dyDescent="0.2">
      <c r="A16" s="21">
        <v>12</v>
      </c>
      <c r="B16" s="25" t="s">
        <v>39</v>
      </c>
      <c r="C16" s="26">
        <v>120</v>
      </c>
      <c r="D16" s="26" t="s">
        <v>11</v>
      </c>
      <c r="E16" s="26" t="s">
        <v>38</v>
      </c>
      <c r="F16" s="14"/>
      <c r="G16" s="7"/>
      <c r="H16" s="8"/>
      <c r="I16" s="28">
        <f t="shared" si="0"/>
        <v>0</v>
      </c>
      <c r="J16" s="29">
        <f t="shared" si="1"/>
        <v>0</v>
      </c>
      <c r="K16" s="30">
        <f t="shared" si="2"/>
        <v>0</v>
      </c>
    </row>
    <row r="17" spans="1:11" ht="17.25" customHeight="1" x14ac:dyDescent="0.2">
      <c r="A17" s="21">
        <v>13</v>
      </c>
      <c r="B17" s="25" t="s">
        <v>40</v>
      </c>
      <c r="C17" s="26">
        <v>240</v>
      </c>
      <c r="D17" s="26" t="s">
        <v>24</v>
      </c>
      <c r="E17" s="26" t="s">
        <v>41</v>
      </c>
      <c r="F17" s="14"/>
      <c r="G17" s="7"/>
      <c r="H17" s="8"/>
      <c r="I17" s="28">
        <f t="shared" si="0"/>
        <v>0</v>
      </c>
      <c r="J17" s="29">
        <f t="shared" si="1"/>
        <v>0</v>
      </c>
      <c r="K17" s="30">
        <f t="shared" si="2"/>
        <v>0</v>
      </c>
    </row>
    <row r="18" spans="1:11" ht="17.25" customHeight="1" x14ac:dyDescent="0.2">
      <c r="A18" s="21">
        <v>14</v>
      </c>
      <c r="B18" s="25" t="s">
        <v>42</v>
      </c>
      <c r="C18" s="27">
        <v>3000</v>
      </c>
      <c r="D18" s="26" t="s">
        <v>11</v>
      </c>
      <c r="E18" s="26" t="s">
        <v>43</v>
      </c>
      <c r="F18" s="14"/>
      <c r="G18" s="7"/>
      <c r="H18" s="8"/>
      <c r="I18" s="28">
        <f t="shared" si="0"/>
        <v>0</v>
      </c>
      <c r="J18" s="29">
        <f t="shared" si="1"/>
        <v>0</v>
      </c>
      <c r="K18" s="30">
        <f t="shared" si="2"/>
        <v>0</v>
      </c>
    </row>
    <row r="19" spans="1:11" ht="17.25" customHeight="1" x14ac:dyDescent="0.2">
      <c r="A19" s="21">
        <v>15</v>
      </c>
      <c r="B19" s="25" t="s">
        <v>44</v>
      </c>
      <c r="C19" s="26">
        <v>40</v>
      </c>
      <c r="D19" s="26" t="s">
        <v>11</v>
      </c>
      <c r="E19" s="26" t="s">
        <v>45</v>
      </c>
      <c r="F19" s="14"/>
      <c r="G19" s="7"/>
      <c r="H19" s="8"/>
      <c r="I19" s="28">
        <f t="shared" si="0"/>
        <v>0</v>
      </c>
      <c r="J19" s="29">
        <f t="shared" si="1"/>
        <v>0</v>
      </c>
      <c r="K19" s="30">
        <f t="shared" si="2"/>
        <v>0</v>
      </c>
    </row>
    <row r="20" spans="1:11" ht="17.25" customHeight="1" x14ac:dyDescent="0.2">
      <c r="A20" s="21">
        <v>16</v>
      </c>
      <c r="B20" s="25" t="s">
        <v>46</v>
      </c>
      <c r="C20" s="26">
        <v>4</v>
      </c>
      <c r="D20" s="26" t="s">
        <v>11</v>
      </c>
      <c r="E20" s="26" t="s">
        <v>47</v>
      </c>
      <c r="F20" s="14"/>
      <c r="G20" s="7"/>
      <c r="H20" s="8"/>
      <c r="I20" s="28">
        <f t="shared" si="0"/>
        <v>0</v>
      </c>
      <c r="J20" s="29">
        <f t="shared" si="1"/>
        <v>0</v>
      </c>
      <c r="K20" s="30">
        <f t="shared" si="2"/>
        <v>0</v>
      </c>
    </row>
    <row r="21" spans="1:11" ht="16.899999999999999" customHeight="1" x14ac:dyDescent="0.2">
      <c r="A21" s="21">
        <v>17</v>
      </c>
      <c r="B21" s="25" t="s">
        <v>48</v>
      </c>
      <c r="C21" s="26">
        <v>311.04000000000002</v>
      </c>
      <c r="D21" s="26" t="s">
        <v>11</v>
      </c>
      <c r="E21" s="26" t="s">
        <v>49</v>
      </c>
      <c r="F21" s="14"/>
      <c r="G21" s="7"/>
      <c r="H21" s="8"/>
      <c r="I21" s="28">
        <f t="shared" si="0"/>
        <v>0</v>
      </c>
      <c r="J21" s="29">
        <f t="shared" si="1"/>
        <v>0</v>
      </c>
      <c r="K21" s="30">
        <f t="shared" si="2"/>
        <v>0</v>
      </c>
    </row>
    <row r="22" spans="1:11" ht="17.25" customHeight="1" x14ac:dyDescent="0.2">
      <c r="A22" s="21">
        <v>18</v>
      </c>
      <c r="B22" s="25" t="s">
        <v>50</v>
      </c>
      <c r="C22" s="26">
        <v>48</v>
      </c>
      <c r="D22" s="26" t="s">
        <v>11</v>
      </c>
      <c r="E22" s="26" t="s">
        <v>51</v>
      </c>
      <c r="F22" s="14"/>
      <c r="G22" s="7"/>
      <c r="H22" s="8"/>
      <c r="I22" s="28">
        <f t="shared" si="0"/>
        <v>0</v>
      </c>
      <c r="J22" s="29">
        <f t="shared" si="1"/>
        <v>0</v>
      </c>
      <c r="K22" s="30">
        <f t="shared" si="2"/>
        <v>0</v>
      </c>
    </row>
    <row r="23" spans="1:11" ht="17.25" customHeight="1" x14ac:dyDescent="0.2">
      <c r="A23" s="21">
        <v>19</v>
      </c>
      <c r="B23" s="25" t="s">
        <v>52</v>
      </c>
      <c r="C23" s="26">
        <v>123.84</v>
      </c>
      <c r="D23" s="26" t="s">
        <v>11</v>
      </c>
      <c r="E23" s="26" t="s">
        <v>49</v>
      </c>
      <c r="F23" s="14"/>
      <c r="G23" s="7"/>
      <c r="H23" s="8"/>
      <c r="I23" s="28">
        <f t="shared" si="0"/>
        <v>0</v>
      </c>
      <c r="J23" s="29">
        <f t="shared" si="1"/>
        <v>0</v>
      </c>
      <c r="K23" s="30">
        <f t="shared" si="2"/>
        <v>0</v>
      </c>
    </row>
    <row r="24" spans="1:11" ht="17.25" customHeight="1" x14ac:dyDescent="0.2">
      <c r="A24" s="21">
        <v>20</v>
      </c>
      <c r="B24" s="25" t="s">
        <v>53</v>
      </c>
      <c r="C24" s="26">
        <v>24</v>
      </c>
      <c r="D24" s="26" t="s">
        <v>11</v>
      </c>
      <c r="E24" s="26" t="s">
        <v>54</v>
      </c>
      <c r="F24" s="14"/>
      <c r="G24" s="7"/>
      <c r="H24" s="8"/>
      <c r="I24" s="28">
        <f t="shared" si="0"/>
        <v>0</v>
      </c>
      <c r="J24" s="29">
        <f t="shared" si="1"/>
        <v>0</v>
      </c>
      <c r="K24" s="30">
        <f t="shared" si="2"/>
        <v>0</v>
      </c>
    </row>
    <row r="25" spans="1:11" ht="17.25" customHeight="1" x14ac:dyDescent="0.2">
      <c r="A25" s="21">
        <v>21</v>
      </c>
      <c r="B25" s="25" t="s">
        <v>55</v>
      </c>
      <c r="C25" s="26">
        <v>4</v>
      </c>
      <c r="D25" s="26" t="s">
        <v>11</v>
      </c>
      <c r="E25" s="26" t="s">
        <v>54</v>
      </c>
      <c r="F25" s="14"/>
      <c r="G25" s="7"/>
      <c r="H25" s="8"/>
      <c r="I25" s="28">
        <f t="shared" si="0"/>
        <v>0</v>
      </c>
      <c r="J25" s="29">
        <f t="shared" si="1"/>
        <v>0</v>
      </c>
      <c r="K25" s="30">
        <f t="shared" si="2"/>
        <v>0</v>
      </c>
    </row>
    <row r="26" spans="1:11" ht="17.25" customHeight="1" x14ac:dyDescent="0.2">
      <c r="A26" s="21">
        <v>22</v>
      </c>
      <c r="B26" s="25" t="s">
        <v>56</v>
      </c>
      <c r="C26" s="26">
        <v>2.16</v>
      </c>
      <c r="D26" s="26" t="s">
        <v>11</v>
      </c>
      <c r="E26" s="26" t="s">
        <v>57</v>
      </c>
      <c r="F26" s="14"/>
      <c r="G26" s="7"/>
      <c r="H26" s="8"/>
      <c r="I26" s="28">
        <f t="shared" si="0"/>
        <v>0</v>
      </c>
      <c r="J26" s="29">
        <f t="shared" si="1"/>
        <v>0</v>
      </c>
      <c r="K26" s="30">
        <f t="shared" si="2"/>
        <v>0</v>
      </c>
    </row>
    <row r="27" spans="1:11" ht="17.25" customHeight="1" x14ac:dyDescent="0.2">
      <c r="A27" s="21">
        <v>23</v>
      </c>
      <c r="B27" s="25" t="s">
        <v>58</v>
      </c>
      <c r="C27" s="26">
        <v>7.5</v>
      </c>
      <c r="D27" s="26" t="s">
        <v>11</v>
      </c>
      <c r="E27" s="26" t="s">
        <v>54</v>
      </c>
      <c r="F27" s="14"/>
      <c r="G27" s="7"/>
      <c r="H27" s="8"/>
      <c r="I27" s="28">
        <f t="shared" si="0"/>
        <v>0</v>
      </c>
      <c r="J27" s="29">
        <f t="shared" si="1"/>
        <v>0</v>
      </c>
      <c r="K27" s="30">
        <f t="shared" si="2"/>
        <v>0</v>
      </c>
    </row>
    <row r="28" spans="1:11" ht="17.25" customHeight="1" x14ac:dyDescent="0.2">
      <c r="A28" s="21">
        <v>24</v>
      </c>
      <c r="B28" s="25" t="s">
        <v>59</v>
      </c>
      <c r="C28" s="26">
        <v>0.6</v>
      </c>
      <c r="D28" s="26" t="s">
        <v>11</v>
      </c>
      <c r="E28" s="26" t="s">
        <v>54</v>
      </c>
      <c r="F28" s="14"/>
      <c r="G28" s="7"/>
      <c r="H28" s="8"/>
      <c r="I28" s="28">
        <f t="shared" si="0"/>
        <v>0</v>
      </c>
      <c r="J28" s="29">
        <f t="shared" si="1"/>
        <v>0</v>
      </c>
      <c r="K28" s="30">
        <f t="shared" si="2"/>
        <v>0</v>
      </c>
    </row>
    <row r="29" spans="1:11" ht="17.25" customHeight="1" x14ac:dyDescent="0.2">
      <c r="A29" s="21">
        <v>25</v>
      </c>
      <c r="B29" s="25" t="s">
        <v>60</v>
      </c>
      <c r="C29" s="26">
        <v>2.7</v>
      </c>
      <c r="D29" s="26" t="s">
        <v>11</v>
      </c>
      <c r="E29" s="26" t="s">
        <v>23</v>
      </c>
      <c r="F29" s="14"/>
      <c r="G29" s="7"/>
      <c r="H29" s="8"/>
      <c r="I29" s="28">
        <f t="shared" si="0"/>
        <v>0</v>
      </c>
      <c r="J29" s="29">
        <f t="shared" si="1"/>
        <v>0</v>
      </c>
      <c r="K29" s="30">
        <f t="shared" si="2"/>
        <v>0</v>
      </c>
    </row>
    <row r="30" spans="1:11" ht="17.25" customHeight="1" x14ac:dyDescent="0.2">
      <c r="A30" s="21">
        <v>26</v>
      </c>
      <c r="B30" s="25" t="s">
        <v>61</v>
      </c>
      <c r="C30" s="26">
        <v>2.52</v>
      </c>
      <c r="D30" s="26" t="s">
        <v>11</v>
      </c>
      <c r="E30" s="26" t="s">
        <v>62</v>
      </c>
      <c r="F30" s="14"/>
      <c r="G30" s="7"/>
      <c r="H30" s="8"/>
      <c r="I30" s="28">
        <f t="shared" si="0"/>
        <v>0</v>
      </c>
      <c r="J30" s="29">
        <f t="shared" si="1"/>
        <v>0</v>
      </c>
      <c r="K30" s="30">
        <f t="shared" si="2"/>
        <v>0</v>
      </c>
    </row>
    <row r="31" spans="1:11" ht="17.25" customHeight="1" x14ac:dyDescent="0.2">
      <c r="A31" s="21">
        <v>27</v>
      </c>
      <c r="B31" s="25" t="s">
        <v>63</v>
      </c>
      <c r="C31" s="26">
        <v>9</v>
      </c>
      <c r="D31" s="26" t="s">
        <v>11</v>
      </c>
      <c r="E31" s="26" t="s">
        <v>54</v>
      </c>
      <c r="F31" s="14"/>
      <c r="G31" s="7"/>
      <c r="H31" s="8"/>
      <c r="I31" s="28">
        <f t="shared" si="0"/>
        <v>0</v>
      </c>
      <c r="J31" s="29">
        <f t="shared" si="1"/>
        <v>0</v>
      </c>
      <c r="K31" s="30">
        <f t="shared" si="2"/>
        <v>0</v>
      </c>
    </row>
    <row r="32" spans="1:11" ht="17.25" customHeight="1" x14ac:dyDescent="0.2">
      <c r="A32" s="21">
        <v>28</v>
      </c>
      <c r="B32" s="25" t="s">
        <v>64</v>
      </c>
      <c r="C32" s="26">
        <v>12</v>
      </c>
      <c r="D32" s="26" t="s">
        <v>11</v>
      </c>
      <c r="E32" s="26" t="s">
        <v>203</v>
      </c>
      <c r="F32" s="14"/>
      <c r="G32" s="7"/>
      <c r="H32" s="8"/>
      <c r="I32" s="28">
        <f t="shared" si="0"/>
        <v>0</v>
      </c>
      <c r="J32" s="29">
        <f t="shared" si="1"/>
        <v>0</v>
      </c>
      <c r="K32" s="30">
        <f t="shared" si="2"/>
        <v>0</v>
      </c>
    </row>
    <row r="33" spans="1:11" ht="17.25" customHeight="1" x14ac:dyDescent="0.2">
      <c r="A33" s="21">
        <v>29</v>
      </c>
      <c r="B33" s="25" t="s">
        <v>65</v>
      </c>
      <c r="C33" s="26">
        <v>1.1000000000000001</v>
      </c>
      <c r="D33" s="26" t="s">
        <v>11</v>
      </c>
      <c r="E33" s="26" t="s">
        <v>66</v>
      </c>
      <c r="F33" s="14"/>
      <c r="G33" s="7"/>
      <c r="H33" s="8"/>
      <c r="I33" s="28">
        <f t="shared" si="0"/>
        <v>0</v>
      </c>
      <c r="J33" s="29">
        <f t="shared" si="1"/>
        <v>0</v>
      </c>
      <c r="K33" s="30">
        <f t="shared" si="2"/>
        <v>0</v>
      </c>
    </row>
    <row r="34" spans="1:11" ht="17.25" customHeight="1" x14ac:dyDescent="0.2">
      <c r="A34" s="21">
        <v>30</v>
      </c>
      <c r="B34" s="25" t="s">
        <v>67</v>
      </c>
      <c r="C34" s="26">
        <v>1.4</v>
      </c>
      <c r="D34" s="26" t="s">
        <v>11</v>
      </c>
      <c r="E34" s="26" t="s">
        <v>68</v>
      </c>
      <c r="F34" s="14"/>
      <c r="G34" s="7"/>
      <c r="H34" s="8"/>
      <c r="I34" s="28">
        <f t="shared" si="0"/>
        <v>0</v>
      </c>
      <c r="J34" s="29">
        <f t="shared" si="1"/>
        <v>0</v>
      </c>
      <c r="K34" s="30">
        <f t="shared" si="2"/>
        <v>0</v>
      </c>
    </row>
    <row r="35" spans="1:11" ht="17.25" customHeight="1" x14ac:dyDescent="0.2">
      <c r="A35" s="21">
        <v>31</v>
      </c>
      <c r="B35" s="25" t="s">
        <v>22</v>
      </c>
      <c r="C35" s="26">
        <v>0.4</v>
      </c>
      <c r="D35" s="26" t="s">
        <v>11</v>
      </c>
      <c r="E35" s="26" t="s">
        <v>69</v>
      </c>
      <c r="F35" s="14"/>
      <c r="G35" s="7"/>
      <c r="H35" s="8"/>
      <c r="I35" s="28">
        <f t="shared" si="0"/>
        <v>0</v>
      </c>
      <c r="J35" s="29">
        <f t="shared" si="1"/>
        <v>0</v>
      </c>
      <c r="K35" s="30">
        <f t="shared" si="2"/>
        <v>0</v>
      </c>
    </row>
    <row r="36" spans="1:11" ht="17.25" customHeight="1" x14ac:dyDescent="0.2">
      <c r="A36" s="21">
        <v>32</v>
      </c>
      <c r="B36" s="25" t="s">
        <v>70</v>
      </c>
      <c r="C36" s="26">
        <v>0.8</v>
      </c>
      <c r="D36" s="26" t="s">
        <v>11</v>
      </c>
      <c r="E36" s="26" t="s">
        <v>71</v>
      </c>
      <c r="F36" s="14"/>
      <c r="G36" s="7"/>
      <c r="H36" s="8"/>
      <c r="I36" s="28">
        <f t="shared" si="0"/>
        <v>0</v>
      </c>
      <c r="J36" s="29">
        <f t="shared" si="1"/>
        <v>0</v>
      </c>
      <c r="K36" s="30">
        <f t="shared" si="2"/>
        <v>0</v>
      </c>
    </row>
    <row r="37" spans="1:11" ht="17.25" customHeight="1" x14ac:dyDescent="0.2">
      <c r="A37" s="21">
        <v>33</v>
      </c>
      <c r="B37" s="25" t="s">
        <v>72</v>
      </c>
      <c r="C37" s="26">
        <v>1.2</v>
      </c>
      <c r="D37" s="26" t="s">
        <v>11</v>
      </c>
      <c r="E37" s="26" t="s">
        <v>54</v>
      </c>
      <c r="F37" s="14"/>
      <c r="G37" s="7"/>
      <c r="H37" s="8"/>
      <c r="I37" s="28">
        <f t="shared" si="0"/>
        <v>0</v>
      </c>
      <c r="J37" s="29">
        <f t="shared" si="1"/>
        <v>0</v>
      </c>
      <c r="K37" s="30">
        <f t="shared" si="2"/>
        <v>0</v>
      </c>
    </row>
    <row r="38" spans="1:11" ht="17.25" customHeight="1" x14ac:dyDescent="0.2">
      <c r="A38" s="21">
        <v>34</v>
      </c>
      <c r="B38" s="25" t="s">
        <v>73</v>
      </c>
      <c r="C38" s="26">
        <v>1.2</v>
      </c>
      <c r="D38" s="26" t="s">
        <v>11</v>
      </c>
      <c r="E38" s="26" t="s">
        <v>74</v>
      </c>
      <c r="F38" s="14"/>
      <c r="G38" s="7"/>
      <c r="H38" s="8"/>
      <c r="I38" s="28">
        <f t="shared" si="0"/>
        <v>0</v>
      </c>
      <c r="J38" s="29">
        <f t="shared" si="1"/>
        <v>0</v>
      </c>
      <c r="K38" s="30">
        <f t="shared" si="2"/>
        <v>0</v>
      </c>
    </row>
    <row r="39" spans="1:11" ht="17.25" customHeight="1" x14ac:dyDescent="0.2">
      <c r="A39" s="21">
        <v>35</v>
      </c>
      <c r="B39" s="25" t="s">
        <v>75</v>
      </c>
      <c r="C39" s="26">
        <v>120</v>
      </c>
      <c r="D39" s="26" t="s">
        <v>11</v>
      </c>
      <c r="E39" s="26" t="s">
        <v>76</v>
      </c>
      <c r="F39" s="14"/>
      <c r="G39" s="7"/>
      <c r="H39" s="8"/>
      <c r="I39" s="28">
        <f t="shared" si="0"/>
        <v>0</v>
      </c>
      <c r="J39" s="29">
        <f t="shared" si="1"/>
        <v>0</v>
      </c>
      <c r="K39" s="30">
        <f t="shared" si="2"/>
        <v>0</v>
      </c>
    </row>
    <row r="40" spans="1:11" ht="17.25" customHeight="1" x14ac:dyDescent="0.2">
      <c r="A40" s="21">
        <v>36</v>
      </c>
      <c r="B40" s="25" t="s">
        <v>77</v>
      </c>
      <c r="C40" s="26">
        <v>4</v>
      </c>
      <c r="D40" s="26" t="s">
        <v>11</v>
      </c>
      <c r="E40" s="26" t="s">
        <v>78</v>
      </c>
      <c r="F40" s="14"/>
      <c r="G40" s="7"/>
      <c r="H40" s="8"/>
      <c r="I40" s="28">
        <f t="shared" si="0"/>
        <v>0</v>
      </c>
      <c r="J40" s="29">
        <f t="shared" si="1"/>
        <v>0</v>
      </c>
      <c r="K40" s="30">
        <f t="shared" si="2"/>
        <v>0</v>
      </c>
    </row>
    <row r="41" spans="1:11" ht="17.25" customHeight="1" x14ac:dyDescent="0.2">
      <c r="A41" s="21">
        <v>37</v>
      </c>
      <c r="B41" s="25" t="s">
        <v>79</v>
      </c>
      <c r="C41" s="26">
        <v>144</v>
      </c>
      <c r="D41" s="26" t="s">
        <v>11</v>
      </c>
      <c r="E41" s="26" t="s">
        <v>80</v>
      </c>
      <c r="F41" s="14"/>
      <c r="G41" s="7"/>
      <c r="H41" s="8"/>
      <c r="I41" s="28">
        <f t="shared" si="0"/>
        <v>0</v>
      </c>
      <c r="J41" s="29">
        <f t="shared" si="1"/>
        <v>0</v>
      </c>
      <c r="K41" s="30">
        <f t="shared" si="2"/>
        <v>0</v>
      </c>
    </row>
    <row r="42" spans="1:11" ht="17.25" customHeight="1" x14ac:dyDescent="0.2">
      <c r="A42" s="21">
        <v>38</v>
      </c>
      <c r="B42" s="25" t="s">
        <v>21</v>
      </c>
      <c r="C42" s="26">
        <v>1080</v>
      </c>
      <c r="D42" s="26" t="s">
        <v>11</v>
      </c>
      <c r="E42" s="26" t="s">
        <v>45</v>
      </c>
      <c r="F42" s="14"/>
      <c r="G42" s="7"/>
      <c r="H42" s="8"/>
      <c r="I42" s="28">
        <f t="shared" si="0"/>
        <v>0</v>
      </c>
      <c r="J42" s="29">
        <f t="shared" si="1"/>
        <v>0</v>
      </c>
      <c r="K42" s="30">
        <f t="shared" si="2"/>
        <v>0</v>
      </c>
    </row>
    <row r="43" spans="1:11" ht="17.25" customHeight="1" x14ac:dyDescent="0.2">
      <c r="A43" s="21">
        <v>39</v>
      </c>
      <c r="B43" s="25" t="s">
        <v>81</v>
      </c>
      <c r="C43" s="26">
        <v>6.4</v>
      </c>
      <c r="D43" s="26" t="s">
        <v>24</v>
      </c>
      <c r="E43" s="26" t="s">
        <v>82</v>
      </c>
      <c r="F43" s="14"/>
      <c r="G43" s="7"/>
      <c r="H43" s="8"/>
      <c r="I43" s="28">
        <f t="shared" si="0"/>
        <v>0</v>
      </c>
      <c r="J43" s="29">
        <f t="shared" si="1"/>
        <v>0</v>
      </c>
      <c r="K43" s="30">
        <f t="shared" si="2"/>
        <v>0</v>
      </c>
    </row>
    <row r="44" spans="1:11" ht="17.25" customHeight="1" x14ac:dyDescent="0.2">
      <c r="A44" s="21">
        <v>40</v>
      </c>
      <c r="B44" s="25" t="s">
        <v>83</v>
      </c>
      <c r="C44" s="26">
        <v>12</v>
      </c>
      <c r="D44" s="26" t="s">
        <v>24</v>
      </c>
      <c r="E44" s="26" t="s">
        <v>84</v>
      </c>
      <c r="F44" s="14"/>
      <c r="G44" s="7"/>
      <c r="H44" s="8"/>
      <c r="I44" s="28">
        <f t="shared" si="0"/>
        <v>0</v>
      </c>
      <c r="J44" s="29">
        <f t="shared" si="1"/>
        <v>0</v>
      </c>
      <c r="K44" s="30">
        <f t="shared" si="2"/>
        <v>0</v>
      </c>
    </row>
    <row r="45" spans="1:11" ht="17.25" customHeight="1" x14ac:dyDescent="0.2">
      <c r="A45" s="21">
        <v>41</v>
      </c>
      <c r="B45" s="25" t="s">
        <v>85</v>
      </c>
      <c r="C45" s="26">
        <v>14</v>
      </c>
      <c r="D45" s="26" t="s">
        <v>24</v>
      </c>
      <c r="E45" s="26" t="s">
        <v>86</v>
      </c>
      <c r="F45" s="14"/>
      <c r="G45" s="7"/>
      <c r="H45" s="8"/>
      <c r="I45" s="28">
        <f t="shared" si="0"/>
        <v>0</v>
      </c>
      <c r="J45" s="29">
        <f t="shared" si="1"/>
        <v>0</v>
      </c>
      <c r="K45" s="30">
        <f t="shared" si="2"/>
        <v>0</v>
      </c>
    </row>
    <row r="46" spans="1:11" ht="17.25" customHeight="1" x14ac:dyDescent="0.2">
      <c r="A46" s="21">
        <v>42</v>
      </c>
      <c r="B46" s="25" t="s">
        <v>87</v>
      </c>
      <c r="C46" s="26">
        <v>0.2</v>
      </c>
      <c r="D46" s="26" t="s">
        <v>11</v>
      </c>
      <c r="E46" s="26" t="s">
        <v>88</v>
      </c>
      <c r="F46" s="14"/>
      <c r="G46" s="7"/>
      <c r="H46" s="8"/>
      <c r="I46" s="28">
        <f t="shared" si="0"/>
        <v>0</v>
      </c>
      <c r="J46" s="29">
        <f t="shared" si="1"/>
        <v>0</v>
      </c>
      <c r="K46" s="30">
        <f t="shared" si="2"/>
        <v>0</v>
      </c>
    </row>
    <row r="47" spans="1:11" ht="17.25" customHeight="1" x14ac:dyDescent="0.2">
      <c r="A47" s="21">
        <v>43</v>
      </c>
      <c r="B47" s="25" t="s">
        <v>89</v>
      </c>
      <c r="C47" s="26">
        <v>72</v>
      </c>
      <c r="D47" s="26" t="s">
        <v>24</v>
      </c>
      <c r="E47" s="26" t="s">
        <v>90</v>
      </c>
      <c r="F47" s="14"/>
      <c r="G47" s="7"/>
      <c r="H47" s="8"/>
      <c r="I47" s="28">
        <f t="shared" si="0"/>
        <v>0</v>
      </c>
      <c r="J47" s="29">
        <f t="shared" si="1"/>
        <v>0</v>
      </c>
      <c r="K47" s="30">
        <f t="shared" si="2"/>
        <v>0</v>
      </c>
    </row>
    <row r="48" spans="1:11" ht="17.25" customHeight="1" x14ac:dyDescent="0.2">
      <c r="A48" s="21">
        <v>44</v>
      </c>
      <c r="B48" s="25" t="s">
        <v>91</v>
      </c>
      <c r="C48" s="26">
        <v>0.6</v>
      </c>
      <c r="D48" s="26" t="s">
        <v>11</v>
      </c>
      <c r="E48" s="26" t="s">
        <v>23</v>
      </c>
      <c r="F48" s="14"/>
      <c r="G48" s="7"/>
      <c r="H48" s="8"/>
      <c r="I48" s="28">
        <f t="shared" si="0"/>
        <v>0</v>
      </c>
      <c r="J48" s="29">
        <f t="shared" si="1"/>
        <v>0</v>
      </c>
      <c r="K48" s="30">
        <f t="shared" si="2"/>
        <v>0</v>
      </c>
    </row>
    <row r="49" spans="1:11" ht="17.25" customHeight="1" x14ac:dyDescent="0.2">
      <c r="A49" s="21">
        <v>45</v>
      </c>
      <c r="B49" s="25" t="s">
        <v>92</v>
      </c>
      <c r="C49" s="26">
        <v>310</v>
      </c>
      <c r="D49" s="26" t="s">
        <v>11</v>
      </c>
      <c r="E49" s="26" t="s">
        <v>93</v>
      </c>
      <c r="F49" s="14"/>
      <c r="G49" s="7"/>
      <c r="H49" s="8"/>
      <c r="I49" s="28">
        <f t="shared" si="0"/>
        <v>0</v>
      </c>
      <c r="J49" s="29">
        <f t="shared" si="1"/>
        <v>0</v>
      </c>
      <c r="K49" s="30">
        <f t="shared" si="2"/>
        <v>0</v>
      </c>
    </row>
    <row r="50" spans="1:11" ht="17.25" customHeight="1" x14ac:dyDescent="0.2">
      <c r="A50" s="21">
        <v>46</v>
      </c>
      <c r="B50" s="25" t="s">
        <v>94</v>
      </c>
      <c r="C50" s="26">
        <v>110</v>
      </c>
      <c r="D50" s="26" t="s">
        <v>11</v>
      </c>
      <c r="E50" s="26" t="s">
        <v>93</v>
      </c>
      <c r="F50" s="14"/>
      <c r="G50" s="7"/>
      <c r="H50" s="8"/>
      <c r="I50" s="28">
        <f t="shared" si="0"/>
        <v>0</v>
      </c>
      <c r="J50" s="29">
        <f t="shared" si="1"/>
        <v>0</v>
      </c>
      <c r="K50" s="30">
        <f t="shared" si="2"/>
        <v>0</v>
      </c>
    </row>
    <row r="51" spans="1:11" ht="17.25" customHeight="1" x14ac:dyDescent="0.2">
      <c r="A51" s="21">
        <v>47</v>
      </c>
      <c r="B51" s="25" t="s">
        <v>95</v>
      </c>
      <c r="C51" s="26">
        <v>160</v>
      </c>
      <c r="D51" s="26" t="s">
        <v>11</v>
      </c>
      <c r="E51" s="26" t="s">
        <v>93</v>
      </c>
      <c r="F51" s="14"/>
      <c r="G51" s="7"/>
      <c r="H51" s="8"/>
      <c r="I51" s="28">
        <f t="shared" si="0"/>
        <v>0</v>
      </c>
      <c r="J51" s="29">
        <f t="shared" si="1"/>
        <v>0</v>
      </c>
      <c r="K51" s="30">
        <f t="shared" si="2"/>
        <v>0</v>
      </c>
    </row>
    <row r="52" spans="1:11" ht="34.5" customHeight="1" x14ac:dyDescent="0.2">
      <c r="A52" s="21">
        <v>48</v>
      </c>
      <c r="B52" s="25" t="s">
        <v>96</v>
      </c>
      <c r="C52" s="26">
        <v>160</v>
      </c>
      <c r="D52" s="26" t="s">
        <v>11</v>
      </c>
      <c r="E52" s="26" t="s">
        <v>93</v>
      </c>
      <c r="F52" s="14"/>
      <c r="G52" s="7"/>
      <c r="H52" s="8"/>
      <c r="I52" s="28">
        <f t="shared" si="0"/>
        <v>0</v>
      </c>
      <c r="J52" s="29">
        <f t="shared" si="1"/>
        <v>0</v>
      </c>
      <c r="K52" s="30">
        <f t="shared" si="2"/>
        <v>0</v>
      </c>
    </row>
    <row r="53" spans="1:11" ht="17.25" customHeight="1" x14ac:dyDescent="0.2">
      <c r="A53" s="21">
        <v>49</v>
      </c>
      <c r="B53" s="25" t="s">
        <v>97</v>
      </c>
      <c r="C53" s="26">
        <v>12</v>
      </c>
      <c r="D53" s="26" t="s">
        <v>11</v>
      </c>
      <c r="E53" s="26" t="s">
        <v>98</v>
      </c>
      <c r="F53" s="14"/>
      <c r="G53" s="7"/>
      <c r="H53" s="8"/>
      <c r="I53" s="28">
        <f t="shared" si="0"/>
        <v>0</v>
      </c>
      <c r="J53" s="29">
        <f t="shared" si="1"/>
        <v>0</v>
      </c>
      <c r="K53" s="30">
        <f t="shared" si="2"/>
        <v>0</v>
      </c>
    </row>
    <row r="54" spans="1:11" ht="17.25" customHeight="1" x14ac:dyDescent="0.2">
      <c r="A54" s="21">
        <v>50</v>
      </c>
      <c r="B54" s="25" t="s">
        <v>99</v>
      </c>
      <c r="C54" s="26">
        <v>28.8</v>
      </c>
      <c r="D54" s="26" t="s">
        <v>11</v>
      </c>
      <c r="E54" s="26" t="s">
        <v>12</v>
      </c>
      <c r="F54" s="14"/>
      <c r="G54" s="7"/>
      <c r="H54" s="8"/>
      <c r="I54" s="28">
        <f t="shared" si="0"/>
        <v>0</v>
      </c>
      <c r="J54" s="29">
        <f t="shared" si="1"/>
        <v>0</v>
      </c>
      <c r="K54" s="30">
        <f t="shared" si="2"/>
        <v>0</v>
      </c>
    </row>
    <row r="55" spans="1:11" ht="17.25" customHeight="1" x14ac:dyDescent="0.2">
      <c r="A55" s="21">
        <v>51</v>
      </c>
      <c r="B55" s="25" t="s">
        <v>100</v>
      </c>
      <c r="C55" s="26">
        <v>24</v>
      </c>
      <c r="D55" s="26" t="s">
        <v>11</v>
      </c>
      <c r="E55" s="26" t="s">
        <v>101</v>
      </c>
      <c r="F55" s="14"/>
      <c r="G55" s="7"/>
      <c r="H55" s="8"/>
      <c r="I55" s="28">
        <f t="shared" si="0"/>
        <v>0</v>
      </c>
      <c r="J55" s="29">
        <f t="shared" si="1"/>
        <v>0</v>
      </c>
      <c r="K55" s="30">
        <f t="shared" si="2"/>
        <v>0</v>
      </c>
    </row>
    <row r="56" spans="1:11" ht="17.25" customHeight="1" x14ac:dyDescent="0.2">
      <c r="A56" s="21">
        <v>52</v>
      </c>
      <c r="B56" s="25" t="s">
        <v>102</v>
      </c>
      <c r="C56" s="27">
        <v>2000</v>
      </c>
      <c r="D56" s="26" t="s">
        <v>11</v>
      </c>
      <c r="E56" s="26" t="s">
        <v>103</v>
      </c>
      <c r="F56" s="14"/>
      <c r="G56" s="7"/>
      <c r="H56" s="8"/>
      <c r="I56" s="28">
        <f t="shared" si="0"/>
        <v>0</v>
      </c>
      <c r="J56" s="29">
        <f t="shared" si="1"/>
        <v>0</v>
      </c>
      <c r="K56" s="30">
        <f t="shared" si="2"/>
        <v>0</v>
      </c>
    </row>
    <row r="57" spans="1:11" ht="17.25" customHeight="1" x14ac:dyDescent="0.2">
      <c r="A57" s="21">
        <v>53</v>
      </c>
      <c r="B57" s="25" t="s">
        <v>104</v>
      </c>
      <c r="C57" s="26">
        <v>200</v>
      </c>
      <c r="D57" s="26" t="s">
        <v>11</v>
      </c>
      <c r="E57" s="26" t="s">
        <v>103</v>
      </c>
      <c r="F57" s="14"/>
      <c r="G57" s="7"/>
      <c r="H57" s="8"/>
      <c r="I57" s="28">
        <f t="shared" si="0"/>
        <v>0</v>
      </c>
      <c r="J57" s="29">
        <f t="shared" si="1"/>
        <v>0</v>
      </c>
      <c r="K57" s="30">
        <f t="shared" si="2"/>
        <v>0</v>
      </c>
    </row>
    <row r="58" spans="1:11" ht="33" customHeight="1" x14ac:dyDescent="0.2">
      <c r="A58" s="21">
        <v>54</v>
      </c>
      <c r="B58" s="25" t="s">
        <v>105</v>
      </c>
      <c r="C58" s="26">
        <v>400</v>
      </c>
      <c r="D58" s="26" t="s">
        <v>11</v>
      </c>
      <c r="E58" s="26" t="s">
        <v>103</v>
      </c>
      <c r="F58" s="14"/>
      <c r="G58" s="7"/>
      <c r="H58" s="8"/>
      <c r="I58" s="28">
        <f t="shared" si="0"/>
        <v>0</v>
      </c>
      <c r="J58" s="29">
        <f t="shared" si="1"/>
        <v>0</v>
      </c>
      <c r="K58" s="30">
        <f t="shared" si="2"/>
        <v>0</v>
      </c>
    </row>
    <row r="59" spans="1:11" ht="17.25" customHeight="1" x14ac:dyDescent="0.2">
      <c r="A59" s="21">
        <v>55</v>
      </c>
      <c r="B59" s="25" t="s">
        <v>106</v>
      </c>
      <c r="C59" s="26">
        <v>220</v>
      </c>
      <c r="D59" s="26" t="s">
        <v>11</v>
      </c>
      <c r="E59" s="26" t="s">
        <v>103</v>
      </c>
      <c r="F59" s="14"/>
      <c r="G59" s="7"/>
      <c r="H59" s="8"/>
      <c r="I59" s="28">
        <f t="shared" si="0"/>
        <v>0</v>
      </c>
      <c r="J59" s="29">
        <f t="shared" si="1"/>
        <v>0</v>
      </c>
      <c r="K59" s="30">
        <f t="shared" si="2"/>
        <v>0</v>
      </c>
    </row>
    <row r="60" spans="1:11" ht="17.25" customHeight="1" x14ac:dyDescent="0.2">
      <c r="A60" s="21">
        <v>56</v>
      </c>
      <c r="B60" s="25" t="s">
        <v>107</v>
      </c>
      <c r="C60" s="27">
        <v>4000</v>
      </c>
      <c r="D60" s="26" t="s">
        <v>11</v>
      </c>
      <c r="E60" s="26" t="s">
        <v>103</v>
      </c>
      <c r="F60" s="14"/>
      <c r="G60" s="7"/>
      <c r="H60" s="8"/>
      <c r="I60" s="28">
        <f t="shared" si="0"/>
        <v>0</v>
      </c>
      <c r="J60" s="29">
        <f t="shared" si="1"/>
        <v>0</v>
      </c>
      <c r="K60" s="30">
        <f t="shared" si="2"/>
        <v>0</v>
      </c>
    </row>
    <row r="61" spans="1:11" ht="17.25" customHeight="1" x14ac:dyDescent="0.2">
      <c r="A61" s="21">
        <v>57</v>
      </c>
      <c r="B61" s="25" t="s">
        <v>108</v>
      </c>
      <c r="C61" s="26">
        <v>6</v>
      </c>
      <c r="D61" s="26" t="s">
        <v>11</v>
      </c>
      <c r="E61" s="26" t="s">
        <v>109</v>
      </c>
      <c r="F61" s="14"/>
      <c r="G61" s="7"/>
      <c r="H61" s="8"/>
      <c r="I61" s="28">
        <f t="shared" si="0"/>
        <v>0</v>
      </c>
      <c r="J61" s="29">
        <f t="shared" si="1"/>
        <v>0</v>
      </c>
      <c r="K61" s="30">
        <f t="shared" si="2"/>
        <v>0</v>
      </c>
    </row>
    <row r="62" spans="1:11" ht="17.25" customHeight="1" x14ac:dyDescent="0.2">
      <c r="A62" s="21">
        <v>58</v>
      </c>
      <c r="B62" s="25" t="s">
        <v>110</v>
      </c>
      <c r="C62" s="26">
        <v>40</v>
      </c>
      <c r="D62" s="26" t="s">
        <v>24</v>
      </c>
      <c r="E62" s="26" t="s">
        <v>111</v>
      </c>
      <c r="F62" s="14"/>
      <c r="G62" s="7"/>
      <c r="H62" s="8"/>
      <c r="I62" s="28">
        <f t="shared" si="0"/>
        <v>0</v>
      </c>
      <c r="J62" s="29">
        <f t="shared" si="1"/>
        <v>0</v>
      </c>
      <c r="K62" s="30">
        <f t="shared" si="2"/>
        <v>0</v>
      </c>
    </row>
    <row r="63" spans="1:11" ht="17.25" customHeight="1" x14ac:dyDescent="0.2">
      <c r="A63" s="21">
        <v>59</v>
      </c>
      <c r="B63" s="25" t="s">
        <v>112</v>
      </c>
      <c r="C63" s="26">
        <v>120</v>
      </c>
      <c r="D63" s="26" t="s">
        <v>11</v>
      </c>
      <c r="E63" s="26" t="s">
        <v>12</v>
      </c>
      <c r="F63" s="14"/>
      <c r="G63" s="7"/>
      <c r="H63" s="8"/>
      <c r="I63" s="28">
        <f t="shared" si="0"/>
        <v>0</v>
      </c>
      <c r="J63" s="29">
        <f t="shared" si="1"/>
        <v>0</v>
      </c>
      <c r="K63" s="30">
        <f t="shared" si="2"/>
        <v>0</v>
      </c>
    </row>
    <row r="64" spans="1:11" ht="16.899999999999999" customHeight="1" x14ac:dyDescent="0.2">
      <c r="A64" s="21">
        <v>60</v>
      </c>
      <c r="B64" s="25" t="s">
        <v>113</v>
      </c>
      <c r="C64" s="26">
        <v>20</v>
      </c>
      <c r="D64" s="26" t="s">
        <v>11</v>
      </c>
      <c r="E64" s="26" t="s">
        <v>114</v>
      </c>
      <c r="F64" s="14"/>
      <c r="G64" s="7"/>
      <c r="H64" s="8"/>
      <c r="I64" s="28">
        <f t="shared" si="0"/>
        <v>0</v>
      </c>
      <c r="J64" s="29">
        <f t="shared" si="1"/>
        <v>0</v>
      </c>
      <c r="K64" s="30">
        <f t="shared" si="2"/>
        <v>0</v>
      </c>
    </row>
    <row r="65" spans="1:11" ht="17.25" customHeight="1" x14ac:dyDescent="0.2">
      <c r="A65" s="21">
        <v>61</v>
      </c>
      <c r="B65" s="25" t="s">
        <v>115</v>
      </c>
      <c r="C65" s="26">
        <v>200</v>
      </c>
      <c r="D65" s="26" t="s">
        <v>11</v>
      </c>
      <c r="E65" s="26" t="s">
        <v>116</v>
      </c>
      <c r="F65" s="14"/>
      <c r="G65" s="7"/>
      <c r="H65" s="8"/>
      <c r="I65" s="28">
        <f t="shared" si="0"/>
        <v>0</v>
      </c>
      <c r="J65" s="29">
        <f t="shared" si="1"/>
        <v>0</v>
      </c>
      <c r="K65" s="30">
        <f t="shared" si="2"/>
        <v>0</v>
      </c>
    </row>
    <row r="66" spans="1:11" ht="17.25" customHeight="1" x14ac:dyDescent="0.2">
      <c r="A66" s="21">
        <v>62</v>
      </c>
      <c r="B66" s="25" t="s">
        <v>117</v>
      </c>
      <c r="C66" s="26">
        <v>14</v>
      </c>
      <c r="D66" s="26" t="s">
        <v>11</v>
      </c>
      <c r="E66" s="26" t="s">
        <v>118</v>
      </c>
      <c r="F66" s="14"/>
      <c r="G66" s="7"/>
      <c r="H66" s="8"/>
      <c r="I66" s="28">
        <f t="shared" si="0"/>
        <v>0</v>
      </c>
      <c r="J66" s="29">
        <f t="shared" si="1"/>
        <v>0</v>
      </c>
      <c r="K66" s="30">
        <f t="shared" si="2"/>
        <v>0</v>
      </c>
    </row>
    <row r="67" spans="1:11" ht="17.25" customHeight="1" x14ac:dyDescent="0.2">
      <c r="A67" s="21">
        <v>63</v>
      </c>
      <c r="B67" s="25" t="s">
        <v>119</v>
      </c>
      <c r="C67" s="26">
        <v>1056</v>
      </c>
      <c r="D67" s="26" t="s">
        <v>11</v>
      </c>
      <c r="E67" s="26" t="s">
        <v>120</v>
      </c>
      <c r="F67" s="14"/>
      <c r="G67" s="7"/>
      <c r="H67" s="8"/>
      <c r="I67" s="28">
        <f t="shared" si="0"/>
        <v>0</v>
      </c>
      <c r="J67" s="29">
        <f t="shared" si="1"/>
        <v>0</v>
      </c>
      <c r="K67" s="30">
        <f t="shared" si="2"/>
        <v>0</v>
      </c>
    </row>
    <row r="68" spans="1:11" ht="17.25" customHeight="1" x14ac:dyDescent="0.2">
      <c r="A68" s="21">
        <v>64</v>
      </c>
      <c r="B68" s="25" t="s">
        <v>121</v>
      </c>
      <c r="C68" s="26">
        <v>571.20000000000005</v>
      </c>
      <c r="D68" s="26" t="s">
        <v>11</v>
      </c>
      <c r="E68" s="26" t="s">
        <v>122</v>
      </c>
      <c r="F68" s="14"/>
      <c r="G68" s="7"/>
      <c r="H68" s="8"/>
      <c r="I68" s="28">
        <f t="shared" si="0"/>
        <v>0</v>
      </c>
      <c r="J68" s="29">
        <f t="shared" si="1"/>
        <v>0</v>
      </c>
      <c r="K68" s="30">
        <f t="shared" si="2"/>
        <v>0</v>
      </c>
    </row>
    <row r="69" spans="1:11" ht="16.899999999999999" customHeight="1" x14ac:dyDescent="0.2">
      <c r="A69" s="21">
        <v>65</v>
      </c>
      <c r="B69" s="25" t="s">
        <v>123</v>
      </c>
      <c r="C69" s="26">
        <v>50.4</v>
      </c>
      <c r="D69" s="26" t="s">
        <v>11</v>
      </c>
      <c r="E69" s="26" t="s">
        <v>124</v>
      </c>
      <c r="F69" s="14"/>
      <c r="G69" s="7"/>
      <c r="H69" s="8"/>
      <c r="I69" s="28">
        <f t="shared" ref="I69:I115" si="3">ROUND(G69+G69*H69,2)</f>
        <v>0</v>
      </c>
      <c r="J69" s="29">
        <f t="shared" si="1"/>
        <v>0</v>
      </c>
      <c r="K69" s="30">
        <f t="shared" si="2"/>
        <v>0</v>
      </c>
    </row>
    <row r="70" spans="1:11" ht="17.25" customHeight="1" x14ac:dyDescent="0.2">
      <c r="A70" s="21">
        <v>66</v>
      </c>
      <c r="B70" s="25" t="s">
        <v>125</v>
      </c>
      <c r="C70" s="26">
        <v>21.12</v>
      </c>
      <c r="D70" s="26" t="s">
        <v>11</v>
      </c>
      <c r="E70" s="26" t="s">
        <v>124</v>
      </c>
      <c r="F70" s="14"/>
      <c r="G70" s="7"/>
      <c r="H70" s="8"/>
      <c r="I70" s="28">
        <f t="shared" si="3"/>
        <v>0</v>
      </c>
      <c r="J70" s="29">
        <f t="shared" ref="J70:J115" si="4">C70*G70</f>
        <v>0</v>
      </c>
      <c r="K70" s="30">
        <f t="shared" ref="K70:K115" si="5">C70*I70</f>
        <v>0</v>
      </c>
    </row>
    <row r="71" spans="1:11" ht="17.25" customHeight="1" x14ac:dyDescent="0.2">
      <c r="A71" s="21">
        <v>67</v>
      </c>
      <c r="B71" s="25" t="s">
        <v>126</v>
      </c>
      <c r="C71" s="26">
        <v>7.92</v>
      </c>
      <c r="D71" s="26" t="s">
        <v>11</v>
      </c>
      <c r="E71" s="26" t="s">
        <v>127</v>
      </c>
      <c r="F71" s="14"/>
      <c r="G71" s="7"/>
      <c r="H71" s="8"/>
      <c r="I71" s="28">
        <f t="shared" si="3"/>
        <v>0</v>
      </c>
      <c r="J71" s="29">
        <f t="shared" si="4"/>
        <v>0</v>
      </c>
      <c r="K71" s="30">
        <f t="shared" si="5"/>
        <v>0</v>
      </c>
    </row>
    <row r="72" spans="1:11" ht="17.25" customHeight="1" x14ac:dyDescent="0.2">
      <c r="A72" s="21">
        <v>68</v>
      </c>
      <c r="B72" s="25" t="s">
        <v>128</v>
      </c>
      <c r="C72" s="27">
        <v>2400</v>
      </c>
      <c r="D72" s="26" t="s">
        <v>11</v>
      </c>
      <c r="E72" s="26" t="s">
        <v>129</v>
      </c>
      <c r="F72" s="14"/>
      <c r="G72" s="7"/>
      <c r="H72" s="8"/>
      <c r="I72" s="28">
        <f t="shared" si="3"/>
        <v>0</v>
      </c>
      <c r="J72" s="29">
        <f t="shared" si="4"/>
        <v>0</v>
      </c>
      <c r="K72" s="30">
        <f t="shared" si="5"/>
        <v>0</v>
      </c>
    </row>
    <row r="73" spans="1:11" ht="17.25" customHeight="1" x14ac:dyDescent="0.2">
      <c r="A73" s="21">
        <v>69</v>
      </c>
      <c r="B73" s="25" t="s">
        <v>130</v>
      </c>
      <c r="C73" s="26">
        <v>660</v>
      </c>
      <c r="D73" s="26" t="s">
        <v>11</v>
      </c>
      <c r="E73" s="26" t="s">
        <v>103</v>
      </c>
      <c r="F73" s="14"/>
      <c r="G73" s="7"/>
      <c r="H73" s="8"/>
      <c r="I73" s="28">
        <f t="shared" si="3"/>
        <v>0</v>
      </c>
      <c r="J73" s="29">
        <f t="shared" si="4"/>
        <v>0</v>
      </c>
      <c r="K73" s="30">
        <f t="shared" si="5"/>
        <v>0</v>
      </c>
    </row>
    <row r="74" spans="1:11" ht="17.25" customHeight="1" x14ac:dyDescent="0.2">
      <c r="A74" s="21">
        <v>70</v>
      </c>
      <c r="B74" s="25" t="s">
        <v>131</v>
      </c>
      <c r="C74" s="26">
        <v>378</v>
      </c>
      <c r="D74" s="26" t="s">
        <v>11</v>
      </c>
      <c r="E74" s="26" t="s">
        <v>116</v>
      </c>
      <c r="F74" s="14"/>
      <c r="G74" s="7"/>
      <c r="H74" s="8"/>
      <c r="I74" s="28">
        <f t="shared" si="3"/>
        <v>0</v>
      </c>
      <c r="J74" s="29">
        <f t="shared" si="4"/>
        <v>0</v>
      </c>
      <c r="K74" s="30">
        <f t="shared" si="5"/>
        <v>0</v>
      </c>
    </row>
    <row r="75" spans="1:11" ht="17.25" customHeight="1" x14ac:dyDescent="0.2">
      <c r="A75" s="21">
        <v>71</v>
      </c>
      <c r="B75" s="25" t="s">
        <v>132</v>
      </c>
      <c r="C75" s="26">
        <v>259.2</v>
      </c>
      <c r="D75" s="26" t="s">
        <v>11</v>
      </c>
      <c r="E75" s="26" t="s">
        <v>133</v>
      </c>
      <c r="F75" s="14"/>
      <c r="G75" s="7"/>
      <c r="H75" s="8"/>
      <c r="I75" s="28">
        <f t="shared" si="3"/>
        <v>0</v>
      </c>
      <c r="J75" s="29">
        <f t="shared" si="4"/>
        <v>0</v>
      </c>
      <c r="K75" s="30">
        <f t="shared" si="5"/>
        <v>0</v>
      </c>
    </row>
    <row r="76" spans="1:11" ht="17.25" customHeight="1" x14ac:dyDescent="0.2">
      <c r="A76" s="21">
        <v>72</v>
      </c>
      <c r="B76" s="25" t="s">
        <v>134</v>
      </c>
      <c r="C76" s="26">
        <v>27</v>
      </c>
      <c r="D76" s="26" t="s">
        <v>11</v>
      </c>
      <c r="E76" s="26" t="s">
        <v>135</v>
      </c>
      <c r="F76" s="14"/>
      <c r="G76" s="7"/>
      <c r="H76" s="8"/>
      <c r="I76" s="28">
        <f t="shared" si="3"/>
        <v>0</v>
      </c>
      <c r="J76" s="29">
        <f t="shared" si="4"/>
        <v>0</v>
      </c>
      <c r="K76" s="30">
        <f t="shared" si="5"/>
        <v>0</v>
      </c>
    </row>
    <row r="77" spans="1:11" ht="17.25" customHeight="1" x14ac:dyDescent="0.2">
      <c r="A77" s="21">
        <v>73</v>
      </c>
      <c r="B77" s="25" t="s">
        <v>136</v>
      </c>
      <c r="C77" s="26">
        <v>144.72</v>
      </c>
      <c r="D77" s="26" t="s">
        <v>11</v>
      </c>
      <c r="E77" s="26" t="s">
        <v>137</v>
      </c>
      <c r="F77" s="14"/>
      <c r="G77" s="7"/>
      <c r="H77" s="8"/>
      <c r="I77" s="28">
        <f t="shared" si="3"/>
        <v>0</v>
      </c>
      <c r="J77" s="29">
        <f t="shared" si="4"/>
        <v>0</v>
      </c>
      <c r="K77" s="30">
        <f t="shared" si="5"/>
        <v>0</v>
      </c>
    </row>
    <row r="78" spans="1:11" ht="17.25" customHeight="1" x14ac:dyDescent="0.2">
      <c r="A78" s="21">
        <v>74</v>
      </c>
      <c r="B78" s="25" t="s">
        <v>138</v>
      </c>
      <c r="C78" s="26">
        <v>192</v>
      </c>
      <c r="D78" s="26" t="s">
        <v>11</v>
      </c>
      <c r="E78" s="26" t="s">
        <v>116</v>
      </c>
      <c r="F78" s="14"/>
      <c r="G78" s="7"/>
      <c r="H78" s="8"/>
      <c r="I78" s="28">
        <f t="shared" si="3"/>
        <v>0</v>
      </c>
      <c r="J78" s="29">
        <f t="shared" si="4"/>
        <v>0</v>
      </c>
      <c r="K78" s="30">
        <f t="shared" si="5"/>
        <v>0</v>
      </c>
    </row>
    <row r="79" spans="1:11" ht="17.25" customHeight="1" x14ac:dyDescent="0.2">
      <c r="A79" s="21">
        <v>75</v>
      </c>
      <c r="B79" s="25" t="s">
        <v>139</v>
      </c>
      <c r="C79" s="26">
        <v>192</v>
      </c>
      <c r="D79" s="26" t="s">
        <v>11</v>
      </c>
      <c r="E79" s="26" t="s">
        <v>13</v>
      </c>
      <c r="F79" s="14"/>
      <c r="G79" s="7"/>
      <c r="H79" s="8"/>
      <c r="I79" s="28">
        <f t="shared" si="3"/>
        <v>0</v>
      </c>
      <c r="J79" s="29">
        <f t="shared" si="4"/>
        <v>0</v>
      </c>
      <c r="K79" s="30">
        <f t="shared" si="5"/>
        <v>0</v>
      </c>
    </row>
    <row r="80" spans="1:11" ht="17.25" customHeight="1" x14ac:dyDescent="0.2">
      <c r="A80" s="21">
        <v>76</v>
      </c>
      <c r="B80" s="25" t="s">
        <v>140</v>
      </c>
      <c r="C80" s="26">
        <v>48</v>
      </c>
      <c r="D80" s="26" t="s">
        <v>11</v>
      </c>
      <c r="E80" s="26" t="s">
        <v>101</v>
      </c>
      <c r="F80" s="14"/>
      <c r="G80" s="7"/>
      <c r="H80" s="8"/>
      <c r="I80" s="28">
        <f t="shared" si="3"/>
        <v>0</v>
      </c>
      <c r="J80" s="29">
        <f t="shared" si="4"/>
        <v>0</v>
      </c>
      <c r="K80" s="30">
        <f t="shared" si="5"/>
        <v>0</v>
      </c>
    </row>
    <row r="81" spans="1:11" ht="17.25" customHeight="1" x14ac:dyDescent="0.2">
      <c r="A81" s="21">
        <v>77</v>
      </c>
      <c r="B81" s="25" t="s">
        <v>141</v>
      </c>
      <c r="C81" s="26">
        <v>10</v>
      </c>
      <c r="D81" s="26" t="s">
        <v>24</v>
      </c>
      <c r="E81" s="26" t="s">
        <v>142</v>
      </c>
      <c r="F81" s="14"/>
      <c r="G81" s="7"/>
      <c r="H81" s="8"/>
      <c r="I81" s="28">
        <f t="shared" si="3"/>
        <v>0</v>
      </c>
      <c r="J81" s="29">
        <f t="shared" si="4"/>
        <v>0</v>
      </c>
      <c r="K81" s="30">
        <f t="shared" si="5"/>
        <v>0</v>
      </c>
    </row>
    <row r="82" spans="1:11" ht="17.25" customHeight="1" x14ac:dyDescent="0.2">
      <c r="A82" s="21">
        <v>78</v>
      </c>
      <c r="B82" s="25" t="s">
        <v>143</v>
      </c>
      <c r="C82" s="27">
        <v>4000</v>
      </c>
      <c r="D82" s="26" t="s">
        <v>24</v>
      </c>
      <c r="E82" s="26" t="s">
        <v>144</v>
      </c>
      <c r="F82" s="14"/>
      <c r="G82" s="7"/>
      <c r="H82" s="8"/>
      <c r="I82" s="28">
        <f t="shared" si="3"/>
        <v>0</v>
      </c>
      <c r="J82" s="29">
        <f t="shared" si="4"/>
        <v>0</v>
      </c>
      <c r="K82" s="30">
        <f t="shared" si="5"/>
        <v>0</v>
      </c>
    </row>
    <row r="83" spans="1:11" ht="17.25" customHeight="1" x14ac:dyDescent="0.2">
      <c r="A83" s="21">
        <v>79</v>
      </c>
      <c r="B83" s="25" t="s">
        <v>145</v>
      </c>
      <c r="C83" s="26">
        <v>61.2</v>
      </c>
      <c r="D83" s="26" t="s">
        <v>11</v>
      </c>
      <c r="E83" s="26" t="s">
        <v>146</v>
      </c>
      <c r="F83" s="14"/>
      <c r="G83" s="7"/>
      <c r="H83" s="8"/>
      <c r="I83" s="28">
        <f t="shared" si="3"/>
        <v>0</v>
      </c>
      <c r="J83" s="29">
        <f t="shared" si="4"/>
        <v>0</v>
      </c>
      <c r="K83" s="30">
        <f t="shared" si="5"/>
        <v>0</v>
      </c>
    </row>
    <row r="84" spans="1:11" ht="17.25" customHeight="1" x14ac:dyDescent="0.2">
      <c r="A84" s="21">
        <v>80</v>
      </c>
      <c r="B84" s="25" t="s">
        <v>147</v>
      </c>
      <c r="C84" s="26">
        <v>249.6</v>
      </c>
      <c r="D84" s="26" t="s">
        <v>11</v>
      </c>
      <c r="E84" s="26" t="s">
        <v>148</v>
      </c>
      <c r="F84" s="14"/>
      <c r="G84" s="7"/>
      <c r="H84" s="8"/>
      <c r="I84" s="28">
        <f t="shared" si="3"/>
        <v>0</v>
      </c>
      <c r="J84" s="29">
        <f t="shared" si="4"/>
        <v>0</v>
      </c>
      <c r="K84" s="30">
        <f t="shared" si="5"/>
        <v>0</v>
      </c>
    </row>
    <row r="85" spans="1:11" ht="17.25" customHeight="1" x14ac:dyDescent="0.2">
      <c r="A85" s="21">
        <v>81</v>
      </c>
      <c r="B85" s="25" t="s">
        <v>149</v>
      </c>
      <c r="C85" s="26">
        <v>112.2</v>
      </c>
      <c r="D85" s="26" t="s">
        <v>11</v>
      </c>
      <c r="E85" s="26" t="s">
        <v>150</v>
      </c>
      <c r="F85" s="14"/>
      <c r="G85" s="7"/>
      <c r="H85" s="8"/>
      <c r="I85" s="28">
        <f t="shared" si="3"/>
        <v>0</v>
      </c>
      <c r="J85" s="29">
        <f t="shared" si="4"/>
        <v>0</v>
      </c>
      <c r="K85" s="30">
        <f t="shared" si="5"/>
        <v>0</v>
      </c>
    </row>
    <row r="86" spans="1:11" ht="17.25" customHeight="1" x14ac:dyDescent="0.2">
      <c r="A86" s="21">
        <v>82</v>
      </c>
      <c r="B86" s="25" t="s">
        <v>151</v>
      </c>
      <c r="C86" s="26">
        <v>120</v>
      </c>
      <c r="D86" s="26" t="s">
        <v>24</v>
      </c>
      <c r="E86" s="26" t="s">
        <v>152</v>
      </c>
      <c r="F86" s="14"/>
      <c r="G86" s="7"/>
      <c r="H86" s="8"/>
      <c r="I86" s="28">
        <f t="shared" si="3"/>
        <v>0</v>
      </c>
      <c r="J86" s="29">
        <f t="shared" si="4"/>
        <v>0</v>
      </c>
      <c r="K86" s="30">
        <f t="shared" si="5"/>
        <v>0</v>
      </c>
    </row>
    <row r="87" spans="1:11" ht="17.25" customHeight="1" x14ac:dyDescent="0.2">
      <c r="A87" s="21">
        <v>83</v>
      </c>
      <c r="B87" s="25" t="s">
        <v>153</v>
      </c>
      <c r="C87" s="26">
        <v>9</v>
      </c>
      <c r="D87" s="26" t="s">
        <v>11</v>
      </c>
      <c r="E87" s="26" t="s">
        <v>154</v>
      </c>
      <c r="F87" s="14"/>
      <c r="G87" s="7"/>
      <c r="H87" s="8"/>
      <c r="I87" s="28">
        <f t="shared" si="3"/>
        <v>0</v>
      </c>
      <c r="J87" s="29">
        <f t="shared" si="4"/>
        <v>0</v>
      </c>
      <c r="K87" s="30">
        <f t="shared" si="5"/>
        <v>0</v>
      </c>
    </row>
    <row r="88" spans="1:11" ht="17.45" customHeight="1" x14ac:dyDescent="0.2">
      <c r="A88" s="21">
        <v>84</v>
      </c>
      <c r="B88" s="25" t="s">
        <v>155</v>
      </c>
      <c r="C88" s="26">
        <v>36</v>
      </c>
      <c r="D88" s="26" t="s">
        <v>11</v>
      </c>
      <c r="E88" s="26" t="s">
        <v>156</v>
      </c>
      <c r="F88" s="14"/>
      <c r="G88" s="7"/>
      <c r="H88" s="8"/>
      <c r="I88" s="28">
        <f t="shared" si="3"/>
        <v>0</v>
      </c>
      <c r="J88" s="29">
        <f t="shared" si="4"/>
        <v>0</v>
      </c>
      <c r="K88" s="30">
        <f t="shared" si="5"/>
        <v>0</v>
      </c>
    </row>
    <row r="89" spans="1:11" ht="17.25" customHeight="1" x14ac:dyDescent="0.2">
      <c r="A89" s="21">
        <v>85</v>
      </c>
      <c r="B89" s="25" t="s">
        <v>157</v>
      </c>
      <c r="C89" s="26">
        <v>312</v>
      </c>
      <c r="D89" s="26" t="s">
        <v>11</v>
      </c>
      <c r="E89" s="26" t="s">
        <v>17</v>
      </c>
      <c r="F89" s="14"/>
      <c r="G89" s="7"/>
      <c r="H89" s="8"/>
      <c r="I89" s="28">
        <f t="shared" si="3"/>
        <v>0</v>
      </c>
      <c r="J89" s="29">
        <f t="shared" si="4"/>
        <v>0</v>
      </c>
      <c r="K89" s="30">
        <f t="shared" si="5"/>
        <v>0</v>
      </c>
    </row>
    <row r="90" spans="1:11" ht="17.25" customHeight="1" x14ac:dyDescent="0.2">
      <c r="A90" s="21">
        <v>86</v>
      </c>
      <c r="B90" s="25" t="s">
        <v>158</v>
      </c>
      <c r="C90" s="26">
        <v>870</v>
      </c>
      <c r="D90" s="26" t="s">
        <v>11</v>
      </c>
      <c r="E90" s="26" t="s">
        <v>159</v>
      </c>
      <c r="F90" s="14"/>
      <c r="G90" s="7"/>
      <c r="H90" s="8"/>
      <c r="I90" s="28">
        <f t="shared" si="3"/>
        <v>0</v>
      </c>
      <c r="J90" s="29">
        <f t="shared" si="4"/>
        <v>0</v>
      </c>
      <c r="K90" s="30">
        <f t="shared" si="5"/>
        <v>0</v>
      </c>
    </row>
    <row r="91" spans="1:11" ht="17.25" customHeight="1" x14ac:dyDescent="0.2">
      <c r="A91" s="21">
        <v>87</v>
      </c>
      <c r="B91" s="25" t="s">
        <v>160</v>
      </c>
      <c r="C91" s="26">
        <v>272</v>
      </c>
      <c r="D91" s="26" t="s">
        <v>11</v>
      </c>
      <c r="E91" s="26" t="s">
        <v>161</v>
      </c>
      <c r="F91" s="14"/>
      <c r="G91" s="7"/>
      <c r="H91" s="8"/>
      <c r="I91" s="28">
        <f t="shared" si="3"/>
        <v>0</v>
      </c>
      <c r="J91" s="29">
        <f t="shared" si="4"/>
        <v>0</v>
      </c>
      <c r="K91" s="30">
        <f t="shared" si="5"/>
        <v>0</v>
      </c>
    </row>
    <row r="92" spans="1:11" ht="17.25" customHeight="1" x14ac:dyDescent="0.2">
      <c r="A92" s="21">
        <v>88</v>
      </c>
      <c r="B92" s="25" t="s">
        <v>162</v>
      </c>
      <c r="C92" s="26">
        <v>10800</v>
      </c>
      <c r="D92" s="26" t="s">
        <v>24</v>
      </c>
      <c r="E92" s="26" t="s">
        <v>163</v>
      </c>
      <c r="F92" s="14"/>
      <c r="G92" s="7"/>
      <c r="H92" s="8"/>
      <c r="I92" s="28">
        <f t="shared" si="3"/>
        <v>0</v>
      </c>
      <c r="J92" s="29">
        <f t="shared" si="4"/>
        <v>0</v>
      </c>
      <c r="K92" s="30">
        <f t="shared" si="5"/>
        <v>0</v>
      </c>
    </row>
    <row r="93" spans="1:11" ht="17.25" customHeight="1" x14ac:dyDescent="0.2">
      <c r="A93" s="21">
        <v>89</v>
      </c>
      <c r="B93" s="25" t="s">
        <v>164</v>
      </c>
      <c r="C93" s="26">
        <v>270</v>
      </c>
      <c r="D93" s="26" t="s">
        <v>24</v>
      </c>
      <c r="E93" s="26" t="s">
        <v>165</v>
      </c>
      <c r="F93" s="14"/>
      <c r="G93" s="7"/>
      <c r="H93" s="8"/>
      <c r="I93" s="28">
        <f t="shared" si="3"/>
        <v>0</v>
      </c>
      <c r="J93" s="29">
        <f t="shared" si="4"/>
        <v>0</v>
      </c>
      <c r="K93" s="30">
        <f t="shared" si="5"/>
        <v>0</v>
      </c>
    </row>
    <row r="94" spans="1:11" ht="17.25" customHeight="1" x14ac:dyDescent="0.2">
      <c r="A94" s="21">
        <v>90</v>
      </c>
      <c r="B94" s="25" t="s">
        <v>166</v>
      </c>
      <c r="C94" s="26">
        <v>40</v>
      </c>
      <c r="D94" s="26" t="s">
        <v>24</v>
      </c>
      <c r="E94" s="26" t="s">
        <v>167</v>
      </c>
      <c r="F94" s="14"/>
      <c r="G94" s="7"/>
      <c r="H94" s="8"/>
      <c r="I94" s="28">
        <f t="shared" si="3"/>
        <v>0</v>
      </c>
      <c r="J94" s="29">
        <f t="shared" si="4"/>
        <v>0</v>
      </c>
      <c r="K94" s="30">
        <f t="shared" si="5"/>
        <v>0</v>
      </c>
    </row>
    <row r="95" spans="1:11" ht="17.25" customHeight="1" x14ac:dyDescent="0.2">
      <c r="A95" s="21">
        <v>91</v>
      </c>
      <c r="B95" s="25" t="s">
        <v>168</v>
      </c>
      <c r="C95" s="26">
        <v>270</v>
      </c>
      <c r="D95" s="26" t="s">
        <v>11</v>
      </c>
      <c r="E95" s="26" t="s">
        <v>169</v>
      </c>
      <c r="F95" s="14"/>
      <c r="G95" s="7"/>
      <c r="H95" s="8"/>
      <c r="I95" s="28">
        <f t="shared" si="3"/>
        <v>0</v>
      </c>
      <c r="J95" s="29">
        <f t="shared" si="4"/>
        <v>0</v>
      </c>
      <c r="K95" s="30">
        <f t="shared" si="5"/>
        <v>0</v>
      </c>
    </row>
    <row r="96" spans="1:11" ht="17.25" customHeight="1" x14ac:dyDescent="0.2">
      <c r="A96" s="21">
        <v>92</v>
      </c>
      <c r="B96" s="25" t="s">
        <v>170</v>
      </c>
      <c r="C96" s="26">
        <v>200</v>
      </c>
      <c r="D96" s="26" t="s">
        <v>11</v>
      </c>
      <c r="E96" s="26" t="s">
        <v>171</v>
      </c>
      <c r="F96" s="14"/>
      <c r="G96" s="7"/>
      <c r="H96" s="8"/>
      <c r="I96" s="28">
        <f t="shared" si="3"/>
        <v>0</v>
      </c>
      <c r="J96" s="29">
        <f t="shared" si="4"/>
        <v>0</v>
      </c>
      <c r="K96" s="30">
        <f t="shared" si="5"/>
        <v>0</v>
      </c>
    </row>
    <row r="97" spans="1:11" ht="17.25" customHeight="1" x14ac:dyDescent="0.2">
      <c r="A97" s="21">
        <v>93</v>
      </c>
      <c r="B97" s="25" t="s">
        <v>172</v>
      </c>
      <c r="C97" s="26">
        <v>1440</v>
      </c>
      <c r="D97" s="26" t="s">
        <v>11</v>
      </c>
      <c r="E97" s="26" t="s">
        <v>173</v>
      </c>
      <c r="F97" s="14"/>
      <c r="G97" s="7"/>
      <c r="H97" s="8"/>
      <c r="I97" s="28">
        <f t="shared" si="3"/>
        <v>0</v>
      </c>
      <c r="J97" s="29">
        <f t="shared" si="4"/>
        <v>0</v>
      </c>
      <c r="K97" s="30">
        <f t="shared" si="5"/>
        <v>0</v>
      </c>
    </row>
    <row r="98" spans="1:11" ht="17.25" customHeight="1" x14ac:dyDescent="0.2">
      <c r="A98" s="21">
        <v>94</v>
      </c>
      <c r="B98" s="25" t="s">
        <v>174</v>
      </c>
      <c r="C98" s="26">
        <v>40</v>
      </c>
      <c r="D98" s="26" t="s">
        <v>11</v>
      </c>
      <c r="E98" s="26" t="s">
        <v>175</v>
      </c>
      <c r="F98" s="14"/>
      <c r="G98" s="7"/>
      <c r="H98" s="8"/>
      <c r="I98" s="28">
        <f t="shared" si="3"/>
        <v>0</v>
      </c>
      <c r="J98" s="29">
        <f t="shared" si="4"/>
        <v>0</v>
      </c>
      <c r="K98" s="30">
        <f t="shared" si="5"/>
        <v>0</v>
      </c>
    </row>
    <row r="99" spans="1:11" ht="17.25" customHeight="1" x14ac:dyDescent="0.2">
      <c r="A99" s="21">
        <v>95</v>
      </c>
      <c r="B99" s="25" t="s">
        <v>176</v>
      </c>
      <c r="C99" s="26">
        <v>1169.3</v>
      </c>
      <c r="D99" s="26" t="s">
        <v>11</v>
      </c>
      <c r="E99" s="26" t="s">
        <v>177</v>
      </c>
      <c r="F99" s="14"/>
      <c r="G99" s="7"/>
      <c r="H99" s="8"/>
      <c r="I99" s="28">
        <f t="shared" si="3"/>
        <v>0</v>
      </c>
      <c r="J99" s="29">
        <f t="shared" si="4"/>
        <v>0</v>
      </c>
      <c r="K99" s="30">
        <f t="shared" si="5"/>
        <v>0</v>
      </c>
    </row>
    <row r="100" spans="1:11" ht="28.5" customHeight="1" x14ac:dyDescent="0.2">
      <c r="A100" s="21">
        <v>96</v>
      </c>
      <c r="B100" s="25" t="s">
        <v>178</v>
      </c>
      <c r="C100" s="26">
        <v>1116.9000000000001</v>
      </c>
      <c r="D100" s="26" t="s">
        <v>11</v>
      </c>
      <c r="E100" s="26" t="s">
        <v>179</v>
      </c>
      <c r="F100" s="14"/>
      <c r="G100" s="7"/>
      <c r="H100" s="8"/>
      <c r="I100" s="28">
        <f t="shared" si="3"/>
        <v>0</v>
      </c>
      <c r="J100" s="29">
        <f t="shared" si="4"/>
        <v>0</v>
      </c>
      <c r="K100" s="30">
        <f t="shared" si="5"/>
        <v>0</v>
      </c>
    </row>
    <row r="101" spans="1:11" ht="17.25" customHeight="1" x14ac:dyDescent="0.2">
      <c r="A101" s="21">
        <v>97</v>
      </c>
      <c r="B101" s="25" t="s">
        <v>180</v>
      </c>
      <c r="C101" s="26">
        <v>48</v>
      </c>
      <c r="D101" s="26" t="s">
        <v>11</v>
      </c>
      <c r="E101" s="26" t="s">
        <v>17</v>
      </c>
      <c r="F101" s="14"/>
      <c r="G101" s="7"/>
      <c r="H101" s="8"/>
      <c r="I101" s="28">
        <f t="shared" si="3"/>
        <v>0</v>
      </c>
      <c r="J101" s="29">
        <f t="shared" si="4"/>
        <v>0</v>
      </c>
      <c r="K101" s="30">
        <f t="shared" si="5"/>
        <v>0</v>
      </c>
    </row>
    <row r="102" spans="1:11" ht="17.25" customHeight="1" x14ac:dyDescent="0.2">
      <c r="A102" s="21">
        <v>98</v>
      </c>
      <c r="B102" s="25" t="s">
        <v>181</v>
      </c>
      <c r="C102" s="26">
        <v>800</v>
      </c>
      <c r="D102" s="26" t="s">
        <v>11</v>
      </c>
      <c r="E102" s="26" t="s">
        <v>182</v>
      </c>
      <c r="F102" s="14"/>
      <c r="G102" s="7"/>
      <c r="H102" s="8"/>
      <c r="I102" s="28">
        <f t="shared" si="3"/>
        <v>0</v>
      </c>
      <c r="J102" s="29">
        <f t="shared" si="4"/>
        <v>0</v>
      </c>
      <c r="K102" s="30">
        <f t="shared" si="5"/>
        <v>0</v>
      </c>
    </row>
    <row r="103" spans="1:11" ht="17.25" customHeight="1" x14ac:dyDescent="0.2">
      <c r="A103" s="21">
        <v>99</v>
      </c>
      <c r="B103" s="25" t="s">
        <v>183</v>
      </c>
      <c r="C103" s="26">
        <v>12</v>
      </c>
      <c r="D103" s="26" t="s">
        <v>11</v>
      </c>
      <c r="E103" s="26" t="s">
        <v>182</v>
      </c>
      <c r="F103" s="14"/>
      <c r="G103" s="7"/>
      <c r="H103" s="8"/>
      <c r="I103" s="28">
        <f t="shared" si="3"/>
        <v>0</v>
      </c>
      <c r="J103" s="29">
        <f t="shared" si="4"/>
        <v>0</v>
      </c>
      <c r="K103" s="30">
        <f t="shared" si="5"/>
        <v>0</v>
      </c>
    </row>
    <row r="104" spans="1:11" ht="17.25" customHeight="1" x14ac:dyDescent="0.2">
      <c r="A104" s="21">
        <v>100</v>
      </c>
      <c r="B104" s="25" t="s">
        <v>184</v>
      </c>
      <c r="C104" s="26">
        <v>900</v>
      </c>
      <c r="D104" s="26" t="s">
        <v>11</v>
      </c>
      <c r="E104" s="26" t="s">
        <v>173</v>
      </c>
      <c r="F104" s="14"/>
      <c r="G104" s="7"/>
      <c r="H104" s="8"/>
      <c r="I104" s="28">
        <f t="shared" si="3"/>
        <v>0</v>
      </c>
      <c r="J104" s="29">
        <f t="shared" si="4"/>
        <v>0</v>
      </c>
      <c r="K104" s="30">
        <f t="shared" si="5"/>
        <v>0</v>
      </c>
    </row>
    <row r="105" spans="1:11" ht="17.25" customHeight="1" x14ac:dyDescent="0.2">
      <c r="A105" s="21">
        <v>101</v>
      </c>
      <c r="B105" s="25" t="s">
        <v>185</v>
      </c>
      <c r="C105" s="26">
        <v>1080</v>
      </c>
      <c r="D105" s="26" t="s">
        <v>11</v>
      </c>
      <c r="E105" s="26" t="s">
        <v>173</v>
      </c>
      <c r="F105" s="14"/>
      <c r="G105" s="7"/>
      <c r="H105" s="8"/>
      <c r="I105" s="28">
        <f t="shared" si="3"/>
        <v>0</v>
      </c>
      <c r="J105" s="29">
        <f t="shared" si="4"/>
        <v>0</v>
      </c>
      <c r="K105" s="30">
        <f t="shared" si="5"/>
        <v>0</v>
      </c>
    </row>
    <row r="106" spans="1:11" ht="17.25" customHeight="1" x14ac:dyDescent="0.2">
      <c r="A106" s="21">
        <v>102</v>
      </c>
      <c r="B106" s="25" t="s">
        <v>186</v>
      </c>
      <c r="C106" s="26">
        <v>500</v>
      </c>
      <c r="D106" s="26" t="s">
        <v>11</v>
      </c>
      <c r="E106" s="26" t="s">
        <v>187</v>
      </c>
      <c r="F106" s="14"/>
      <c r="G106" s="7"/>
      <c r="H106" s="8"/>
      <c r="I106" s="28">
        <f t="shared" si="3"/>
        <v>0</v>
      </c>
      <c r="J106" s="29">
        <f t="shared" si="4"/>
        <v>0</v>
      </c>
      <c r="K106" s="30">
        <f t="shared" si="5"/>
        <v>0</v>
      </c>
    </row>
    <row r="107" spans="1:11" ht="17.25" customHeight="1" x14ac:dyDescent="0.2">
      <c r="A107" s="21">
        <v>103</v>
      </c>
      <c r="B107" s="25" t="s">
        <v>188</v>
      </c>
      <c r="C107" s="26">
        <v>108</v>
      </c>
      <c r="D107" s="26" t="s">
        <v>11</v>
      </c>
      <c r="E107" s="26" t="s">
        <v>14</v>
      </c>
      <c r="F107" s="14"/>
      <c r="G107" s="7"/>
      <c r="H107" s="8"/>
      <c r="I107" s="28">
        <f t="shared" si="3"/>
        <v>0</v>
      </c>
      <c r="J107" s="29">
        <f t="shared" si="4"/>
        <v>0</v>
      </c>
      <c r="K107" s="30">
        <f t="shared" si="5"/>
        <v>0</v>
      </c>
    </row>
    <row r="108" spans="1:11" ht="17.25" customHeight="1" x14ac:dyDescent="0.2">
      <c r="A108" s="21">
        <v>104</v>
      </c>
      <c r="B108" s="25" t="s">
        <v>189</v>
      </c>
      <c r="C108" s="26">
        <v>180</v>
      </c>
      <c r="D108" s="26" t="s">
        <v>11</v>
      </c>
      <c r="E108" s="26" t="s">
        <v>190</v>
      </c>
      <c r="F108" s="14"/>
      <c r="G108" s="7"/>
      <c r="H108" s="8"/>
      <c r="I108" s="28">
        <f t="shared" si="3"/>
        <v>0</v>
      </c>
      <c r="J108" s="29">
        <f t="shared" si="4"/>
        <v>0</v>
      </c>
      <c r="K108" s="30">
        <f t="shared" si="5"/>
        <v>0</v>
      </c>
    </row>
    <row r="109" spans="1:11" ht="17.25" customHeight="1" x14ac:dyDescent="0.2">
      <c r="A109" s="21">
        <v>105</v>
      </c>
      <c r="B109" s="25" t="s">
        <v>191</v>
      </c>
      <c r="C109" s="26">
        <v>120</v>
      </c>
      <c r="D109" s="26" t="s">
        <v>11</v>
      </c>
      <c r="E109" s="26" t="s">
        <v>192</v>
      </c>
      <c r="F109" s="14"/>
      <c r="G109" s="7"/>
      <c r="H109" s="8"/>
      <c r="I109" s="28">
        <f t="shared" si="3"/>
        <v>0</v>
      </c>
      <c r="J109" s="29">
        <f t="shared" si="4"/>
        <v>0</v>
      </c>
      <c r="K109" s="30">
        <f t="shared" si="5"/>
        <v>0</v>
      </c>
    </row>
    <row r="110" spans="1:11" ht="17.25" customHeight="1" x14ac:dyDescent="0.2">
      <c r="A110" s="21">
        <v>106</v>
      </c>
      <c r="B110" s="25" t="s">
        <v>193</v>
      </c>
      <c r="C110" s="26">
        <v>160</v>
      </c>
      <c r="D110" s="26" t="s">
        <v>11</v>
      </c>
      <c r="E110" s="26" t="s">
        <v>122</v>
      </c>
      <c r="F110" s="14"/>
      <c r="G110" s="7"/>
      <c r="H110" s="8"/>
      <c r="I110" s="28">
        <f t="shared" si="3"/>
        <v>0</v>
      </c>
      <c r="J110" s="29">
        <f t="shared" si="4"/>
        <v>0</v>
      </c>
      <c r="K110" s="30">
        <f t="shared" si="5"/>
        <v>0</v>
      </c>
    </row>
    <row r="111" spans="1:11" ht="17.25" customHeight="1" x14ac:dyDescent="0.2">
      <c r="A111" s="21">
        <v>107</v>
      </c>
      <c r="B111" s="25" t="s">
        <v>194</v>
      </c>
      <c r="C111" s="26">
        <v>360</v>
      </c>
      <c r="D111" s="26" t="s">
        <v>11</v>
      </c>
      <c r="E111" s="26" t="s">
        <v>122</v>
      </c>
      <c r="F111" s="14"/>
      <c r="G111" s="7"/>
      <c r="H111" s="8"/>
      <c r="I111" s="28">
        <f t="shared" si="3"/>
        <v>0</v>
      </c>
      <c r="J111" s="29">
        <f t="shared" si="4"/>
        <v>0</v>
      </c>
      <c r="K111" s="30">
        <f t="shared" si="5"/>
        <v>0</v>
      </c>
    </row>
    <row r="112" spans="1:11" ht="17.25" customHeight="1" x14ac:dyDescent="0.2">
      <c r="A112" s="21">
        <v>108</v>
      </c>
      <c r="B112" s="25" t="s">
        <v>195</v>
      </c>
      <c r="C112" s="26">
        <v>80</v>
      </c>
      <c r="D112" s="26" t="s">
        <v>11</v>
      </c>
      <c r="E112" s="26" t="s">
        <v>196</v>
      </c>
      <c r="F112" s="14"/>
      <c r="G112" s="7"/>
      <c r="H112" s="8"/>
      <c r="I112" s="28">
        <f t="shared" si="3"/>
        <v>0</v>
      </c>
      <c r="J112" s="29">
        <f t="shared" si="4"/>
        <v>0</v>
      </c>
      <c r="K112" s="30">
        <f t="shared" si="5"/>
        <v>0</v>
      </c>
    </row>
    <row r="113" spans="1:11" ht="17.25" customHeight="1" x14ac:dyDescent="0.2">
      <c r="A113" s="21">
        <v>109</v>
      </c>
      <c r="B113" s="25" t="s">
        <v>197</v>
      </c>
      <c r="C113" s="26">
        <v>120</v>
      </c>
      <c r="D113" s="26" t="s">
        <v>11</v>
      </c>
      <c r="E113" s="26" t="s">
        <v>122</v>
      </c>
      <c r="F113" s="14"/>
      <c r="G113" s="7"/>
      <c r="H113" s="8"/>
      <c r="I113" s="28">
        <f t="shared" si="3"/>
        <v>0</v>
      </c>
      <c r="J113" s="29">
        <f t="shared" si="4"/>
        <v>0</v>
      </c>
      <c r="K113" s="30">
        <f t="shared" si="5"/>
        <v>0</v>
      </c>
    </row>
    <row r="114" spans="1:11" ht="17.25" customHeight="1" x14ac:dyDescent="0.2">
      <c r="A114" s="21">
        <v>110</v>
      </c>
      <c r="B114" s="25" t="s">
        <v>198</v>
      </c>
      <c r="C114" s="27">
        <v>56000</v>
      </c>
      <c r="D114" s="26" t="s">
        <v>20</v>
      </c>
      <c r="E114" s="26" t="s">
        <v>199</v>
      </c>
      <c r="F114" s="14"/>
      <c r="G114" s="7"/>
      <c r="H114" s="8"/>
      <c r="I114" s="28">
        <f t="shared" si="3"/>
        <v>0</v>
      </c>
      <c r="J114" s="29">
        <f t="shared" si="4"/>
        <v>0</v>
      </c>
      <c r="K114" s="30">
        <f t="shared" si="5"/>
        <v>0</v>
      </c>
    </row>
    <row r="115" spans="1:11" ht="17.25" customHeight="1" x14ac:dyDescent="0.2">
      <c r="A115" s="21">
        <v>111</v>
      </c>
      <c r="B115" s="25" t="s">
        <v>200</v>
      </c>
      <c r="C115" s="26">
        <v>53.3</v>
      </c>
      <c r="D115" s="26" t="s">
        <v>11</v>
      </c>
      <c r="E115" s="26" t="s">
        <v>201</v>
      </c>
      <c r="F115" s="14"/>
      <c r="G115" s="7"/>
      <c r="H115" s="8"/>
      <c r="I115" s="28">
        <f t="shared" si="3"/>
        <v>0</v>
      </c>
      <c r="J115" s="29">
        <f t="shared" si="4"/>
        <v>0</v>
      </c>
      <c r="K115" s="30">
        <f t="shared" si="5"/>
        <v>0</v>
      </c>
    </row>
    <row r="116" spans="1:11" ht="17.25" customHeight="1" thickBot="1" x14ac:dyDescent="0.25">
      <c r="A116" s="20"/>
      <c r="B116" s="32" t="s">
        <v>7</v>
      </c>
      <c r="C116" s="32"/>
      <c r="D116" s="32"/>
      <c r="E116" s="32"/>
      <c r="F116" s="33"/>
      <c r="G116" s="33"/>
      <c r="H116" s="33"/>
      <c r="I116" s="33"/>
      <c r="J116" s="23">
        <f>SUM(J5:J115)</f>
        <v>0</v>
      </c>
      <c r="K116" s="24">
        <f>SUM(K5:K115)</f>
        <v>0</v>
      </c>
    </row>
    <row r="117" spans="1:11" ht="17.25" customHeight="1" x14ac:dyDescent="0.2">
      <c r="B117" s="9"/>
      <c r="C117" s="1"/>
    </row>
    <row r="118" spans="1:11" ht="17.25" customHeight="1" x14ac:dyDescent="0.2">
      <c r="A118" s="10" t="s">
        <v>8</v>
      </c>
      <c r="B118" s="11" t="s">
        <v>9</v>
      </c>
      <c r="C118" s="12"/>
    </row>
    <row r="119" spans="1:11" ht="17.25" customHeight="1" x14ac:dyDescent="0.2">
      <c r="A119" s="13"/>
      <c r="B119" s="11" t="s">
        <v>204</v>
      </c>
      <c r="C119" s="12"/>
    </row>
    <row r="120" spans="1:11" ht="15" customHeight="1" x14ac:dyDescent="0.2">
      <c r="B120" s="34"/>
      <c r="C120" s="34"/>
      <c r="D120" s="34"/>
      <c r="E120" s="34"/>
    </row>
  </sheetData>
  <mergeCells count="2">
    <mergeCell ref="C1:H1"/>
    <mergeCell ref="B116:I1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2024-01-23T08:31:34Z</cp:lastPrinted>
  <dcterms:created xsi:type="dcterms:W3CDTF">2019-06-20T11:46:04Z</dcterms:created>
  <dcterms:modified xsi:type="dcterms:W3CDTF">2024-02-02T13:02:01Z</dcterms:modified>
</cp:coreProperties>
</file>