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Príloha č. 4B Cenová ponuka " sheetId="4" r:id="rId1"/>
  </sheets>
  <definedNames>
    <definedName name="_xlnm.Print_Area" localSheetId="0">'Príloha č. 4B Cenová ponuka '!$A$1:$X$89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18" i="4" l="1"/>
  <c r="V19" i="4"/>
  <c r="V20" i="4"/>
  <c r="V21" i="4"/>
  <c r="V22" i="4"/>
  <c r="V23" i="4"/>
  <c r="V24" i="4"/>
  <c r="V25" i="4"/>
  <c r="V31" i="4"/>
  <c r="V32" i="4"/>
  <c r="V33" i="4"/>
  <c r="V34" i="4"/>
  <c r="V35" i="4"/>
  <c r="V36" i="4"/>
  <c r="V37" i="4"/>
  <c r="V38" i="4"/>
  <c r="V39" i="4"/>
  <c r="V45" i="4"/>
  <c r="V46" i="4"/>
  <c r="V47" i="4"/>
  <c r="V48" i="4"/>
  <c r="V49" i="4"/>
  <c r="V50" i="4"/>
  <c r="V51" i="4"/>
  <c r="V52" i="4"/>
  <c r="V58" i="4"/>
  <c r="V59" i="4"/>
  <c r="V60" i="4"/>
  <c r="V61" i="4"/>
  <c r="V62" i="4"/>
  <c r="V63" i="4"/>
  <c r="V64" i="4"/>
  <c r="V65" i="4"/>
  <c r="V66" i="4"/>
  <c r="V72" i="4"/>
  <c r="V73" i="4"/>
  <c r="V74" i="4"/>
  <c r="V75" i="4"/>
  <c r="V76" i="4"/>
  <c r="V77" i="4"/>
  <c r="V78" i="4"/>
  <c r="V79" i="4"/>
  <c r="V85" i="4"/>
  <c r="V86" i="4"/>
  <c r="O18" i="4" l="1"/>
  <c r="O43" i="4" l="1"/>
  <c r="O42" i="4"/>
  <c r="O41" i="4"/>
  <c r="O40" i="4"/>
  <c r="O39" i="4"/>
  <c r="O85" i="4"/>
  <c r="O84" i="4"/>
  <c r="O83" i="4"/>
  <c r="O82" i="4"/>
  <c r="O87" i="4" l="1"/>
  <c r="O75" i="4"/>
  <c r="O76" i="4"/>
  <c r="O77" i="4"/>
  <c r="O78" i="4"/>
  <c r="O79" i="4"/>
  <c r="O80" i="4"/>
  <c r="O81" i="4"/>
  <c r="O74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45" i="4"/>
  <c r="O7" i="4"/>
  <c r="O8" i="4"/>
  <c r="O9" i="4"/>
  <c r="O10" i="4"/>
  <c r="O11" i="4"/>
  <c r="O12" i="4"/>
  <c r="O13" i="4"/>
  <c r="O14" i="4"/>
  <c r="O15" i="4"/>
  <c r="O16" i="4"/>
  <c r="O17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6" i="4"/>
  <c r="O88" i="4" l="1"/>
</calcChain>
</file>

<file path=xl/sharedStrings.xml><?xml version="1.0" encoding="utf-8"?>
<sst xmlns="http://schemas.openxmlformats.org/spreadsheetml/2006/main" count="626" uniqueCount="260">
  <si>
    <t>Poradové číslo položky:</t>
  </si>
  <si>
    <t>ROZMER PNEUMATÍK</t>
  </si>
  <si>
    <t>TL - bezdušová   TT - dušová</t>
  </si>
  <si>
    <t>ks</t>
  </si>
  <si>
    <t>vysokozdvižný vozík</t>
  </si>
  <si>
    <t>T-815, LIAZ</t>
  </si>
  <si>
    <t>TT</t>
  </si>
  <si>
    <t>T-815,LIAZ</t>
  </si>
  <si>
    <t>Kolesový traktor</t>
  </si>
  <si>
    <t>TL</t>
  </si>
  <si>
    <t>T815</t>
  </si>
  <si>
    <t>traktor Zetor</t>
  </si>
  <si>
    <t>Caterpillar 432 E</t>
  </si>
  <si>
    <t>zberací voz Horal</t>
  </si>
  <si>
    <t>Zetor</t>
  </si>
  <si>
    <t>T-815</t>
  </si>
  <si>
    <t>T815, IVECO</t>
  </si>
  <si>
    <t>T 815</t>
  </si>
  <si>
    <t>Caterpillar</t>
  </si>
  <si>
    <t>Caterpillar IT 14</t>
  </si>
  <si>
    <t>LKT</t>
  </si>
  <si>
    <t>T 815-N3G</t>
  </si>
  <si>
    <t>Caterpillar predné E 432</t>
  </si>
  <si>
    <t>T815-príves</t>
  </si>
  <si>
    <t>Avia</t>
  </si>
  <si>
    <t>harvestor 1070 D vývozka 810D</t>
  </si>
  <si>
    <t>Harvestor 1270 D, vývozka 1110D</t>
  </si>
  <si>
    <t>Štiepkovač - zadné</t>
  </si>
  <si>
    <t>UKT predné</t>
  </si>
  <si>
    <t>V3S</t>
  </si>
  <si>
    <t>Zetor 7245 Horal</t>
  </si>
  <si>
    <t>460/70 R x 24</t>
  </si>
  <si>
    <t>KOMATSU</t>
  </si>
  <si>
    <t xml:space="preserve">12,5/80 - 18 12PR </t>
  </si>
  <si>
    <t>A8</t>
  </si>
  <si>
    <t xml:space="preserve">16,9 - 28 12 PR </t>
  </si>
  <si>
    <t>A2</t>
  </si>
  <si>
    <t>R</t>
  </si>
  <si>
    <t xml:space="preserve">340/80-18 </t>
  </si>
  <si>
    <t xml:space="preserve">17,5 - 25  </t>
  </si>
  <si>
    <t>PR - počet plátien, minimálny</t>
  </si>
  <si>
    <t>LI - index rýchlosti minimálny</t>
  </si>
  <si>
    <t>SI - index nosnosti minimálny</t>
  </si>
  <si>
    <t>Označenie M+S</t>
  </si>
  <si>
    <t>M+S</t>
  </si>
  <si>
    <t>150 K</t>
  </si>
  <si>
    <t>Protektor 315/80 R - 22,5, na zadnú nápravu,druh použitia E/Y</t>
  </si>
  <si>
    <t>náves, príves</t>
  </si>
  <si>
    <t>Cena ponuky v €/ks bez DPH</t>
  </si>
  <si>
    <t>S P O L U v EUR bez DPH:</t>
  </si>
  <si>
    <t xml:space="preserve">7,50-16 </t>
  </si>
  <si>
    <t xml:space="preserve">9,50-24 </t>
  </si>
  <si>
    <t xml:space="preserve">11,2 - 24 </t>
  </si>
  <si>
    <t xml:space="preserve">12,4 - 24 </t>
  </si>
  <si>
    <t xml:space="preserve">12,5/80-18 </t>
  </si>
  <si>
    <t xml:space="preserve">14,9-24 </t>
  </si>
  <si>
    <t xml:space="preserve">16,9 -30 </t>
  </si>
  <si>
    <t xml:space="preserve">Kolesový traktor </t>
  </si>
  <si>
    <t>18,4 - 30</t>
  </si>
  <si>
    <t>18,4 - 34</t>
  </si>
  <si>
    <t xml:space="preserve">Zetor </t>
  </si>
  <si>
    <t>16,9 - 28</t>
  </si>
  <si>
    <t>440/80 - 28</t>
  </si>
  <si>
    <t>455/70R - 24</t>
  </si>
  <si>
    <t>165/154</t>
  </si>
  <si>
    <t>B</t>
  </si>
  <si>
    <t xml:space="preserve">600/50-22,5 </t>
  </si>
  <si>
    <t xml:space="preserve">600/55-26.5 </t>
  </si>
  <si>
    <t xml:space="preserve">620/75R-30 </t>
  </si>
  <si>
    <t>146/143</t>
  </si>
  <si>
    <t>J</t>
  </si>
  <si>
    <t>10,00 R - 20 zadná, druh použitia E/V</t>
  </si>
  <si>
    <t>143/141</t>
  </si>
  <si>
    <t>G</t>
  </si>
  <si>
    <t xml:space="preserve">8,25 -20 zadná,   </t>
  </si>
  <si>
    <t>7,50-16 predná</t>
  </si>
  <si>
    <t>7,50-16 zadná</t>
  </si>
  <si>
    <t xml:space="preserve">Avia </t>
  </si>
  <si>
    <t xml:space="preserve">6,50-20 predná </t>
  </si>
  <si>
    <t>11,00R-20 predná, druh použitia E/Y</t>
  </si>
  <si>
    <t>11.00R-20 zadná, druh použitia E/Y</t>
  </si>
  <si>
    <t>149/145</t>
  </si>
  <si>
    <t xml:space="preserve">12,00R-20 predná, druh použitia E/Y </t>
  </si>
  <si>
    <t xml:space="preserve">12,00R-20 zadná, druh použitia E/Y </t>
  </si>
  <si>
    <t>154/149</t>
  </si>
  <si>
    <t>154/150</t>
  </si>
  <si>
    <t xml:space="preserve">LIAZ </t>
  </si>
  <si>
    <t>13,00R-22.5 predná, druh použitia Y</t>
  </si>
  <si>
    <t>13,00R-22.5 zadná, druh použitia Y</t>
  </si>
  <si>
    <t>K</t>
  </si>
  <si>
    <t>315/80R-22,5  predná, druh použitia E/Y</t>
  </si>
  <si>
    <t>315/80R-22,5  zadná, druh použitia E/Y</t>
  </si>
  <si>
    <t>156/150</t>
  </si>
  <si>
    <t>385/65R-22,5  predná, druh použitia Y</t>
  </si>
  <si>
    <t>385/65R-22,5 druh použitia E/Y</t>
  </si>
  <si>
    <t>445/65R-22.5 zadná, druh použitia E/Y</t>
  </si>
  <si>
    <t>445/65R-22,5 predná, druh použitia E/Y</t>
  </si>
  <si>
    <t>215/75R-17,5 zadná</t>
  </si>
  <si>
    <t>245/70R-19,5 predná</t>
  </si>
  <si>
    <t>245/70R-19,5 zadná</t>
  </si>
  <si>
    <t>135/133</t>
  </si>
  <si>
    <t>136/134</t>
  </si>
  <si>
    <t>135/134</t>
  </si>
  <si>
    <t>M</t>
  </si>
  <si>
    <t>16,9 - 34</t>
  </si>
  <si>
    <t>18,4 - 26</t>
  </si>
  <si>
    <t>17,5-25</t>
  </si>
  <si>
    <t>KT Zetor FORTERA</t>
  </si>
  <si>
    <t>420/70R - 24 predné</t>
  </si>
  <si>
    <t>420/70R - 24 zadné</t>
  </si>
  <si>
    <t>9,00-16/320/85-R24 (12,4 R 24) predné</t>
  </si>
  <si>
    <t>JCB (417 HT)</t>
  </si>
  <si>
    <t>33x15,50-15</t>
  </si>
  <si>
    <t>400/60-15,50</t>
  </si>
  <si>
    <t>kosačka Reform H5X</t>
  </si>
  <si>
    <t>vývozná súprava</t>
  </si>
  <si>
    <t>12,5-20</t>
  </si>
  <si>
    <t>A3</t>
  </si>
  <si>
    <t>T174/II</t>
  </si>
  <si>
    <t>Avia poľovnícka</t>
  </si>
  <si>
    <t>10/75-15,3</t>
  </si>
  <si>
    <t>7,00-12,00</t>
  </si>
  <si>
    <t>6,00-9,00</t>
  </si>
  <si>
    <t>vývozka</t>
  </si>
  <si>
    <t>7,5R/16</t>
  </si>
  <si>
    <t>118/116</t>
  </si>
  <si>
    <t>IVECO Turbo daily</t>
  </si>
  <si>
    <t>245/70 R, 19,50</t>
  </si>
  <si>
    <t>20,5-25</t>
  </si>
  <si>
    <t>JCB 426 Caterpillar 925</t>
  </si>
  <si>
    <t>205/75R -17,5 122/20 predná</t>
  </si>
  <si>
    <t>205/75R -17,5 122/20 zadná</t>
  </si>
  <si>
    <t>13,6-24</t>
  </si>
  <si>
    <t>Zetor Proxima predné</t>
  </si>
  <si>
    <t>16,9-34</t>
  </si>
  <si>
    <t>Zetor Proxima zadné</t>
  </si>
  <si>
    <t>280/70R-18</t>
  </si>
  <si>
    <t>Agromechanika traktor</t>
  </si>
  <si>
    <t>400/60-15,5</t>
  </si>
  <si>
    <t>príves jednoosý</t>
  </si>
  <si>
    <t>420/85-R34 (16,9 R 34) zadné</t>
  </si>
  <si>
    <t>520/70-R-38</t>
  </si>
  <si>
    <t>14,9-28</t>
  </si>
  <si>
    <t>165/70 R14 zadné</t>
  </si>
  <si>
    <t>165/70 R14 predné</t>
  </si>
  <si>
    <t>mercedes mraziarenský</t>
  </si>
  <si>
    <r>
      <t xml:space="preserve">Trieda pneu.        </t>
    </r>
    <r>
      <rPr>
        <sz val="10"/>
        <rFont val="Arial"/>
        <family val="2"/>
        <charset val="238"/>
      </rPr>
      <t>(kategória kvality)</t>
    </r>
  </si>
  <si>
    <t>nižšia</t>
  </si>
  <si>
    <t>stredná</t>
  </si>
  <si>
    <t>prémiová</t>
  </si>
  <si>
    <t>425/65R-22,5 , druh použitia E/Y</t>
  </si>
  <si>
    <t>príves</t>
  </si>
  <si>
    <t>315/70R-22,5  predná, druh použitia E</t>
  </si>
  <si>
    <t>315/70R-22,5  zadná, druh použitia E</t>
  </si>
  <si>
    <t>165K</t>
  </si>
  <si>
    <t>152/148</t>
  </si>
  <si>
    <t>295/80R-22,5  predná, druh použitia E</t>
  </si>
  <si>
    <t>295/80R-22,5  zadná, druh použitia E</t>
  </si>
  <si>
    <t>13,00-24</t>
  </si>
  <si>
    <t>17,5L-24</t>
  </si>
  <si>
    <t>14,00-24</t>
  </si>
  <si>
    <t>23,1-26</t>
  </si>
  <si>
    <t>Studený protektor</t>
  </si>
  <si>
    <t>vyššia</t>
  </si>
  <si>
    <t>156/151</t>
  </si>
  <si>
    <t xml:space="preserve">nižšia </t>
  </si>
  <si>
    <t xml:space="preserve">Pneumatiky nové na nákladné a ľahké úžitkové motorové vozidlá </t>
  </si>
  <si>
    <t>P.č.</t>
  </si>
  <si>
    <t>sadzba za výkon</t>
  </si>
  <si>
    <t>kamenný servis</t>
  </si>
  <si>
    <t>jednotka výkonu</t>
  </si>
  <si>
    <t>€/jv</t>
  </si>
  <si>
    <t>€</t>
  </si>
  <si>
    <t>1.</t>
  </si>
  <si>
    <t>demontáž z disku</t>
  </si>
  <si>
    <t>2.</t>
  </si>
  <si>
    <t>montáž na disk</t>
  </si>
  <si>
    <t>3.</t>
  </si>
  <si>
    <t>demontáž a montáž kolesa z osi ( náboja ) vozidla</t>
  </si>
  <si>
    <t>4.</t>
  </si>
  <si>
    <t>oprava pneumatiky s vulkanizáciou</t>
  </si>
  <si>
    <t>5.</t>
  </si>
  <si>
    <t>oprava pneumatiky bez vulkanizácie</t>
  </si>
  <si>
    <t>6.</t>
  </si>
  <si>
    <t>7.</t>
  </si>
  <si>
    <t>8.</t>
  </si>
  <si>
    <t>9.</t>
  </si>
  <si>
    <t>vyvažovanie</t>
  </si>
  <si>
    <t>10.</t>
  </si>
  <si>
    <t>11.</t>
  </si>
  <si>
    <t>sťažené servisné práce Nh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</si>
  <si>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</si>
  <si>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</si>
  <si>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</si>
  <si>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</si>
  <si>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</si>
  <si>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</si>
  <si>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</si>
  <si>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</si>
  <si>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</si>
  <si>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</si>
  <si>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</si>
  <si>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Pneuservisné výkony</t>
  </si>
  <si>
    <t>Objem výkonov - nákladné, traktory, špeciálne vozidlá</t>
  </si>
  <si>
    <t>N2, N3, T, R,P, S, O3, O4   všetky kategórie aj v prevedení G</t>
  </si>
  <si>
    <t>nákladné do 22,5"</t>
  </si>
  <si>
    <t>hustenie  bežné dusík</t>
  </si>
  <si>
    <t>mobilným servisným vozidlom</t>
  </si>
  <si>
    <t>km do 50 km od sídla pneuservisu</t>
  </si>
  <si>
    <t>km nad 50 km 0d sídla pneuservisu</t>
  </si>
  <si>
    <t>nakladače 17,5"x 25"</t>
  </si>
  <si>
    <t>23.</t>
  </si>
  <si>
    <t>24.</t>
  </si>
  <si>
    <t>25.</t>
  </si>
  <si>
    <t>traktory do 28"</t>
  </si>
  <si>
    <t>26.</t>
  </si>
  <si>
    <t>27.</t>
  </si>
  <si>
    <t>28.</t>
  </si>
  <si>
    <t>29.</t>
  </si>
  <si>
    <t>30.</t>
  </si>
  <si>
    <t>plnenie a vypúšťanie pneumatiky kvapalinou ( nemrznúca zmes)</t>
  </si>
  <si>
    <t>31.</t>
  </si>
  <si>
    <t>32.</t>
  </si>
  <si>
    <t>33.</t>
  </si>
  <si>
    <t>34.</t>
  </si>
  <si>
    <t>traktory od 30"</t>
  </si>
  <si>
    <t>35.</t>
  </si>
  <si>
    <t>36.</t>
  </si>
  <si>
    <t>37.</t>
  </si>
  <si>
    <t>38.</t>
  </si>
  <si>
    <t>39.</t>
  </si>
  <si>
    <t>40.</t>
  </si>
  <si>
    <t>41.</t>
  </si>
  <si>
    <t>42.</t>
  </si>
  <si>
    <t>špeciálne vozidlá- štiepkovače, harvestory</t>
  </si>
  <si>
    <t>43.</t>
  </si>
  <si>
    <t>44.</t>
  </si>
  <si>
    <t>48.</t>
  </si>
  <si>
    <t>ČASŤ č. 2a : Pneumatiky  nákladné nové a protektorované</t>
  </si>
  <si>
    <t>Časť 2b:</t>
  </si>
  <si>
    <t>ČASŤ 2a:</t>
  </si>
  <si>
    <t>Cena celkom (časť 2a,b) pneumatiky nové a protektované na nákladné a iné vozidlá a komplexné zabezpečenie výkonov spojených s dodávkov pneumatík</t>
  </si>
  <si>
    <t xml:space="preserve">Príloha 4B) Cenová ponuka a technická špecifikácia                                                                                                                                                                                                                    </t>
  </si>
  <si>
    <t>MJ</t>
  </si>
  <si>
    <t>Počet MJ</t>
  </si>
  <si>
    <t>Cena celkom bez DPH</t>
  </si>
  <si>
    <r>
      <t xml:space="preserve">Názov značky ponúkanej pneumatiky - </t>
    </r>
    <r>
      <rPr>
        <b/>
        <i/>
        <sz val="9"/>
        <color rgb="FFFF0000"/>
        <rFont val="Arial"/>
        <family val="2"/>
        <charset val="238"/>
      </rPr>
      <t>uchádzač doplní názov značky, ktorú ponúka k príslušnej kategórii</t>
    </r>
  </si>
  <si>
    <t>ČASŤ č. 2a : Pneumatiky nákladné nové a protektorované</t>
  </si>
  <si>
    <t>Mechanizačný prostriedok</t>
  </si>
  <si>
    <t>vyplní uchádzač</t>
  </si>
  <si>
    <t>Protektorované pneumatiky (na kostre od dodávateľa)</t>
  </si>
  <si>
    <t>6,50-20 zadná (môže byť aj radiálna)</t>
  </si>
  <si>
    <t>8,25 -15 (môže byť aj radiálna)</t>
  </si>
  <si>
    <t>hustenie  bežné vzduch (prípadne hustenie  bežné dusík)</t>
  </si>
  <si>
    <t>600/55-26,5</t>
  </si>
  <si>
    <t>Pneumatiky nové na KT, LKT, poľnohospodárske stroje, harvestory a nakladače</t>
  </si>
  <si>
    <t>Nákladné auto T-815, T158</t>
  </si>
  <si>
    <t>predpokladaný počet výkonov na obdobie 24 mesiacov</t>
  </si>
  <si>
    <t>cena výkonov na obdobie 24  mesiacov</t>
  </si>
  <si>
    <t>cena výkonov na obdobie 24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</si>
</sst>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EUR&quot;_-;\-* #,##0.00\ &quot;EUR&quot;_-;_-* &quot;-&quot;??\ &quot;EUR&quot;_-;_-@_-"/>
    <numFmt numFmtId="165" formatCode="_-* #,##0.00\ _€_-;\-* #,##0.00\ _€_-;_-* &quot;-&quot;??\ _€_-;_-@_-"/>
    <numFmt numFmtId="166" formatCode="_-* #,##0\ _S_k_-;\-* #,##0\ _S_k_-;_-* &quot;-&quot;??\ _S_k_-;_-@_-"/>
    <numFmt numFmtId="167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9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2">
    <xf numFmtId="0" fontId="0" fillId="0" borderId="0" xfId="0"/>
    <xf numFmtId="0" fontId="3" fillId="0" borderId="2" xfId="0" applyFont="1" applyBorder="1"/>
    <xf numFmtId="0" fontId="2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2" fillId="4" borderId="2" xfId="0" applyFont="1" applyFill="1" applyBorder="1"/>
    <xf numFmtId="0" fontId="3" fillId="4" borderId="2" xfId="0" applyFont="1" applyFill="1" applyBorder="1" applyAlignment="1">
      <alignment horizontal="center"/>
    </xf>
    <xf numFmtId="0" fontId="2" fillId="5" borderId="2" xfId="0" applyFont="1" applyFill="1" applyBorder="1"/>
    <xf numFmtId="0" fontId="2" fillId="6" borderId="2" xfId="0" applyFont="1" applyFill="1" applyBorder="1"/>
    <xf numFmtId="0" fontId="2" fillId="7" borderId="2" xfId="0" applyFont="1" applyFill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9" borderId="2" xfId="0" applyFont="1" applyFill="1" applyBorder="1"/>
    <xf numFmtId="0" fontId="2" fillId="8" borderId="0" xfId="0" applyFont="1" applyFill="1" applyBorder="1" applyAlignment="1">
      <alignment horizontal="center" vertical="center"/>
    </xf>
    <xf numFmtId="0" fontId="3" fillId="8" borderId="0" xfId="0" applyFont="1" applyFill="1" applyBorder="1"/>
    <xf numFmtId="0" fontId="2" fillId="8" borderId="0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/>
    </xf>
    <xf numFmtId="0" fontId="2" fillId="10" borderId="2" xfId="0" applyFont="1" applyFill="1" applyBorder="1"/>
    <xf numFmtId="0" fontId="3" fillId="0" borderId="10" xfId="0" applyFont="1" applyBorder="1"/>
    <xf numFmtId="166" fontId="2" fillId="0" borderId="0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/>
    </xf>
    <xf numFmtId="0" fontId="2" fillId="3" borderId="8" xfId="0" applyFont="1" applyFill="1" applyBorder="1"/>
    <xf numFmtId="0" fontId="2" fillId="9" borderId="5" xfId="0" applyFont="1" applyFill="1" applyBorder="1"/>
    <xf numFmtId="0" fontId="2" fillId="4" borderId="8" xfId="0" applyFont="1" applyFill="1" applyBorder="1"/>
    <xf numFmtId="4" fontId="3" fillId="3" borderId="11" xfId="1" applyNumberFormat="1" applyFont="1" applyFill="1" applyBorder="1" applyAlignment="1">
      <alignment horizontal="center" vertical="center"/>
    </xf>
    <xf numFmtId="4" fontId="2" fillId="4" borderId="11" xfId="0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 vertical="center"/>
    </xf>
    <xf numFmtId="4" fontId="2" fillId="12" borderId="11" xfId="0" applyNumberFormat="1" applyFont="1" applyFill="1" applyBorder="1" applyAlignment="1">
      <alignment horizontal="center"/>
    </xf>
    <xf numFmtId="4" fontId="2" fillId="11" borderId="19" xfId="0" applyNumberFormat="1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/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/>
    <xf numFmtId="4" fontId="3" fillId="3" borderId="24" xfId="1" applyNumberFormat="1" applyFont="1" applyFill="1" applyBorder="1" applyAlignment="1">
      <alignment horizontal="center" vertical="center"/>
    </xf>
    <xf numFmtId="0" fontId="3" fillId="0" borderId="4" xfId="0" applyFont="1" applyBorder="1"/>
    <xf numFmtId="0" fontId="2" fillId="10" borderId="4" xfId="0" applyFont="1" applyFill="1" applyBorder="1"/>
    <xf numFmtId="0" fontId="2" fillId="4" borderId="9" xfId="0" applyFont="1" applyFill="1" applyBorder="1"/>
    <xf numFmtId="0" fontId="2" fillId="4" borderId="4" xfId="0" applyFont="1" applyFill="1" applyBorder="1"/>
    <xf numFmtId="0" fontId="2" fillId="6" borderId="4" xfId="0" applyFont="1" applyFill="1" applyBorder="1"/>
    <xf numFmtId="0" fontId="2" fillId="7" borderId="4" xfId="0" applyFont="1" applyFill="1" applyBorder="1"/>
    <xf numFmtId="0" fontId="2" fillId="5" borderId="4" xfId="0" applyFont="1" applyFill="1" applyBorder="1"/>
    <xf numFmtId="0" fontId="2" fillId="8" borderId="4" xfId="0" applyFont="1" applyFill="1" applyBorder="1" applyAlignment="1">
      <alignment vertical="center"/>
    </xf>
    <xf numFmtId="0" fontId="2" fillId="3" borderId="9" xfId="0" applyFont="1" applyFill="1" applyBorder="1"/>
    <xf numFmtId="0" fontId="2" fillId="3" borderId="4" xfId="0" applyFont="1" applyFill="1" applyBorder="1"/>
    <xf numFmtId="0" fontId="2" fillId="9" borderId="4" xfId="0" applyFont="1" applyFill="1" applyBorder="1"/>
    <xf numFmtId="0" fontId="2" fillId="9" borderId="13" xfId="0" applyFont="1" applyFill="1" applyBorder="1"/>
    <xf numFmtId="0" fontId="5" fillId="9" borderId="13" xfId="0" applyFont="1" applyFill="1" applyBorder="1"/>
    <xf numFmtId="0" fontId="5" fillId="9" borderId="5" xfId="0" applyFont="1" applyFill="1" applyBorder="1"/>
    <xf numFmtId="0" fontId="2" fillId="10" borderId="9" xfId="0" applyFont="1" applyFill="1" applyBorder="1"/>
    <xf numFmtId="0" fontId="2" fillId="10" borderId="8" xfId="0" applyFont="1" applyFill="1" applyBorder="1"/>
    <xf numFmtId="0" fontId="2" fillId="9" borderId="26" xfId="0" applyFont="1" applyFill="1" applyBorder="1"/>
    <xf numFmtId="0" fontId="2" fillId="9" borderId="7" xfId="0" applyFont="1" applyFill="1" applyBorder="1"/>
    <xf numFmtId="0" fontId="3" fillId="3" borderId="17" xfId="0" applyFont="1" applyFill="1" applyBorder="1" applyAlignment="1">
      <alignment horizontal="center"/>
    </xf>
    <xf numFmtId="0" fontId="3" fillId="3" borderId="21" xfId="0" applyFont="1" applyFill="1" applyBorder="1"/>
    <xf numFmtId="0" fontId="3" fillId="3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/>
    </xf>
    <xf numFmtId="4" fontId="3" fillId="3" borderId="22" xfId="1" applyNumberFormat="1" applyFont="1" applyFill="1" applyBorder="1" applyAlignment="1">
      <alignment horizontal="center" vertical="center"/>
    </xf>
    <xf numFmtId="0" fontId="3" fillId="4" borderId="21" xfId="0" applyFont="1" applyFill="1" applyBorder="1"/>
    <xf numFmtId="0" fontId="3" fillId="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/>
    </xf>
    <xf numFmtId="4" fontId="2" fillId="4" borderId="22" xfId="0" applyNumberFormat="1" applyFont="1" applyFill="1" applyBorder="1" applyAlignment="1">
      <alignment horizontal="center"/>
    </xf>
    <xf numFmtId="166" fontId="3" fillId="4" borderId="2" xfId="1" applyNumberFormat="1" applyFont="1" applyFill="1" applyBorder="1" applyAlignment="1">
      <alignment vertical="center"/>
    </xf>
    <xf numFmtId="0" fontId="3" fillId="3" borderId="17" xfId="0" applyFont="1" applyFill="1" applyBorder="1"/>
    <xf numFmtId="0" fontId="3" fillId="3" borderId="17" xfId="0" applyFont="1" applyFill="1" applyBorder="1" applyAlignment="1">
      <alignment horizontal="center" vertical="center"/>
    </xf>
    <xf numFmtId="4" fontId="3" fillId="3" borderId="18" xfId="1" applyNumberFormat="1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wrapText="1"/>
    </xf>
    <xf numFmtId="0" fontId="13" fillId="13" borderId="31" xfId="0" applyFont="1" applyFill="1" applyBorder="1" applyAlignment="1">
      <alignment horizontal="center" vertical="center"/>
    </xf>
    <xf numFmtId="0" fontId="12" fillId="14" borderId="31" xfId="0" applyFont="1" applyFill="1" applyBorder="1" applyAlignment="1">
      <alignment vertical="center" wrapText="1"/>
    </xf>
    <xf numFmtId="0" fontId="9" fillId="14" borderId="31" xfId="0" applyFont="1" applyFill="1" applyBorder="1" applyAlignment="1">
      <alignment horizontal="center" vertical="center" wrapText="1"/>
    </xf>
    <xf numFmtId="0" fontId="11" fillId="0" borderId="8" xfId="0" applyFont="1" applyFill="1" applyBorder="1"/>
    <xf numFmtId="3" fontId="11" fillId="0" borderId="8" xfId="2" applyNumberFormat="1" applyFont="1" applyFill="1" applyBorder="1" applyAlignment="1">
      <alignment horizontal="right"/>
    </xf>
    <xf numFmtId="2" fontId="0" fillId="0" borderId="8" xfId="0" applyNumberFormat="1" applyBorder="1" applyAlignment="1">
      <alignment horizontal="center"/>
    </xf>
    <xf numFmtId="0" fontId="11" fillId="0" borderId="2" xfId="0" applyFont="1" applyFill="1" applyBorder="1"/>
    <xf numFmtId="3" fontId="11" fillId="0" borderId="2" xfId="2" applyNumberFormat="1" applyFont="1" applyFill="1" applyBorder="1" applyAlignment="1">
      <alignment horizontal="right"/>
    </xf>
    <xf numFmtId="2" fontId="0" fillId="0" borderId="2" xfId="0" applyNumberFormat="1" applyBorder="1" applyAlignment="1">
      <alignment horizontal="center"/>
    </xf>
    <xf numFmtId="0" fontId="10" fillId="13" borderId="8" xfId="0" applyFont="1" applyFill="1" applyBorder="1" applyAlignment="1">
      <alignment horizontal="center" vertical="center" wrapText="1"/>
    </xf>
    <xf numFmtId="0" fontId="9" fillId="14" borderId="32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167" fontId="0" fillId="0" borderId="14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167" fontId="0" fillId="0" borderId="11" xfId="0" applyNumberFormat="1" applyBorder="1" applyAlignment="1">
      <alignment horizontal="right" vertical="center"/>
    </xf>
    <xf numFmtId="167" fontId="0" fillId="0" borderId="18" xfId="0" applyNumberFormat="1" applyBorder="1" applyAlignment="1">
      <alignment horizontal="right"/>
    </xf>
    <xf numFmtId="0" fontId="4" fillId="0" borderId="0" xfId="0" applyFont="1" applyFill="1" applyBorder="1"/>
    <xf numFmtId="0" fontId="10" fillId="13" borderId="8" xfId="0" applyFont="1" applyFill="1" applyBorder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11" fillId="0" borderId="17" xfId="0" applyFont="1" applyFill="1" applyBorder="1"/>
    <xf numFmtId="3" fontId="11" fillId="0" borderId="17" xfId="2" applyNumberFormat="1" applyFont="1" applyFill="1" applyBorder="1" applyAlignment="1">
      <alignment horizontal="right"/>
    </xf>
    <xf numFmtId="2" fontId="0" fillId="0" borderId="17" xfId="0" applyNumberFormat="1" applyBorder="1" applyAlignment="1">
      <alignment horizontal="center"/>
    </xf>
    <xf numFmtId="167" fontId="0" fillId="0" borderId="11" xfId="0" applyNumberFormat="1" applyBorder="1" applyAlignment="1">
      <alignment horizontal="right"/>
    </xf>
    <xf numFmtId="167" fontId="0" fillId="0" borderId="18" xfId="0" applyNumberFormat="1" applyBorder="1" applyAlignment="1">
      <alignment horizontal="right" vertical="center"/>
    </xf>
    <xf numFmtId="0" fontId="12" fillId="13" borderId="5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12" fillId="13" borderId="5" xfId="0" applyFont="1" applyFill="1" applyBorder="1" applyAlignment="1">
      <alignment horizontal="center" vertical="center"/>
    </xf>
    <xf numFmtId="0" fontId="12" fillId="13" borderId="8" xfId="0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horizontal="right"/>
    </xf>
    <xf numFmtId="167" fontId="0" fillId="0" borderId="0" xfId="0" applyNumberFormat="1" applyFill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10" fillId="13" borderId="21" xfId="0" applyFont="1" applyFill="1" applyBorder="1" applyAlignment="1">
      <alignment vertical="center" wrapText="1"/>
    </xf>
    <xf numFmtId="0" fontId="3" fillId="12" borderId="6" xfId="0" applyFont="1" applyFill="1" applyBorder="1" applyAlignment="1">
      <alignment horizontal="center" vertical="center"/>
    </xf>
    <xf numFmtId="166" fontId="3" fillId="4" borderId="21" xfId="1" applyNumberFormat="1" applyFont="1" applyFill="1" applyBorder="1" applyAlignment="1">
      <alignment horizontal="center" vertical="center"/>
    </xf>
    <xf numFmtId="166" fontId="3" fillId="4" borderId="2" xfId="1" applyNumberFormat="1" applyFont="1" applyFill="1" applyBorder="1" applyAlignment="1">
      <alignment horizontal="center" vertical="center"/>
    </xf>
    <xf numFmtId="166" fontId="3" fillId="4" borderId="2" xfId="1" applyNumberFormat="1" applyFont="1" applyFill="1" applyBorder="1" applyAlignment="1">
      <alignment horizontal="left" vertical="center"/>
    </xf>
    <xf numFmtId="0" fontId="3" fillId="12" borderId="2" xfId="0" applyFont="1" applyFill="1" applyBorder="1" applyAlignment="1">
      <alignment wrapText="1"/>
    </xf>
    <xf numFmtId="0" fontId="3" fillId="3" borderId="2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12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4" borderId="20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14" borderId="21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3" fillId="14" borderId="17" xfId="0" applyFont="1" applyFill="1" applyBorder="1" applyAlignment="1">
      <alignment horizontal="center"/>
    </xf>
    <xf numFmtId="0" fontId="3" fillId="15" borderId="21" xfId="0" applyFont="1" applyFill="1" applyBorder="1" applyAlignment="1">
      <alignment horizontal="center"/>
    </xf>
    <xf numFmtId="0" fontId="3" fillId="15" borderId="8" xfId="0" applyFont="1" applyFill="1" applyBorder="1" applyAlignment="1">
      <alignment horizontal="center"/>
    </xf>
    <xf numFmtId="0" fontId="3" fillId="15" borderId="2" xfId="0" applyFont="1" applyFill="1" applyBorder="1" applyAlignment="1">
      <alignment horizontal="center"/>
    </xf>
    <xf numFmtId="0" fontId="3" fillId="16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0" fontId="9" fillId="14" borderId="32" xfId="0" applyFont="1" applyFill="1" applyBorder="1" applyAlignment="1">
      <alignment horizontal="center" vertical="center"/>
    </xf>
    <xf numFmtId="0" fontId="13" fillId="14" borderId="31" xfId="0" applyFont="1" applyFill="1" applyBorder="1" applyAlignment="1">
      <alignment vertical="center" wrapText="1"/>
    </xf>
    <xf numFmtId="0" fontId="13" fillId="14" borderId="30" xfId="0" applyFont="1" applyFill="1" applyBorder="1" applyAlignment="1">
      <alignment vertical="center" wrapText="1"/>
    </xf>
    <xf numFmtId="0" fontId="17" fillId="4" borderId="37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7" fontId="16" fillId="2" borderId="1" xfId="0" applyNumberFormat="1" applyFont="1" applyFill="1" applyBorder="1" applyAlignment="1">
      <alignment horizontal="center" vertical="center"/>
    </xf>
    <xf numFmtId="0" fontId="0" fillId="2" borderId="4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8" fillId="13" borderId="5" xfId="0" applyFont="1" applyFill="1" applyBorder="1" applyAlignment="1">
      <alignment horizontal="center" vertical="top" wrapText="1"/>
    </xf>
    <xf numFmtId="0" fontId="8" fillId="13" borderId="7" xfId="0" applyFont="1" applyFill="1" applyBorder="1" applyAlignment="1">
      <alignment horizontal="center" vertical="top" wrapText="1"/>
    </xf>
    <xf numFmtId="0" fontId="8" fillId="13" borderId="8" xfId="0" applyFont="1" applyFill="1" applyBorder="1" applyAlignment="1">
      <alignment horizontal="center" vertical="top" wrapText="1"/>
    </xf>
    <xf numFmtId="0" fontId="9" fillId="13" borderId="24" xfId="0" applyFont="1" applyFill="1" applyBorder="1" applyAlignment="1">
      <alignment horizontal="center" vertical="center" wrapText="1"/>
    </xf>
    <xf numFmtId="0" fontId="9" fillId="13" borderId="33" xfId="0" applyFont="1" applyFill="1" applyBorder="1" applyAlignment="1">
      <alignment horizontal="center" vertical="center" wrapText="1"/>
    </xf>
    <xf numFmtId="0" fontId="9" fillId="13" borderId="14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top" wrapText="1"/>
    </xf>
    <xf numFmtId="0" fontId="4" fillId="11" borderId="20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2" fillId="11" borderId="21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textRotation="90"/>
    </xf>
    <xf numFmtId="0" fontId="7" fillId="0" borderId="0" xfId="0" applyFont="1" applyFill="1" applyBorder="1" applyAlignment="1">
      <alignment horizontal="center" vertical="center" textRotation="90"/>
    </xf>
    <xf numFmtId="0" fontId="17" fillId="12" borderId="41" xfId="0" applyFont="1" applyFill="1" applyBorder="1" applyAlignment="1">
      <alignment horizontal="left" vertical="center"/>
    </xf>
    <xf numFmtId="0" fontId="17" fillId="12" borderId="42" xfId="0" applyFont="1" applyFill="1" applyBorder="1" applyAlignment="1">
      <alignment horizontal="left" vertical="center"/>
    </xf>
    <xf numFmtId="0" fontId="17" fillId="12" borderId="43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17" fillId="11" borderId="40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vertical="center" wrapText="1"/>
    </xf>
    <xf numFmtId="0" fontId="0" fillId="17" borderId="1" xfId="0" applyFont="1" applyFill="1" applyBorder="1" applyAlignment="1">
      <alignment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3" borderId="7" xfId="0" applyFont="1" applyFill="1" applyBorder="1" applyAlignment="1">
      <alignment horizontal="center" vertical="center" wrapText="1"/>
    </xf>
    <xf numFmtId="0" fontId="13" fillId="13" borderId="8" xfId="0" applyFont="1" applyFill="1" applyBorder="1" applyAlignment="1">
      <alignment horizontal="center" vertical="center" wrapText="1"/>
    </xf>
    <xf numFmtId="0" fontId="13" fillId="13" borderId="21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11" borderId="21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4" fontId="2" fillId="11" borderId="22" xfId="0" applyNumberFormat="1" applyFont="1" applyFill="1" applyBorder="1" applyAlignment="1">
      <alignment horizontal="center" vertical="center" wrapText="1"/>
    </xf>
    <xf numFmtId="4" fontId="2" fillId="11" borderId="11" xfId="0" applyNumberFormat="1" applyFont="1" applyFill="1" applyBorder="1" applyAlignment="1">
      <alignment horizontal="center" vertical="center" wrapText="1"/>
    </xf>
    <xf numFmtId="4" fontId="2" fillId="11" borderId="18" xfId="0" applyNumberFormat="1" applyFont="1" applyFill="1" applyBorder="1" applyAlignment="1">
      <alignment horizontal="center" vertical="center" wrapText="1"/>
    </xf>
    <xf numFmtId="0" fontId="3" fillId="11" borderId="21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14" fillId="11" borderId="21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17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2" fontId="18" fillId="0" borderId="0" xfId="0" applyNumberFormat="1" applyFont="1" applyFill="1" applyBorder="1" applyAlignment="1">
      <alignment horizontal="center" vertical="center" wrapText="1"/>
    </xf>
    <xf numFmtId="2" fontId="18" fillId="0" borderId="44" xfId="0" applyNumberFormat="1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9" fillId="13" borderId="8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horizontal="center" vertical="center" wrapText="1"/>
    </xf>
    <xf numFmtId="0" fontId="8" fillId="13" borderId="8" xfId="0" applyFont="1" applyFill="1" applyBorder="1" applyAlignment="1">
      <alignment horizontal="center" vertical="center" wrapText="1"/>
    </xf>
    <xf numFmtId="0" fontId="8" fillId="13" borderId="22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center" vertical="center" wrapText="1"/>
    </xf>
    <xf numFmtId="0" fontId="8" fillId="13" borderId="21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3">
    <cellStyle name="Čiarka" xfId="1" builtinId="3"/>
    <cellStyle name="Mena" xfId="2" builtinId="4"/>
    <cellStyle name="Normálna" xfId="0" builtinId="0"/>
  </cellStyles>
  <dxfs count="0"/>
  <tableStyles count="0" defaultTableStyle="TableStyleMedium2" defaultPivotStyle="PivotStyleMedium9"/>
  <colors>
    <mruColors>
      <color rgb="FFFFFFCC"/>
      <color rgb="FF0066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</sheetPr>
  <dimension ref="A1:CR157"/>
  <sheetViews>
    <sheetView tabSelected="1" view="pageBreakPreview" topLeftCell="A16" zoomScaleNormal="100" zoomScaleSheetLayoutView="100" workbookViewId="0">
      <pane xSplit="1" topLeftCell="B1" activePane="topRight" state="frozen"/>
      <selection pane="topRight" activeCell="X89" sqref="A1:X89"/>
    </sheetView>
  </sheetViews>
  <sheetFormatPr defaultRowHeight="12.75" x14ac:dyDescent="0.2"/>
  <cols>
    <col min="1" max="1" width="8.42578125" style="10" customWidth="1"/>
    <col min="2" max="2" width="9.85546875" style="9" customWidth="1"/>
    <col min="3" max="3" width="39" style="10" customWidth="1"/>
    <col min="4" max="4" width="11.42578125" style="9" customWidth="1"/>
    <col min="5" max="5" width="11.85546875" style="11" customWidth="1"/>
    <col min="6" max="6" width="12" style="11" customWidth="1"/>
    <col min="7" max="7" width="11.42578125" style="11" customWidth="1"/>
    <col min="8" max="8" width="10.85546875" style="11" customWidth="1"/>
    <col min="9" max="9" width="25.42578125" style="136" customWidth="1"/>
    <col min="10" max="10" width="13.42578125" style="10" customWidth="1"/>
    <col min="11" max="11" width="19.85546875" style="10" customWidth="1"/>
    <col min="12" max="12" width="7" style="11" customWidth="1"/>
    <col min="13" max="13" width="11.42578125" style="11" customWidth="1"/>
    <col min="14" max="14" width="20.42578125" style="9" customWidth="1"/>
    <col min="15" max="15" width="12.42578125" style="25" customWidth="1"/>
    <col min="16" max="16" width="10.85546875" style="14" customWidth="1"/>
    <col min="17" max="17" width="7.28515625" style="14" customWidth="1"/>
    <col min="18" max="18" width="12" style="22" customWidth="1"/>
    <col min="19" max="19" width="55.28515625" style="22" customWidth="1"/>
    <col min="20" max="20" width="18" style="22" customWidth="1"/>
    <col min="21" max="21" width="14.7109375" style="22" customWidth="1"/>
    <col min="22" max="22" width="17.42578125" style="22" customWidth="1"/>
    <col min="23" max="24" width="6" style="22" customWidth="1"/>
    <col min="25" max="25" width="5.42578125" style="22" customWidth="1"/>
    <col min="26" max="26" width="7.5703125" style="22" customWidth="1"/>
    <col min="27" max="27" width="9.140625" style="22" customWidth="1"/>
    <col min="28" max="28" width="12.140625" style="22" customWidth="1"/>
    <col min="29" max="95" width="9.140625" style="22"/>
    <col min="96" max="96" width="9.140625" style="51"/>
    <col min="97" max="238" width="9.140625" style="1"/>
    <col min="239" max="239" width="9" style="1" customWidth="1"/>
    <col min="240" max="240" width="11.42578125" style="1" customWidth="1"/>
    <col min="241" max="241" width="42.85546875" style="1" customWidth="1"/>
    <col min="242" max="242" width="27.85546875" style="1" customWidth="1"/>
    <col min="243" max="243" width="12" style="1" customWidth="1"/>
    <col min="244" max="244" width="14.42578125" style="1" customWidth="1"/>
    <col min="245" max="245" width="11.28515625" style="1" customWidth="1"/>
    <col min="246" max="246" width="13.7109375" style="1" customWidth="1"/>
    <col min="247" max="247" width="30.5703125" style="1" customWidth="1"/>
    <col min="248" max="248" width="5.140625" style="1" customWidth="1"/>
    <col min="249" max="249" width="0.42578125" style="1" customWidth="1"/>
    <col min="250" max="251" width="0" style="1" hidden="1" customWidth="1"/>
    <col min="252" max="252" width="10.28515625" style="1" customWidth="1"/>
    <col min="253" max="253" width="5.5703125" style="1" customWidth="1"/>
    <col min="254" max="254" width="5.85546875" style="1" customWidth="1"/>
    <col min="255" max="255" width="5.7109375" style="1" customWidth="1"/>
    <col min="256" max="256" width="5.5703125" style="1" customWidth="1"/>
    <col min="257" max="257" width="5.7109375" style="1" customWidth="1"/>
    <col min="258" max="259" width="5.85546875" style="1" customWidth="1"/>
    <col min="260" max="260" width="5.140625" style="1" customWidth="1"/>
    <col min="261" max="261" width="6.42578125" style="1" customWidth="1"/>
    <col min="262" max="262" width="6" style="1" customWidth="1"/>
    <col min="263" max="264" width="6.42578125" style="1" customWidth="1"/>
    <col min="265" max="265" width="6.85546875" style="1" customWidth="1"/>
    <col min="266" max="267" width="6.28515625" style="1" customWidth="1"/>
    <col min="268" max="268" width="5.42578125" style="1" customWidth="1"/>
    <col min="269" max="280" width="6" style="1" customWidth="1"/>
    <col min="281" max="281" width="5.42578125" style="1" customWidth="1"/>
    <col min="282" max="282" width="7.5703125" style="1" customWidth="1"/>
    <col min="283" max="283" width="9.140625" style="1" customWidth="1"/>
    <col min="284" max="284" width="12.140625" style="1" customWidth="1"/>
    <col min="285" max="494" width="9.140625" style="1"/>
    <col min="495" max="495" width="9" style="1" customWidth="1"/>
    <col min="496" max="496" width="11.42578125" style="1" customWidth="1"/>
    <col min="497" max="497" width="42.85546875" style="1" customWidth="1"/>
    <col min="498" max="498" width="27.85546875" style="1" customWidth="1"/>
    <col min="499" max="499" width="12" style="1" customWidth="1"/>
    <col min="500" max="500" width="14.42578125" style="1" customWidth="1"/>
    <col min="501" max="501" width="11.28515625" style="1" customWidth="1"/>
    <col min="502" max="502" width="13.7109375" style="1" customWidth="1"/>
    <col min="503" max="503" width="30.5703125" style="1" customWidth="1"/>
    <col min="504" max="504" width="5.140625" style="1" customWidth="1"/>
    <col min="505" max="505" width="0.42578125" style="1" customWidth="1"/>
    <col min="506" max="507" width="0" style="1" hidden="1" customWidth="1"/>
    <col min="508" max="508" width="10.28515625" style="1" customWidth="1"/>
    <col min="509" max="509" width="5.5703125" style="1" customWidth="1"/>
    <col min="510" max="510" width="5.85546875" style="1" customWidth="1"/>
    <col min="511" max="511" width="5.7109375" style="1" customWidth="1"/>
    <col min="512" max="512" width="5.5703125" style="1" customWidth="1"/>
    <col min="513" max="513" width="5.7109375" style="1" customWidth="1"/>
    <col min="514" max="515" width="5.85546875" style="1" customWidth="1"/>
    <col min="516" max="516" width="5.140625" style="1" customWidth="1"/>
    <col min="517" max="517" width="6.42578125" style="1" customWidth="1"/>
    <col min="518" max="518" width="6" style="1" customWidth="1"/>
    <col min="519" max="520" width="6.42578125" style="1" customWidth="1"/>
    <col min="521" max="521" width="6.85546875" style="1" customWidth="1"/>
    <col min="522" max="523" width="6.28515625" style="1" customWidth="1"/>
    <col min="524" max="524" width="5.42578125" style="1" customWidth="1"/>
    <col min="525" max="536" width="6" style="1" customWidth="1"/>
    <col min="537" max="537" width="5.42578125" style="1" customWidth="1"/>
    <col min="538" max="538" width="7.5703125" style="1" customWidth="1"/>
    <col min="539" max="539" width="9.140625" style="1" customWidth="1"/>
    <col min="540" max="540" width="12.140625" style="1" customWidth="1"/>
    <col min="541" max="750" width="9.140625" style="1"/>
    <col min="751" max="751" width="9" style="1" customWidth="1"/>
    <col min="752" max="752" width="11.42578125" style="1" customWidth="1"/>
    <col min="753" max="753" width="42.85546875" style="1" customWidth="1"/>
    <col min="754" max="754" width="27.85546875" style="1" customWidth="1"/>
    <col min="755" max="755" width="12" style="1" customWidth="1"/>
    <col min="756" max="756" width="14.42578125" style="1" customWidth="1"/>
    <col min="757" max="757" width="11.28515625" style="1" customWidth="1"/>
    <col min="758" max="758" width="13.7109375" style="1" customWidth="1"/>
    <col min="759" max="759" width="30.5703125" style="1" customWidth="1"/>
    <col min="760" max="760" width="5.140625" style="1" customWidth="1"/>
    <col min="761" max="761" width="0.42578125" style="1" customWidth="1"/>
    <col min="762" max="763" width="0" style="1" hidden="1" customWidth="1"/>
    <col min="764" max="764" width="10.28515625" style="1" customWidth="1"/>
    <col min="765" max="765" width="5.5703125" style="1" customWidth="1"/>
    <col min="766" max="766" width="5.85546875" style="1" customWidth="1"/>
    <col min="767" max="767" width="5.7109375" style="1" customWidth="1"/>
    <col min="768" max="768" width="5.5703125" style="1" customWidth="1"/>
    <col min="769" max="769" width="5.7109375" style="1" customWidth="1"/>
    <col min="770" max="771" width="5.85546875" style="1" customWidth="1"/>
    <col min="772" max="772" width="5.140625" style="1" customWidth="1"/>
    <col min="773" max="773" width="6.42578125" style="1" customWidth="1"/>
    <col min="774" max="774" width="6" style="1" customWidth="1"/>
    <col min="775" max="776" width="6.42578125" style="1" customWidth="1"/>
    <col min="777" max="777" width="6.85546875" style="1" customWidth="1"/>
    <col min="778" max="779" width="6.28515625" style="1" customWidth="1"/>
    <col min="780" max="780" width="5.42578125" style="1" customWidth="1"/>
    <col min="781" max="792" width="6" style="1" customWidth="1"/>
    <col min="793" max="793" width="5.42578125" style="1" customWidth="1"/>
    <col min="794" max="794" width="7.5703125" style="1" customWidth="1"/>
    <col min="795" max="795" width="9.140625" style="1" customWidth="1"/>
    <col min="796" max="796" width="12.140625" style="1" customWidth="1"/>
    <col min="797" max="1006" width="9.140625" style="1"/>
    <col min="1007" max="1007" width="9" style="1" customWidth="1"/>
    <col min="1008" max="1008" width="11.42578125" style="1" customWidth="1"/>
    <col min="1009" max="1009" width="42.85546875" style="1" customWidth="1"/>
    <col min="1010" max="1010" width="27.85546875" style="1" customWidth="1"/>
    <col min="1011" max="1011" width="12" style="1" customWidth="1"/>
    <col min="1012" max="1012" width="14.42578125" style="1" customWidth="1"/>
    <col min="1013" max="1013" width="11.28515625" style="1" customWidth="1"/>
    <col min="1014" max="1014" width="13.7109375" style="1" customWidth="1"/>
    <col min="1015" max="1015" width="30.5703125" style="1" customWidth="1"/>
    <col min="1016" max="1016" width="5.140625" style="1" customWidth="1"/>
    <col min="1017" max="1017" width="0.42578125" style="1" customWidth="1"/>
    <col min="1018" max="1019" width="0" style="1" hidden="1" customWidth="1"/>
    <col min="1020" max="1020" width="10.28515625" style="1" customWidth="1"/>
    <col min="1021" max="1021" width="5.5703125" style="1" customWidth="1"/>
    <col min="1022" max="1022" width="5.85546875" style="1" customWidth="1"/>
    <col min="1023" max="1023" width="5.7109375" style="1" customWidth="1"/>
    <col min="1024" max="1024" width="5.5703125" style="1" customWidth="1"/>
    <col min="1025" max="1025" width="5.7109375" style="1" customWidth="1"/>
    <col min="1026" max="1027" width="5.85546875" style="1" customWidth="1"/>
    <col min="1028" max="1028" width="5.140625" style="1" customWidth="1"/>
    <col min="1029" max="1029" width="6.42578125" style="1" customWidth="1"/>
    <col min="1030" max="1030" width="6" style="1" customWidth="1"/>
    <col min="1031" max="1032" width="6.42578125" style="1" customWidth="1"/>
    <col min="1033" max="1033" width="6.85546875" style="1" customWidth="1"/>
    <col min="1034" max="1035" width="6.28515625" style="1" customWidth="1"/>
    <col min="1036" max="1036" width="5.42578125" style="1" customWidth="1"/>
    <col min="1037" max="1048" width="6" style="1" customWidth="1"/>
    <col min="1049" max="1049" width="5.42578125" style="1" customWidth="1"/>
    <col min="1050" max="1050" width="7.5703125" style="1" customWidth="1"/>
    <col min="1051" max="1051" width="9.140625" style="1" customWidth="1"/>
    <col min="1052" max="1052" width="12.140625" style="1" customWidth="1"/>
    <col min="1053" max="1262" width="9.140625" style="1"/>
    <col min="1263" max="1263" width="9" style="1" customWidth="1"/>
    <col min="1264" max="1264" width="11.42578125" style="1" customWidth="1"/>
    <col min="1265" max="1265" width="42.85546875" style="1" customWidth="1"/>
    <col min="1266" max="1266" width="27.85546875" style="1" customWidth="1"/>
    <col min="1267" max="1267" width="12" style="1" customWidth="1"/>
    <col min="1268" max="1268" width="14.42578125" style="1" customWidth="1"/>
    <col min="1269" max="1269" width="11.28515625" style="1" customWidth="1"/>
    <col min="1270" max="1270" width="13.7109375" style="1" customWidth="1"/>
    <col min="1271" max="1271" width="30.5703125" style="1" customWidth="1"/>
    <col min="1272" max="1272" width="5.140625" style="1" customWidth="1"/>
    <col min="1273" max="1273" width="0.42578125" style="1" customWidth="1"/>
    <col min="1274" max="1275" width="0" style="1" hidden="1" customWidth="1"/>
    <col min="1276" max="1276" width="10.28515625" style="1" customWidth="1"/>
    <col min="1277" max="1277" width="5.5703125" style="1" customWidth="1"/>
    <col min="1278" max="1278" width="5.85546875" style="1" customWidth="1"/>
    <col min="1279" max="1279" width="5.7109375" style="1" customWidth="1"/>
    <col min="1280" max="1280" width="5.5703125" style="1" customWidth="1"/>
    <col min="1281" max="1281" width="5.7109375" style="1" customWidth="1"/>
    <col min="1282" max="1283" width="5.85546875" style="1" customWidth="1"/>
    <col min="1284" max="1284" width="5.140625" style="1" customWidth="1"/>
    <col min="1285" max="1285" width="6.42578125" style="1" customWidth="1"/>
    <col min="1286" max="1286" width="6" style="1" customWidth="1"/>
    <col min="1287" max="1288" width="6.42578125" style="1" customWidth="1"/>
    <col min="1289" max="1289" width="6.85546875" style="1" customWidth="1"/>
    <col min="1290" max="1291" width="6.28515625" style="1" customWidth="1"/>
    <col min="1292" max="1292" width="5.42578125" style="1" customWidth="1"/>
    <col min="1293" max="1304" width="6" style="1" customWidth="1"/>
    <col min="1305" max="1305" width="5.42578125" style="1" customWidth="1"/>
    <col min="1306" max="1306" width="7.5703125" style="1" customWidth="1"/>
    <col min="1307" max="1307" width="9.140625" style="1" customWidth="1"/>
    <col min="1308" max="1308" width="12.140625" style="1" customWidth="1"/>
    <col min="1309" max="1518" width="9.140625" style="1"/>
    <col min="1519" max="1519" width="9" style="1" customWidth="1"/>
    <col min="1520" max="1520" width="11.42578125" style="1" customWidth="1"/>
    <col min="1521" max="1521" width="42.85546875" style="1" customWidth="1"/>
    <col min="1522" max="1522" width="27.85546875" style="1" customWidth="1"/>
    <col min="1523" max="1523" width="12" style="1" customWidth="1"/>
    <col min="1524" max="1524" width="14.42578125" style="1" customWidth="1"/>
    <col min="1525" max="1525" width="11.28515625" style="1" customWidth="1"/>
    <col min="1526" max="1526" width="13.7109375" style="1" customWidth="1"/>
    <col min="1527" max="1527" width="30.5703125" style="1" customWidth="1"/>
    <col min="1528" max="1528" width="5.140625" style="1" customWidth="1"/>
    <col min="1529" max="1529" width="0.42578125" style="1" customWidth="1"/>
    <col min="1530" max="1531" width="0" style="1" hidden="1" customWidth="1"/>
    <col min="1532" max="1532" width="10.28515625" style="1" customWidth="1"/>
    <col min="1533" max="1533" width="5.5703125" style="1" customWidth="1"/>
    <col min="1534" max="1534" width="5.85546875" style="1" customWidth="1"/>
    <col min="1535" max="1535" width="5.7109375" style="1" customWidth="1"/>
    <col min="1536" max="1536" width="5.5703125" style="1" customWidth="1"/>
    <col min="1537" max="1537" width="5.7109375" style="1" customWidth="1"/>
    <col min="1538" max="1539" width="5.85546875" style="1" customWidth="1"/>
    <col min="1540" max="1540" width="5.140625" style="1" customWidth="1"/>
    <col min="1541" max="1541" width="6.42578125" style="1" customWidth="1"/>
    <col min="1542" max="1542" width="6" style="1" customWidth="1"/>
    <col min="1543" max="1544" width="6.42578125" style="1" customWidth="1"/>
    <col min="1545" max="1545" width="6.85546875" style="1" customWidth="1"/>
    <col min="1546" max="1547" width="6.28515625" style="1" customWidth="1"/>
    <col min="1548" max="1548" width="5.42578125" style="1" customWidth="1"/>
    <col min="1549" max="1560" width="6" style="1" customWidth="1"/>
    <col min="1561" max="1561" width="5.42578125" style="1" customWidth="1"/>
    <col min="1562" max="1562" width="7.5703125" style="1" customWidth="1"/>
    <col min="1563" max="1563" width="9.140625" style="1" customWidth="1"/>
    <col min="1564" max="1564" width="12.140625" style="1" customWidth="1"/>
    <col min="1565" max="1774" width="9.140625" style="1"/>
    <col min="1775" max="1775" width="9" style="1" customWidth="1"/>
    <col min="1776" max="1776" width="11.42578125" style="1" customWidth="1"/>
    <col min="1777" max="1777" width="42.85546875" style="1" customWidth="1"/>
    <col min="1778" max="1778" width="27.85546875" style="1" customWidth="1"/>
    <col min="1779" max="1779" width="12" style="1" customWidth="1"/>
    <col min="1780" max="1780" width="14.42578125" style="1" customWidth="1"/>
    <col min="1781" max="1781" width="11.28515625" style="1" customWidth="1"/>
    <col min="1782" max="1782" width="13.7109375" style="1" customWidth="1"/>
    <col min="1783" max="1783" width="30.5703125" style="1" customWidth="1"/>
    <col min="1784" max="1784" width="5.140625" style="1" customWidth="1"/>
    <col min="1785" max="1785" width="0.42578125" style="1" customWidth="1"/>
    <col min="1786" max="1787" width="0" style="1" hidden="1" customWidth="1"/>
    <col min="1788" max="1788" width="10.28515625" style="1" customWidth="1"/>
    <col min="1789" max="1789" width="5.5703125" style="1" customWidth="1"/>
    <col min="1790" max="1790" width="5.85546875" style="1" customWidth="1"/>
    <col min="1791" max="1791" width="5.7109375" style="1" customWidth="1"/>
    <col min="1792" max="1792" width="5.5703125" style="1" customWidth="1"/>
    <col min="1793" max="1793" width="5.7109375" style="1" customWidth="1"/>
    <col min="1794" max="1795" width="5.85546875" style="1" customWidth="1"/>
    <col min="1796" max="1796" width="5.140625" style="1" customWidth="1"/>
    <col min="1797" max="1797" width="6.42578125" style="1" customWidth="1"/>
    <col min="1798" max="1798" width="6" style="1" customWidth="1"/>
    <col min="1799" max="1800" width="6.42578125" style="1" customWidth="1"/>
    <col min="1801" max="1801" width="6.85546875" style="1" customWidth="1"/>
    <col min="1802" max="1803" width="6.28515625" style="1" customWidth="1"/>
    <col min="1804" max="1804" width="5.42578125" style="1" customWidth="1"/>
    <col min="1805" max="1816" width="6" style="1" customWidth="1"/>
    <col min="1817" max="1817" width="5.42578125" style="1" customWidth="1"/>
    <col min="1818" max="1818" width="7.5703125" style="1" customWidth="1"/>
    <col min="1819" max="1819" width="9.140625" style="1" customWidth="1"/>
    <col min="1820" max="1820" width="12.140625" style="1" customWidth="1"/>
    <col min="1821" max="2030" width="9.140625" style="1"/>
    <col min="2031" max="2031" width="9" style="1" customWidth="1"/>
    <col min="2032" max="2032" width="11.42578125" style="1" customWidth="1"/>
    <col min="2033" max="2033" width="42.85546875" style="1" customWidth="1"/>
    <col min="2034" max="2034" width="27.85546875" style="1" customWidth="1"/>
    <col min="2035" max="2035" width="12" style="1" customWidth="1"/>
    <col min="2036" max="2036" width="14.42578125" style="1" customWidth="1"/>
    <col min="2037" max="2037" width="11.28515625" style="1" customWidth="1"/>
    <col min="2038" max="2038" width="13.7109375" style="1" customWidth="1"/>
    <col min="2039" max="2039" width="30.5703125" style="1" customWidth="1"/>
    <col min="2040" max="2040" width="5.140625" style="1" customWidth="1"/>
    <col min="2041" max="2041" width="0.42578125" style="1" customWidth="1"/>
    <col min="2042" max="2043" width="0" style="1" hidden="1" customWidth="1"/>
    <col min="2044" max="2044" width="10.28515625" style="1" customWidth="1"/>
    <col min="2045" max="2045" width="5.5703125" style="1" customWidth="1"/>
    <col min="2046" max="2046" width="5.85546875" style="1" customWidth="1"/>
    <col min="2047" max="2047" width="5.7109375" style="1" customWidth="1"/>
    <col min="2048" max="2048" width="5.5703125" style="1" customWidth="1"/>
    <col min="2049" max="2049" width="5.7109375" style="1" customWidth="1"/>
    <col min="2050" max="2051" width="5.85546875" style="1" customWidth="1"/>
    <col min="2052" max="2052" width="5.140625" style="1" customWidth="1"/>
    <col min="2053" max="2053" width="6.42578125" style="1" customWidth="1"/>
    <col min="2054" max="2054" width="6" style="1" customWidth="1"/>
    <col min="2055" max="2056" width="6.42578125" style="1" customWidth="1"/>
    <col min="2057" max="2057" width="6.85546875" style="1" customWidth="1"/>
    <col min="2058" max="2059" width="6.28515625" style="1" customWidth="1"/>
    <col min="2060" max="2060" width="5.42578125" style="1" customWidth="1"/>
    <col min="2061" max="2072" width="6" style="1" customWidth="1"/>
    <col min="2073" max="2073" width="5.42578125" style="1" customWidth="1"/>
    <col min="2074" max="2074" width="7.5703125" style="1" customWidth="1"/>
    <col min="2075" max="2075" width="9.140625" style="1" customWidth="1"/>
    <col min="2076" max="2076" width="12.140625" style="1" customWidth="1"/>
    <col min="2077" max="2286" width="9.140625" style="1"/>
    <col min="2287" max="2287" width="9" style="1" customWidth="1"/>
    <col min="2288" max="2288" width="11.42578125" style="1" customWidth="1"/>
    <col min="2289" max="2289" width="42.85546875" style="1" customWidth="1"/>
    <col min="2290" max="2290" width="27.85546875" style="1" customWidth="1"/>
    <col min="2291" max="2291" width="12" style="1" customWidth="1"/>
    <col min="2292" max="2292" width="14.42578125" style="1" customWidth="1"/>
    <col min="2293" max="2293" width="11.28515625" style="1" customWidth="1"/>
    <col min="2294" max="2294" width="13.7109375" style="1" customWidth="1"/>
    <col min="2295" max="2295" width="30.5703125" style="1" customWidth="1"/>
    <col min="2296" max="2296" width="5.140625" style="1" customWidth="1"/>
    <col min="2297" max="2297" width="0.42578125" style="1" customWidth="1"/>
    <col min="2298" max="2299" width="0" style="1" hidden="1" customWidth="1"/>
    <col min="2300" max="2300" width="10.28515625" style="1" customWidth="1"/>
    <col min="2301" max="2301" width="5.5703125" style="1" customWidth="1"/>
    <col min="2302" max="2302" width="5.85546875" style="1" customWidth="1"/>
    <col min="2303" max="2303" width="5.7109375" style="1" customWidth="1"/>
    <col min="2304" max="2304" width="5.5703125" style="1" customWidth="1"/>
    <col min="2305" max="2305" width="5.7109375" style="1" customWidth="1"/>
    <col min="2306" max="2307" width="5.85546875" style="1" customWidth="1"/>
    <col min="2308" max="2308" width="5.140625" style="1" customWidth="1"/>
    <col min="2309" max="2309" width="6.42578125" style="1" customWidth="1"/>
    <col min="2310" max="2310" width="6" style="1" customWidth="1"/>
    <col min="2311" max="2312" width="6.42578125" style="1" customWidth="1"/>
    <col min="2313" max="2313" width="6.85546875" style="1" customWidth="1"/>
    <col min="2314" max="2315" width="6.28515625" style="1" customWidth="1"/>
    <col min="2316" max="2316" width="5.42578125" style="1" customWidth="1"/>
    <col min="2317" max="2328" width="6" style="1" customWidth="1"/>
    <col min="2329" max="2329" width="5.42578125" style="1" customWidth="1"/>
    <col min="2330" max="2330" width="7.5703125" style="1" customWidth="1"/>
    <col min="2331" max="2331" width="9.140625" style="1" customWidth="1"/>
    <col min="2332" max="2332" width="12.140625" style="1" customWidth="1"/>
    <col min="2333" max="2542" width="9.140625" style="1"/>
    <col min="2543" max="2543" width="9" style="1" customWidth="1"/>
    <col min="2544" max="2544" width="11.42578125" style="1" customWidth="1"/>
    <col min="2545" max="2545" width="42.85546875" style="1" customWidth="1"/>
    <col min="2546" max="2546" width="27.85546875" style="1" customWidth="1"/>
    <col min="2547" max="2547" width="12" style="1" customWidth="1"/>
    <col min="2548" max="2548" width="14.42578125" style="1" customWidth="1"/>
    <col min="2549" max="2549" width="11.28515625" style="1" customWidth="1"/>
    <col min="2550" max="2550" width="13.7109375" style="1" customWidth="1"/>
    <col min="2551" max="2551" width="30.5703125" style="1" customWidth="1"/>
    <col min="2552" max="2552" width="5.140625" style="1" customWidth="1"/>
    <col min="2553" max="2553" width="0.42578125" style="1" customWidth="1"/>
    <col min="2554" max="2555" width="0" style="1" hidden="1" customWidth="1"/>
    <col min="2556" max="2556" width="10.28515625" style="1" customWidth="1"/>
    <col min="2557" max="2557" width="5.5703125" style="1" customWidth="1"/>
    <col min="2558" max="2558" width="5.85546875" style="1" customWidth="1"/>
    <col min="2559" max="2559" width="5.7109375" style="1" customWidth="1"/>
    <col min="2560" max="2560" width="5.5703125" style="1" customWidth="1"/>
    <col min="2561" max="2561" width="5.7109375" style="1" customWidth="1"/>
    <col min="2562" max="2563" width="5.85546875" style="1" customWidth="1"/>
    <col min="2564" max="2564" width="5.140625" style="1" customWidth="1"/>
    <col min="2565" max="2565" width="6.42578125" style="1" customWidth="1"/>
    <col min="2566" max="2566" width="6" style="1" customWidth="1"/>
    <col min="2567" max="2568" width="6.42578125" style="1" customWidth="1"/>
    <col min="2569" max="2569" width="6.85546875" style="1" customWidth="1"/>
    <col min="2570" max="2571" width="6.28515625" style="1" customWidth="1"/>
    <col min="2572" max="2572" width="5.42578125" style="1" customWidth="1"/>
    <col min="2573" max="2584" width="6" style="1" customWidth="1"/>
    <col min="2585" max="2585" width="5.42578125" style="1" customWidth="1"/>
    <col min="2586" max="2586" width="7.5703125" style="1" customWidth="1"/>
    <col min="2587" max="2587" width="9.140625" style="1" customWidth="1"/>
    <col min="2588" max="2588" width="12.140625" style="1" customWidth="1"/>
    <col min="2589" max="2798" width="9.140625" style="1"/>
    <col min="2799" max="2799" width="9" style="1" customWidth="1"/>
    <col min="2800" max="2800" width="11.42578125" style="1" customWidth="1"/>
    <col min="2801" max="2801" width="42.85546875" style="1" customWidth="1"/>
    <col min="2802" max="2802" width="27.85546875" style="1" customWidth="1"/>
    <col min="2803" max="2803" width="12" style="1" customWidth="1"/>
    <col min="2804" max="2804" width="14.42578125" style="1" customWidth="1"/>
    <col min="2805" max="2805" width="11.28515625" style="1" customWidth="1"/>
    <col min="2806" max="2806" width="13.7109375" style="1" customWidth="1"/>
    <col min="2807" max="2807" width="30.5703125" style="1" customWidth="1"/>
    <col min="2808" max="2808" width="5.140625" style="1" customWidth="1"/>
    <col min="2809" max="2809" width="0.42578125" style="1" customWidth="1"/>
    <col min="2810" max="2811" width="0" style="1" hidden="1" customWidth="1"/>
    <col min="2812" max="2812" width="10.28515625" style="1" customWidth="1"/>
    <col min="2813" max="2813" width="5.5703125" style="1" customWidth="1"/>
    <col min="2814" max="2814" width="5.85546875" style="1" customWidth="1"/>
    <col min="2815" max="2815" width="5.7109375" style="1" customWidth="1"/>
    <col min="2816" max="2816" width="5.5703125" style="1" customWidth="1"/>
    <col min="2817" max="2817" width="5.7109375" style="1" customWidth="1"/>
    <col min="2818" max="2819" width="5.85546875" style="1" customWidth="1"/>
    <col min="2820" max="2820" width="5.140625" style="1" customWidth="1"/>
    <col min="2821" max="2821" width="6.42578125" style="1" customWidth="1"/>
    <col min="2822" max="2822" width="6" style="1" customWidth="1"/>
    <col min="2823" max="2824" width="6.42578125" style="1" customWidth="1"/>
    <col min="2825" max="2825" width="6.85546875" style="1" customWidth="1"/>
    <col min="2826" max="2827" width="6.28515625" style="1" customWidth="1"/>
    <col min="2828" max="2828" width="5.42578125" style="1" customWidth="1"/>
    <col min="2829" max="2840" width="6" style="1" customWidth="1"/>
    <col min="2841" max="2841" width="5.42578125" style="1" customWidth="1"/>
    <col min="2842" max="2842" width="7.5703125" style="1" customWidth="1"/>
    <col min="2843" max="2843" width="9.140625" style="1" customWidth="1"/>
    <col min="2844" max="2844" width="12.140625" style="1" customWidth="1"/>
    <col min="2845" max="3054" width="9.140625" style="1"/>
    <col min="3055" max="3055" width="9" style="1" customWidth="1"/>
    <col min="3056" max="3056" width="11.42578125" style="1" customWidth="1"/>
    <col min="3057" max="3057" width="42.85546875" style="1" customWidth="1"/>
    <col min="3058" max="3058" width="27.85546875" style="1" customWidth="1"/>
    <col min="3059" max="3059" width="12" style="1" customWidth="1"/>
    <col min="3060" max="3060" width="14.42578125" style="1" customWidth="1"/>
    <col min="3061" max="3061" width="11.28515625" style="1" customWidth="1"/>
    <col min="3062" max="3062" width="13.7109375" style="1" customWidth="1"/>
    <col min="3063" max="3063" width="30.5703125" style="1" customWidth="1"/>
    <col min="3064" max="3064" width="5.140625" style="1" customWidth="1"/>
    <col min="3065" max="3065" width="0.42578125" style="1" customWidth="1"/>
    <col min="3066" max="3067" width="0" style="1" hidden="1" customWidth="1"/>
    <col min="3068" max="3068" width="10.28515625" style="1" customWidth="1"/>
    <col min="3069" max="3069" width="5.5703125" style="1" customWidth="1"/>
    <col min="3070" max="3070" width="5.85546875" style="1" customWidth="1"/>
    <col min="3071" max="3071" width="5.7109375" style="1" customWidth="1"/>
    <col min="3072" max="3072" width="5.5703125" style="1" customWidth="1"/>
    <col min="3073" max="3073" width="5.7109375" style="1" customWidth="1"/>
    <col min="3074" max="3075" width="5.85546875" style="1" customWidth="1"/>
    <col min="3076" max="3076" width="5.140625" style="1" customWidth="1"/>
    <col min="3077" max="3077" width="6.42578125" style="1" customWidth="1"/>
    <col min="3078" max="3078" width="6" style="1" customWidth="1"/>
    <col min="3079" max="3080" width="6.42578125" style="1" customWidth="1"/>
    <col min="3081" max="3081" width="6.85546875" style="1" customWidth="1"/>
    <col min="3082" max="3083" width="6.28515625" style="1" customWidth="1"/>
    <col min="3084" max="3084" width="5.42578125" style="1" customWidth="1"/>
    <col min="3085" max="3096" width="6" style="1" customWidth="1"/>
    <col min="3097" max="3097" width="5.42578125" style="1" customWidth="1"/>
    <col min="3098" max="3098" width="7.5703125" style="1" customWidth="1"/>
    <col min="3099" max="3099" width="9.140625" style="1" customWidth="1"/>
    <col min="3100" max="3100" width="12.140625" style="1" customWidth="1"/>
    <col min="3101" max="3310" width="9.140625" style="1"/>
    <col min="3311" max="3311" width="9" style="1" customWidth="1"/>
    <col min="3312" max="3312" width="11.42578125" style="1" customWidth="1"/>
    <col min="3313" max="3313" width="42.85546875" style="1" customWidth="1"/>
    <col min="3314" max="3314" width="27.85546875" style="1" customWidth="1"/>
    <col min="3315" max="3315" width="12" style="1" customWidth="1"/>
    <col min="3316" max="3316" width="14.42578125" style="1" customWidth="1"/>
    <col min="3317" max="3317" width="11.28515625" style="1" customWidth="1"/>
    <col min="3318" max="3318" width="13.7109375" style="1" customWidth="1"/>
    <col min="3319" max="3319" width="30.5703125" style="1" customWidth="1"/>
    <col min="3320" max="3320" width="5.140625" style="1" customWidth="1"/>
    <col min="3321" max="3321" width="0.42578125" style="1" customWidth="1"/>
    <col min="3322" max="3323" width="0" style="1" hidden="1" customWidth="1"/>
    <col min="3324" max="3324" width="10.28515625" style="1" customWidth="1"/>
    <col min="3325" max="3325" width="5.5703125" style="1" customWidth="1"/>
    <col min="3326" max="3326" width="5.85546875" style="1" customWidth="1"/>
    <col min="3327" max="3327" width="5.7109375" style="1" customWidth="1"/>
    <col min="3328" max="3328" width="5.5703125" style="1" customWidth="1"/>
    <col min="3329" max="3329" width="5.7109375" style="1" customWidth="1"/>
    <col min="3330" max="3331" width="5.85546875" style="1" customWidth="1"/>
    <col min="3332" max="3332" width="5.140625" style="1" customWidth="1"/>
    <col min="3333" max="3333" width="6.42578125" style="1" customWidth="1"/>
    <col min="3334" max="3334" width="6" style="1" customWidth="1"/>
    <col min="3335" max="3336" width="6.42578125" style="1" customWidth="1"/>
    <col min="3337" max="3337" width="6.85546875" style="1" customWidth="1"/>
    <col min="3338" max="3339" width="6.28515625" style="1" customWidth="1"/>
    <col min="3340" max="3340" width="5.42578125" style="1" customWidth="1"/>
    <col min="3341" max="3352" width="6" style="1" customWidth="1"/>
    <col min="3353" max="3353" width="5.42578125" style="1" customWidth="1"/>
    <col min="3354" max="3354" width="7.5703125" style="1" customWidth="1"/>
    <col min="3355" max="3355" width="9.140625" style="1" customWidth="1"/>
    <col min="3356" max="3356" width="12.140625" style="1" customWidth="1"/>
    <col min="3357" max="3566" width="9.140625" style="1"/>
    <col min="3567" max="3567" width="9" style="1" customWidth="1"/>
    <col min="3568" max="3568" width="11.42578125" style="1" customWidth="1"/>
    <col min="3569" max="3569" width="42.85546875" style="1" customWidth="1"/>
    <col min="3570" max="3570" width="27.85546875" style="1" customWidth="1"/>
    <col min="3571" max="3571" width="12" style="1" customWidth="1"/>
    <col min="3572" max="3572" width="14.42578125" style="1" customWidth="1"/>
    <col min="3573" max="3573" width="11.28515625" style="1" customWidth="1"/>
    <col min="3574" max="3574" width="13.7109375" style="1" customWidth="1"/>
    <col min="3575" max="3575" width="30.5703125" style="1" customWidth="1"/>
    <col min="3576" max="3576" width="5.140625" style="1" customWidth="1"/>
    <col min="3577" max="3577" width="0.42578125" style="1" customWidth="1"/>
    <col min="3578" max="3579" width="0" style="1" hidden="1" customWidth="1"/>
    <col min="3580" max="3580" width="10.28515625" style="1" customWidth="1"/>
    <col min="3581" max="3581" width="5.5703125" style="1" customWidth="1"/>
    <col min="3582" max="3582" width="5.85546875" style="1" customWidth="1"/>
    <col min="3583" max="3583" width="5.7109375" style="1" customWidth="1"/>
    <col min="3584" max="3584" width="5.5703125" style="1" customWidth="1"/>
    <col min="3585" max="3585" width="5.7109375" style="1" customWidth="1"/>
    <col min="3586" max="3587" width="5.85546875" style="1" customWidth="1"/>
    <col min="3588" max="3588" width="5.140625" style="1" customWidth="1"/>
    <col min="3589" max="3589" width="6.42578125" style="1" customWidth="1"/>
    <col min="3590" max="3590" width="6" style="1" customWidth="1"/>
    <col min="3591" max="3592" width="6.42578125" style="1" customWidth="1"/>
    <col min="3593" max="3593" width="6.85546875" style="1" customWidth="1"/>
    <col min="3594" max="3595" width="6.28515625" style="1" customWidth="1"/>
    <col min="3596" max="3596" width="5.42578125" style="1" customWidth="1"/>
    <col min="3597" max="3608" width="6" style="1" customWidth="1"/>
    <col min="3609" max="3609" width="5.42578125" style="1" customWidth="1"/>
    <col min="3610" max="3610" width="7.5703125" style="1" customWidth="1"/>
    <col min="3611" max="3611" width="9.140625" style="1" customWidth="1"/>
    <col min="3612" max="3612" width="12.140625" style="1" customWidth="1"/>
    <col min="3613" max="3822" width="9.140625" style="1"/>
    <col min="3823" max="3823" width="9" style="1" customWidth="1"/>
    <col min="3824" max="3824" width="11.42578125" style="1" customWidth="1"/>
    <col min="3825" max="3825" width="42.85546875" style="1" customWidth="1"/>
    <col min="3826" max="3826" width="27.85546875" style="1" customWidth="1"/>
    <col min="3827" max="3827" width="12" style="1" customWidth="1"/>
    <col min="3828" max="3828" width="14.42578125" style="1" customWidth="1"/>
    <col min="3829" max="3829" width="11.28515625" style="1" customWidth="1"/>
    <col min="3830" max="3830" width="13.7109375" style="1" customWidth="1"/>
    <col min="3831" max="3831" width="30.5703125" style="1" customWidth="1"/>
    <col min="3832" max="3832" width="5.140625" style="1" customWidth="1"/>
    <col min="3833" max="3833" width="0.42578125" style="1" customWidth="1"/>
    <col min="3834" max="3835" width="0" style="1" hidden="1" customWidth="1"/>
    <col min="3836" max="3836" width="10.28515625" style="1" customWidth="1"/>
    <col min="3837" max="3837" width="5.5703125" style="1" customWidth="1"/>
    <col min="3838" max="3838" width="5.85546875" style="1" customWidth="1"/>
    <col min="3839" max="3839" width="5.7109375" style="1" customWidth="1"/>
    <col min="3840" max="3840" width="5.5703125" style="1" customWidth="1"/>
    <col min="3841" max="3841" width="5.7109375" style="1" customWidth="1"/>
    <col min="3842" max="3843" width="5.85546875" style="1" customWidth="1"/>
    <col min="3844" max="3844" width="5.140625" style="1" customWidth="1"/>
    <col min="3845" max="3845" width="6.42578125" style="1" customWidth="1"/>
    <col min="3846" max="3846" width="6" style="1" customWidth="1"/>
    <col min="3847" max="3848" width="6.42578125" style="1" customWidth="1"/>
    <col min="3849" max="3849" width="6.85546875" style="1" customWidth="1"/>
    <col min="3850" max="3851" width="6.28515625" style="1" customWidth="1"/>
    <col min="3852" max="3852" width="5.42578125" style="1" customWidth="1"/>
    <col min="3853" max="3864" width="6" style="1" customWidth="1"/>
    <col min="3865" max="3865" width="5.42578125" style="1" customWidth="1"/>
    <col min="3866" max="3866" width="7.5703125" style="1" customWidth="1"/>
    <col min="3867" max="3867" width="9.140625" style="1" customWidth="1"/>
    <col min="3868" max="3868" width="12.140625" style="1" customWidth="1"/>
    <col min="3869" max="4078" width="9.140625" style="1"/>
    <col min="4079" max="4079" width="9" style="1" customWidth="1"/>
    <col min="4080" max="4080" width="11.42578125" style="1" customWidth="1"/>
    <col min="4081" max="4081" width="42.85546875" style="1" customWidth="1"/>
    <col min="4082" max="4082" width="27.85546875" style="1" customWidth="1"/>
    <col min="4083" max="4083" width="12" style="1" customWidth="1"/>
    <col min="4084" max="4084" width="14.42578125" style="1" customWidth="1"/>
    <col min="4085" max="4085" width="11.28515625" style="1" customWidth="1"/>
    <col min="4086" max="4086" width="13.7109375" style="1" customWidth="1"/>
    <col min="4087" max="4087" width="30.5703125" style="1" customWidth="1"/>
    <col min="4088" max="4088" width="5.140625" style="1" customWidth="1"/>
    <col min="4089" max="4089" width="0.42578125" style="1" customWidth="1"/>
    <col min="4090" max="4091" width="0" style="1" hidden="1" customWidth="1"/>
    <col min="4092" max="4092" width="10.28515625" style="1" customWidth="1"/>
    <col min="4093" max="4093" width="5.5703125" style="1" customWidth="1"/>
    <col min="4094" max="4094" width="5.85546875" style="1" customWidth="1"/>
    <col min="4095" max="4095" width="5.7109375" style="1" customWidth="1"/>
    <col min="4096" max="4096" width="5.5703125" style="1" customWidth="1"/>
    <col min="4097" max="4097" width="5.7109375" style="1" customWidth="1"/>
    <col min="4098" max="4099" width="5.85546875" style="1" customWidth="1"/>
    <col min="4100" max="4100" width="5.140625" style="1" customWidth="1"/>
    <col min="4101" max="4101" width="6.42578125" style="1" customWidth="1"/>
    <col min="4102" max="4102" width="6" style="1" customWidth="1"/>
    <col min="4103" max="4104" width="6.42578125" style="1" customWidth="1"/>
    <col min="4105" max="4105" width="6.85546875" style="1" customWidth="1"/>
    <col min="4106" max="4107" width="6.28515625" style="1" customWidth="1"/>
    <col min="4108" max="4108" width="5.42578125" style="1" customWidth="1"/>
    <col min="4109" max="4120" width="6" style="1" customWidth="1"/>
    <col min="4121" max="4121" width="5.42578125" style="1" customWidth="1"/>
    <col min="4122" max="4122" width="7.5703125" style="1" customWidth="1"/>
    <col min="4123" max="4123" width="9.140625" style="1" customWidth="1"/>
    <col min="4124" max="4124" width="12.140625" style="1" customWidth="1"/>
    <col min="4125" max="4334" width="9.140625" style="1"/>
    <col min="4335" max="4335" width="9" style="1" customWidth="1"/>
    <col min="4336" max="4336" width="11.42578125" style="1" customWidth="1"/>
    <col min="4337" max="4337" width="42.85546875" style="1" customWidth="1"/>
    <col min="4338" max="4338" width="27.85546875" style="1" customWidth="1"/>
    <col min="4339" max="4339" width="12" style="1" customWidth="1"/>
    <col min="4340" max="4340" width="14.42578125" style="1" customWidth="1"/>
    <col min="4341" max="4341" width="11.28515625" style="1" customWidth="1"/>
    <col min="4342" max="4342" width="13.7109375" style="1" customWidth="1"/>
    <col min="4343" max="4343" width="30.5703125" style="1" customWidth="1"/>
    <col min="4344" max="4344" width="5.140625" style="1" customWidth="1"/>
    <col min="4345" max="4345" width="0.42578125" style="1" customWidth="1"/>
    <col min="4346" max="4347" width="0" style="1" hidden="1" customWidth="1"/>
    <col min="4348" max="4348" width="10.28515625" style="1" customWidth="1"/>
    <col min="4349" max="4349" width="5.5703125" style="1" customWidth="1"/>
    <col min="4350" max="4350" width="5.85546875" style="1" customWidth="1"/>
    <col min="4351" max="4351" width="5.7109375" style="1" customWidth="1"/>
    <col min="4352" max="4352" width="5.5703125" style="1" customWidth="1"/>
    <col min="4353" max="4353" width="5.7109375" style="1" customWidth="1"/>
    <col min="4354" max="4355" width="5.85546875" style="1" customWidth="1"/>
    <col min="4356" max="4356" width="5.140625" style="1" customWidth="1"/>
    <col min="4357" max="4357" width="6.42578125" style="1" customWidth="1"/>
    <col min="4358" max="4358" width="6" style="1" customWidth="1"/>
    <col min="4359" max="4360" width="6.42578125" style="1" customWidth="1"/>
    <col min="4361" max="4361" width="6.85546875" style="1" customWidth="1"/>
    <col min="4362" max="4363" width="6.28515625" style="1" customWidth="1"/>
    <col min="4364" max="4364" width="5.42578125" style="1" customWidth="1"/>
    <col min="4365" max="4376" width="6" style="1" customWidth="1"/>
    <col min="4377" max="4377" width="5.42578125" style="1" customWidth="1"/>
    <col min="4378" max="4378" width="7.5703125" style="1" customWidth="1"/>
    <col min="4379" max="4379" width="9.140625" style="1" customWidth="1"/>
    <col min="4380" max="4380" width="12.140625" style="1" customWidth="1"/>
    <col min="4381" max="4590" width="9.140625" style="1"/>
    <col min="4591" max="4591" width="9" style="1" customWidth="1"/>
    <col min="4592" max="4592" width="11.42578125" style="1" customWidth="1"/>
    <col min="4593" max="4593" width="42.85546875" style="1" customWidth="1"/>
    <col min="4594" max="4594" width="27.85546875" style="1" customWidth="1"/>
    <col min="4595" max="4595" width="12" style="1" customWidth="1"/>
    <col min="4596" max="4596" width="14.42578125" style="1" customWidth="1"/>
    <col min="4597" max="4597" width="11.28515625" style="1" customWidth="1"/>
    <col min="4598" max="4598" width="13.7109375" style="1" customWidth="1"/>
    <col min="4599" max="4599" width="30.5703125" style="1" customWidth="1"/>
    <col min="4600" max="4600" width="5.140625" style="1" customWidth="1"/>
    <col min="4601" max="4601" width="0.42578125" style="1" customWidth="1"/>
    <col min="4602" max="4603" width="0" style="1" hidden="1" customWidth="1"/>
    <col min="4604" max="4604" width="10.28515625" style="1" customWidth="1"/>
    <col min="4605" max="4605" width="5.5703125" style="1" customWidth="1"/>
    <col min="4606" max="4606" width="5.85546875" style="1" customWidth="1"/>
    <col min="4607" max="4607" width="5.7109375" style="1" customWidth="1"/>
    <col min="4608" max="4608" width="5.5703125" style="1" customWidth="1"/>
    <col min="4609" max="4609" width="5.7109375" style="1" customWidth="1"/>
    <col min="4610" max="4611" width="5.85546875" style="1" customWidth="1"/>
    <col min="4612" max="4612" width="5.140625" style="1" customWidth="1"/>
    <col min="4613" max="4613" width="6.42578125" style="1" customWidth="1"/>
    <col min="4614" max="4614" width="6" style="1" customWidth="1"/>
    <col min="4615" max="4616" width="6.42578125" style="1" customWidth="1"/>
    <col min="4617" max="4617" width="6.85546875" style="1" customWidth="1"/>
    <col min="4618" max="4619" width="6.28515625" style="1" customWidth="1"/>
    <col min="4620" max="4620" width="5.42578125" style="1" customWidth="1"/>
    <col min="4621" max="4632" width="6" style="1" customWidth="1"/>
    <col min="4633" max="4633" width="5.42578125" style="1" customWidth="1"/>
    <col min="4634" max="4634" width="7.5703125" style="1" customWidth="1"/>
    <col min="4635" max="4635" width="9.140625" style="1" customWidth="1"/>
    <col min="4636" max="4636" width="12.140625" style="1" customWidth="1"/>
    <col min="4637" max="4846" width="9.140625" style="1"/>
    <col min="4847" max="4847" width="9" style="1" customWidth="1"/>
    <col min="4848" max="4848" width="11.42578125" style="1" customWidth="1"/>
    <col min="4849" max="4849" width="42.85546875" style="1" customWidth="1"/>
    <col min="4850" max="4850" width="27.85546875" style="1" customWidth="1"/>
    <col min="4851" max="4851" width="12" style="1" customWidth="1"/>
    <col min="4852" max="4852" width="14.42578125" style="1" customWidth="1"/>
    <col min="4853" max="4853" width="11.28515625" style="1" customWidth="1"/>
    <col min="4854" max="4854" width="13.7109375" style="1" customWidth="1"/>
    <col min="4855" max="4855" width="30.5703125" style="1" customWidth="1"/>
    <col min="4856" max="4856" width="5.140625" style="1" customWidth="1"/>
    <col min="4857" max="4857" width="0.42578125" style="1" customWidth="1"/>
    <col min="4858" max="4859" width="0" style="1" hidden="1" customWidth="1"/>
    <col min="4860" max="4860" width="10.28515625" style="1" customWidth="1"/>
    <col min="4861" max="4861" width="5.5703125" style="1" customWidth="1"/>
    <col min="4862" max="4862" width="5.85546875" style="1" customWidth="1"/>
    <col min="4863" max="4863" width="5.7109375" style="1" customWidth="1"/>
    <col min="4864" max="4864" width="5.5703125" style="1" customWidth="1"/>
    <col min="4865" max="4865" width="5.7109375" style="1" customWidth="1"/>
    <col min="4866" max="4867" width="5.85546875" style="1" customWidth="1"/>
    <col min="4868" max="4868" width="5.140625" style="1" customWidth="1"/>
    <col min="4869" max="4869" width="6.42578125" style="1" customWidth="1"/>
    <col min="4870" max="4870" width="6" style="1" customWidth="1"/>
    <col min="4871" max="4872" width="6.42578125" style="1" customWidth="1"/>
    <col min="4873" max="4873" width="6.85546875" style="1" customWidth="1"/>
    <col min="4874" max="4875" width="6.28515625" style="1" customWidth="1"/>
    <col min="4876" max="4876" width="5.42578125" style="1" customWidth="1"/>
    <col min="4877" max="4888" width="6" style="1" customWidth="1"/>
    <col min="4889" max="4889" width="5.42578125" style="1" customWidth="1"/>
    <col min="4890" max="4890" width="7.5703125" style="1" customWidth="1"/>
    <col min="4891" max="4891" width="9.140625" style="1" customWidth="1"/>
    <col min="4892" max="4892" width="12.140625" style="1" customWidth="1"/>
    <col min="4893" max="5102" width="9.140625" style="1"/>
    <col min="5103" max="5103" width="9" style="1" customWidth="1"/>
    <col min="5104" max="5104" width="11.42578125" style="1" customWidth="1"/>
    <col min="5105" max="5105" width="42.85546875" style="1" customWidth="1"/>
    <col min="5106" max="5106" width="27.85546875" style="1" customWidth="1"/>
    <col min="5107" max="5107" width="12" style="1" customWidth="1"/>
    <col min="5108" max="5108" width="14.42578125" style="1" customWidth="1"/>
    <col min="5109" max="5109" width="11.28515625" style="1" customWidth="1"/>
    <col min="5110" max="5110" width="13.7109375" style="1" customWidth="1"/>
    <col min="5111" max="5111" width="30.5703125" style="1" customWidth="1"/>
    <col min="5112" max="5112" width="5.140625" style="1" customWidth="1"/>
    <col min="5113" max="5113" width="0.42578125" style="1" customWidth="1"/>
    <col min="5114" max="5115" width="0" style="1" hidden="1" customWidth="1"/>
    <col min="5116" max="5116" width="10.28515625" style="1" customWidth="1"/>
    <col min="5117" max="5117" width="5.5703125" style="1" customWidth="1"/>
    <col min="5118" max="5118" width="5.85546875" style="1" customWidth="1"/>
    <col min="5119" max="5119" width="5.7109375" style="1" customWidth="1"/>
    <col min="5120" max="5120" width="5.5703125" style="1" customWidth="1"/>
    <col min="5121" max="5121" width="5.7109375" style="1" customWidth="1"/>
    <col min="5122" max="5123" width="5.85546875" style="1" customWidth="1"/>
    <col min="5124" max="5124" width="5.140625" style="1" customWidth="1"/>
    <col min="5125" max="5125" width="6.42578125" style="1" customWidth="1"/>
    <col min="5126" max="5126" width="6" style="1" customWidth="1"/>
    <col min="5127" max="5128" width="6.42578125" style="1" customWidth="1"/>
    <col min="5129" max="5129" width="6.85546875" style="1" customWidth="1"/>
    <col min="5130" max="5131" width="6.28515625" style="1" customWidth="1"/>
    <col min="5132" max="5132" width="5.42578125" style="1" customWidth="1"/>
    <col min="5133" max="5144" width="6" style="1" customWidth="1"/>
    <col min="5145" max="5145" width="5.42578125" style="1" customWidth="1"/>
    <col min="5146" max="5146" width="7.5703125" style="1" customWidth="1"/>
    <col min="5147" max="5147" width="9.140625" style="1" customWidth="1"/>
    <col min="5148" max="5148" width="12.140625" style="1" customWidth="1"/>
    <col min="5149" max="5358" width="9.140625" style="1"/>
    <col min="5359" max="5359" width="9" style="1" customWidth="1"/>
    <col min="5360" max="5360" width="11.42578125" style="1" customWidth="1"/>
    <col min="5361" max="5361" width="42.85546875" style="1" customWidth="1"/>
    <col min="5362" max="5362" width="27.85546875" style="1" customWidth="1"/>
    <col min="5363" max="5363" width="12" style="1" customWidth="1"/>
    <col min="5364" max="5364" width="14.42578125" style="1" customWidth="1"/>
    <col min="5365" max="5365" width="11.28515625" style="1" customWidth="1"/>
    <col min="5366" max="5366" width="13.7109375" style="1" customWidth="1"/>
    <col min="5367" max="5367" width="30.5703125" style="1" customWidth="1"/>
    <col min="5368" max="5368" width="5.140625" style="1" customWidth="1"/>
    <col min="5369" max="5369" width="0.42578125" style="1" customWidth="1"/>
    <col min="5370" max="5371" width="0" style="1" hidden="1" customWidth="1"/>
    <col min="5372" max="5372" width="10.28515625" style="1" customWidth="1"/>
    <col min="5373" max="5373" width="5.5703125" style="1" customWidth="1"/>
    <col min="5374" max="5374" width="5.85546875" style="1" customWidth="1"/>
    <col min="5375" max="5375" width="5.7109375" style="1" customWidth="1"/>
    <col min="5376" max="5376" width="5.5703125" style="1" customWidth="1"/>
    <col min="5377" max="5377" width="5.7109375" style="1" customWidth="1"/>
    <col min="5378" max="5379" width="5.85546875" style="1" customWidth="1"/>
    <col min="5380" max="5380" width="5.140625" style="1" customWidth="1"/>
    <col min="5381" max="5381" width="6.42578125" style="1" customWidth="1"/>
    <col min="5382" max="5382" width="6" style="1" customWidth="1"/>
    <col min="5383" max="5384" width="6.42578125" style="1" customWidth="1"/>
    <col min="5385" max="5385" width="6.85546875" style="1" customWidth="1"/>
    <col min="5386" max="5387" width="6.28515625" style="1" customWidth="1"/>
    <col min="5388" max="5388" width="5.42578125" style="1" customWidth="1"/>
    <col min="5389" max="5400" width="6" style="1" customWidth="1"/>
    <col min="5401" max="5401" width="5.42578125" style="1" customWidth="1"/>
    <col min="5402" max="5402" width="7.5703125" style="1" customWidth="1"/>
    <col min="5403" max="5403" width="9.140625" style="1" customWidth="1"/>
    <col min="5404" max="5404" width="12.140625" style="1" customWidth="1"/>
    <col min="5405" max="5614" width="9.140625" style="1"/>
    <col min="5615" max="5615" width="9" style="1" customWidth="1"/>
    <col min="5616" max="5616" width="11.42578125" style="1" customWidth="1"/>
    <col min="5617" max="5617" width="42.85546875" style="1" customWidth="1"/>
    <col min="5618" max="5618" width="27.85546875" style="1" customWidth="1"/>
    <col min="5619" max="5619" width="12" style="1" customWidth="1"/>
    <col min="5620" max="5620" width="14.42578125" style="1" customWidth="1"/>
    <col min="5621" max="5621" width="11.28515625" style="1" customWidth="1"/>
    <col min="5622" max="5622" width="13.7109375" style="1" customWidth="1"/>
    <col min="5623" max="5623" width="30.5703125" style="1" customWidth="1"/>
    <col min="5624" max="5624" width="5.140625" style="1" customWidth="1"/>
    <col min="5625" max="5625" width="0.42578125" style="1" customWidth="1"/>
    <col min="5626" max="5627" width="0" style="1" hidden="1" customWidth="1"/>
    <col min="5628" max="5628" width="10.28515625" style="1" customWidth="1"/>
    <col min="5629" max="5629" width="5.5703125" style="1" customWidth="1"/>
    <col min="5630" max="5630" width="5.85546875" style="1" customWidth="1"/>
    <col min="5631" max="5631" width="5.7109375" style="1" customWidth="1"/>
    <col min="5632" max="5632" width="5.5703125" style="1" customWidth="1"/>
    <col min="5633" max="5633" width="5.7109375" style="1" customWidth="1"/>
    <col min="5634" max="5635" width="5.85546875" style="1" customWidth="1"/>
    <col min="5636" max="5636" width="5.140625" style="1" customWidth="1"/>
    <col min="5637" max="5637" width="6.42578125" style="1" customWidth="1"/>
    <col min="5638" max="5638" width="6" style="1" customWidth="1"/>
    <col min="5639" max="5640" width="6.42578125" style="1" customWidth="1"/>
    <col min="5641" max="5641" width="6.85546875" style="1" customWidth="1"/>
    <col min="5642" max="5643" width="6.28515625" style="1" customWidth="1"/>
    <col min="5644" max="5644" width="5.42578125" style="1" customWidth="1"/>
    <col min="5645" max="5656" width="6" style="1" customWidth="1"/>
    <col min="5657" max="5657" width="5.42578125" style="1" customWidth="1"/>
    <col min="5658" max="5658" width="7.5703125" style="1" customWidth="1"/>
    <col min="5659" max="5659" width="9.140625" style="1" customWidth="1"/>
    <col min="5660" max="5660" width="12.140625" style="1" customWidth="1"/>
    <col min="5661" max="5870" width="9.140625" style="1"/>
    <col min="5871" max="5871" width="9" style="1" customWidth="1"/>
    <col min="5872" max="5872" width="11.42578125" style="1" customWidth="1"/>
    <col min="5873" max="5873" width="42.85546875" style="1" customWidth="1"/>
    <col min="5874" max="5874" width="27.85546875" style="1" customWidth="1"/>
    <col min="5875" max="5875" width="12" style="1" customWidth="1"/>
    <col min="5876" max="5876" width="14.42578125" style="1" customWidth="1"/>
    <col min="5877" max="5877" width="11.28515625" style="1" customWidth="1"/>
    <col min="5878" max="5878" width="13.7109375" style="1" customWidth="1"/>
    <col min="5879" max="5879" width="30.5703125" style="1" customWidth="1"/>
    <col min="5880" max="5880" width="5.140625" style="1" customWidth="1"/>
    <col min="5881" max="5881" width="0.42578125" style="1" customWidth="1"/>
    <col min="5882" max="5883" width="0" style="1" hidden="1" customWidth="1"/>
    <col min="5884" max="5884" width="10.28515625" style="1" customWidth="1"/>
    <col min="5885" max="5885" width="5.5703125" style="1" customWidth="1"/>
    <col min="5886" max="5886" width="5.85546875" style="1" customWidth="1"/>
    <col min="5887" max="5887" width="5.7109375" style="1" customWidth="1"/>
    <col min="5888" max="5888" width="5.5703125" style="1" customWidth="1"/>
    <col min="5889" max="5889" width="5.7109375" style="1" customWidth="1"/>
    <col min="5890" max="5891" width="5.85546875" style="1" customWidth="1"/>
    <col min="5892" max="5892" width="5.140625" style="1" customWidth="1"/>
    <col min="5893" max="5893" width="6.42578125" style="1" customWidth="1"/>
    <col min="5894" max="5894" width="6" style="1" customWidth="1"/>
    <col min="5895" max="5896" width="6.42578125" style="1" customWidth="1"/>
    <col min="5897" max="5897" width="6.85546875" style="1" customWidth="1"/>
    <col min="5898" max="5899" width="6.28515625" style="1" customWidth="1"/>
    <col min="5900" max="5900" width="5.42578125" style="1" customWidth="1"/>
    <col min="5901" max="5912" width="6" style="1" customWidth="1"/>
    <col min="5913" max="5913" width="5.42578125" style="1" customWidth="1"/>
    <col min="5914" max="5914" width="7.5703125" style="1" customWidth="1"/>
    <col min="5915" max="5915" width="9.140625" style="1" customWidth="1"/>
    <col min="5916" max="5916" width="12.140625" style="1" customWidth="1"/>
    <col min="5917" max="6126" width="9.140625" style="1"/>
    <col min="6127" max="6127" width="9" style="1" customWidth="1"/>
    <col min="6128" max="6128" width="11.42578125" style="1" customWidth="1"/>
    <col min="6129" max="6129" width="42.85546875" style="1" customWidth="1"/>
    <col min="6130" max="6130" width="27.85546875" style="1" customWidth="1"/>
    <col min="6131" max="6131" width="12" style="1" customWidth="1"/>
    <col min="6132" max="6132" width="14.42578125" style="1" customWidth="1"/>
    <col min="6133" max="6133" width="11.28515625" style="1" customWidth="1"/>
    <col min="6134" max="6134" width="13.7109375" style="1" customWidth="1"/>
    <col min="6135" max="6135" width="30.5703125" style="1" customWidth="1"/>
    <col min="6136" max="6136" width="5.140625" style="1" customWidth="1"/>
    <col min="6137" max="6137" width="0.42578125" style="1" customWidth="1"/>
    <col min="6138" max="6139" width="0" style="1" hidden="1" customWidth="1"/>
    <col min="6140" max="6140" width="10.28515625" style="1" customWidth="1"/>
    <col min="6141" max="6141" width="5.5703125" style="1" customWidth="1"/>
    <col min="6142" max="6142" width="5.85546875" style="1" customWidth="1"/>
    <col min="6143" max="6143" width="5.7109375" style="1" customWidth="1"/>
    <col min="6144" max="6144" width="5.5703125" style="1" customWidth="1"/>
    <col min="6145" max="6145" width="5.7109375" style="1" customWidth="1"/>
    <col min="6146" max="6147" width="5.85546875" style="1" customWidth="1"/>
    <col min="6148" max="6148" width="5.140625" style="1" customWidth="1"/>
    <col min="6149" max="6149" width="6.42578125" style="1" customWidth="1"/>
    <col min="6150" max="6150" width="6" style="1" customWidth="1"/>
    <col min="6151" max="6152" width="6.42578125" style="1" customWidth="1"/>
    <col min="6153" max="6153" width="6.85546875" style="1" customWidth="1"/>
    <col min="6154" max="6155" width="6.28515625" style="1" customWidth="1"/>
    <col min="6156" max="6156" width="5.42578125" style="1" customWidth="1"/>
    <col min="6157" max="6168" width="6" style="1" customWidth="1"/>
    <col min="6169" max="6169" width="5.42578125" style="1" customWidth="1"/>
    <col min="6170" max="6170" width="7.5703125" style="1" customWidth="1"/>
    <col min="6171" max="6171" width="9.140625" style="1" customWidth="1"/>
    <col min="6172" max="6172" width="12.140625" style="1" customWidth="1"/>
    <col min="6173" max="6382" width="9.140625" style="1"/>
    <col min="6383" max="6383" width="9" style="1" customWidth="1"/>
    <col min="6384" max="6384" width="11.42578125" style="1" customWidth="1"/>
    <col min="6385" max="6385" width="42.85546875" style="1" customWidth="1"/>
    <col min="6386" max="6386" width="27.85546875" style="1" customWidth="1"/>
    <col min="6387" max="6387" width="12" style="1" customWidth="1"/>
    <col min="6388" max="6388" width="14.42578125" style="1" customWidth="1"/>
    <col min="6389" max="6389" width="11.28515625" style="1" customWidth="1"/>
    <col min="6390" max="6390" width="13.7109375" style="1" customWidth="1"/>
    <col min="6391" max="6391" width="30.5703125" style="1" customWidth="1"/>
    <col min="6392" max="6392" width="5.140625" style="1" customWidth="1"/>
    <col min="6393" max="6393" width="0.42578125" style="1" customWidth="1"/>
    <col min="6394" max="6395" width="0" style="1" hidden="1" customWidth="1"/>
    <col min="6396" max="6396" width="10.28515625" style="1" customWidth="1"/>
    <col min="6397" max="6397" width="5.5703125" style="1" customWidth="1"/>
    <col min="6398" max="6398" width="5.85546875" style="1" customWidth="1"/>
    <col min="6399" max="6399" width="5.7109375" style="1" customWidth="1"/>
    <col min="6400" max="6400" width="5.5703125" style="1" customWidth="1"/>
    <col min="6401" max="6401" width="5.7109375" style="1" customWidth="1"/>
    <col min="6402" max="6403" width="5.85546875" style="1" customWidth="1"/>
    <col min="6404" max="6404" width="5.140625" style="1" customWidth="1"/>
    <col min="6405" max="6405" width="6.42578125" style="1" customWidth="1"/>
    <col min="6406" max="6406" width="6" style="1" customWidth="1"/>
    <col min="6407" max="6408" width="6.42578125" style="1" customWidth="1"/>
    <col min="6409" max="6409" width="6.85546875" style="1" customWidth="1"/>
    <col min="6410" max="6411" width="6.28515625" style="1" customWidth="1"/>
    <col min="6412" max="6412" width="5.42578125" style="1" customWidth="1"/>
    <col min="6413" max="6424" width="6" style="1" customWidth="1"/>
    <col min="6425" max="6425" width="5.42578125" style="1" customWidth="1"/>
    <col min="6426" max="6426" width="7.5703125" style="1" customWidth="1"/>
    <col min="6427" max="6427" width="9.140625" style="1" customWidth="1"/>
    <col min="6428" max="6428" width="12.140625" style="1" customWidth="1"/>
    <col min="6429" max="6638" width="9.140625" style="1"/>
    <col min="6639" max="6639" width="9" style="1" customWidth="1"/>
    <col min="6640" max="6640" width="11.42578125" style="1" customWidth="1"/>
    <col min="6641" max="6641" width="42.85546875" style="1" customWidth="1"/>
    <col min="6642" max="6642" width="27.85546875" style="1" customWidth="1"/>
    <col min="6643" max="6643" width="12" style="1" customWidth="1"/>
    <col min="6644" max="6644" width="14.42578125" style="1" customWidth="1"/>
    <col min="6645" max="6645" width="11.28515625" style="1" customWidth="1"/>
    <col min="6646" max="6646" width="13.7109375" style="1" customWidth="1"/>
    <col min="6647" max="6647" width="30.5703125" style="1" customWidth="1"/>
    <col min="6648" max="6648" width="5.140625" style="1" customWidth="1"/>
    <col min="6649" max="6649" width="0.42578125" style="1" customWidth="1"/>
    <col min="6650" max="6651" width="0" style="1" hidden="1" customWidth="1"/>
    <col min="6652" max="6652" width="10.28515625" style="1" customWidth="1"/>
    <col min="6653" max="6653" width="5.5703125" style="1" customWidth="1"/>
    <col min="6654" max="6654" width="5.85546875" style="1" customWidth="1"/>
    <col min="6655" max="6655" width="5.7109375" style="1" customWidth="1"/>
    <col min="6656" max="6656" width="5.5703125" style="1" customWidth="1"/>
    <col min="6657" max="6657" width="5.7109375" style="1" customWidth="1"/>
    <col min="6658" max="6659" width="5.85546875" style="1" customWidth="1"/>
    <col min="6660" max="6660" width="5.140625" style="1" customWidth="1"/>
    <col min="6661" max="6661" width="6.42578125" style="1" customWidth="1"/>
    <col min="6662" max="6662" width="6" style="1" customWidth="1"/>
    <col min="6663" max="6664" width="6.42578125" style="1" customWidth="1"/>
    <col min="6665" max="6665" width="6.85546875" style="1" customWidth="1"/>
    <col min="6666" max="6667" width="6.28515625" style="1" customWidth="1"/>
    <col min="6668" max="6668" width="5.42578125" style="1" customWidth="1"/>
    <col min="6669" max="6680" width="6" style="1" customWidth="1"/>
    <col min="6681" max="6681" width="5.42578125" style="1" customWidth="1"/>
    <col min="6682" max="6682" width="7.5703125" style="1" customWidth="1"/>
    <col min="6683" max="6683" width="9.140625" style="1" customWidth="1"/>
    <col min="6684" max="6684" width="12.140625" style="1" customWidth="1"/>
    <col min="6685" max="6894" width="9.140625" style="1"/>
    <col min="6895" max="6895" width="9" style="1" customWidth="1"/>
    <col min="6896" max="6896" width="11.42578125" style="1" customWidth="1"/>
    <col min="6897" max="6897" width="42.85546875" style="1" customWidth="1"/>
    <col min="6898" max="6898" width="27.85546875" style="1" customWidth="1"/>
    <col min="6899" max="6899" width="12" style="1" customWidth="1"/>
    <col min="6900" max="6900" width="14.42578125" style="1" customWidth="1"/>
    <col min="6901" max="6901" width="11.28515625" style="1" customWidth="1"/>
    <col min="6902" max="6902" width="13.7109375" style="1" customWidth="1"/>
    <col min="6903" max="6903" width="30.5703125" style="1" customWidth="1"/>
    <col min="6904" max="6904" width="5.140625" style="1" customWidth="1"/>
    <col min="6905" max="6905" width="0.42578125" style="1" customWidth="1"/>
    <col min="6906" max="6907" width="0" style="1" hidden="1" customWidth="1"/>
    <col min="6908" max="6908" width="10.28515625" style="1" customWidth="1"/>
    <col min="6909" max="6909" width="5.5703125" style="1" customWidth="1"/>
    <col min="6910" max="6910" width="5.85546875" style="1" customWidth="1"/>
    <col min="6911" max="6911" width="5.7109375" style="1" customWidth="1"/>
    <col min="6912" max="6912" width="5.5703125" style="1" customWidth="1"/>
    <col min="6913" max="6913" width="5.7109375" style="1" customWidth="1"/>
    <col min="6914" max="6915" width="5.85546875" style="1" customWidth="1"/>
    <col min="6916" max="6916" width="5.140625" style="1" customWidth="1"/>
    <col min="6917" max="6917" width="6.42578125" style="1" customWidth="1"/>
    <col min="6918" max="6918" width="6" style="1" customWidth="1"/>
    <col min="6919" max="6920" width="6.42578125" style="1" customWidth="1"/>
    <col min="6921" max="6921" width="6.85546875" style="1" customWidth="1"/>
    <col min="6922" max="6923" width="6.28515625" style="1" customWidth="1"/>
    <col min="6924" max="6924" width="5.42578125" style="1" customWidth="1"/>
    <col min="6925" max="6936" width="6" style="1" customWidth="1"/>
    <col min="6937" max="6937" width="5.42578125" style="1" customWidth="1"/>
    <col min="6938" max="6938" width="7.5703125" style="1" customWidth="1"/>
    <col min="6939" max="6939" width="9.140625" style="1" customWidth="1"/>
    <col min="6940" max="6940" width="12.140625" style="1" customWidth="1"/>
    <col min="6941" max="7150" width="9.140625" style="1"/>
    <col min="7151" max="7151" width="9" style="1" customWidth="1"/>
    <col min="7152" max="7152" width="11.42578125" style="1" customWidth="1"/>
    <col min="7153" max="7153" width="42.85546875" style="1" customWidth="1"/>
    <col min="7154" max="7154" width="27.85546875" style="1" customWidth="1"/>
    <col min="7155" max="7155" width="12" style="1" customWidth="1"/>
    <col min="7156" max="7156" width="14.42578125" style="1" customWidth="1"/>
    <col min="7157" max="7157" width="11.28515625" style="1" customWidth="1"/>
    <col min="7158" max="7158" width="13.7109375" style="1" customWidth="1"/>
    <col min="7159" max="7159" width="30.5703125" style="1" customWidth="1"/>
    <col min="7160" max="7160" width="5.140625" style="1" customWidth="1"/>
    <col min="7161" max="7161" width="0.42578125" style="1" customWidth="1"/>
    <col min="7162" max="7163" width="0" style="1" hidden="1" customWidth="1"/>
    <col min="7164" max="7164" width="10.28515625" style="1" customWidth="1"/>
    <col min="7165" max="7165" width="5.5703125" style="1" customWidth="1"/>
    <col min="7166" max="7166" width="5.85546875" style="1" customWidth="1"/>
    <col min="7167" max="7167" width="5.7109375" style="1" customWidth="1"/>
    <col min="7168" max="7168" width="5.5703125" style="1" customWidth="1"/>
    <col min="7169" max="7169" width="5.7109375" style="1" customWidth="1"/>
    <col min="7170" max="7171" width="5.85546875" style="1" customWidth="1"/>
    <col min="7172" max="7172" width="5.140625" style="1" customWidth="1"/>
    <col min="7173" max="7173" width="6.42578125" style="1" customWidth="1"/>
    <col min="7174" max="7174" width="6" style="1" customWidth="1"/>
    <col min="7175" max="7176" width="6.42578125" style="1" customWidth="1"/>
    <col min="7177" max="7177" width="6.85546875" style="1" customWidth="1"/>
    <col min="7178" max="7179" width="6.28515625" style="1" customWidth="1"/>
    <col min="7180" max="7180" width="5.42578125" style="1" customWidth="1"/>
    <col min="7181" max="7192" width="6" style="1" customWidth="1"/>
    <col min="7193" max="7193" width="5.42578125" style="1" customWidth="1"/>
    <col min="7194" max="7194" width="7.5703125" style="1" customWidth="1"/>
    <col min="7195" max="7195" width="9.140625" style="1" customWidth="1"/>
    <col min="7196" max="7196" width="12.140625" style="1" customWidth="1"/>
    <col min="7197" max="7406" width="9.140625" style="1"/>
    <col min="7407" max="7407" width="9" style="1" customWidth="1"/>
    <col min="7408" max="7408" width="11.42578125" style="1" customWidth="1"/>
    <col min="7409" max="7409" width="42.85546875" style="1" customWidth="1"/>
    <col min="7410" max="7410" width="27.85546875" style="1" customWidth="1"/>
    <col min="7411" max="7411" width="12" style="1" customWidth="1"/>
    <col min="7412" max="7412" width="14.42578125" style="1" customWidth="1"/>
    <col min="7413" max="7413" width="11.28515625" style="1" customWidth="1"/>
    <col min="7414" max="7414" width="13.7109375" style="1" customWidth="1"/>
    <col min="7415" max="7415" width="30.5703125" style="1" customWidth="1"/>
    <col min="7416" max="7416" width="5.140625" style="1" customWidth="1"/>
    <col min="7417" max="7417" width="0.42578125" style="1" customWidth="1"/>
    <col min="7418" max="7419" width="0" style="1" hidden="1" customWidth="1"/>
    <col min="7420" max="7420" width="10.28515625" style="1" customWidth="1"/>
    <col min="7421" max="7421" width="5.5703125" style="1" customWidth="1"/>
    <col min="7422" max="7422" width="5.85546875" style="1" customWidth="1"/>
    <col min="7423" max="7423" width="5.7109375" style="1" customWidth="1"/>
    <col min="7424" max="7424" width="5.5703125" style="1" customWidth="1"/>
    <col min="7425" max="7425" width="5.7109375" style="1" customWidth="1"/>
    <col min="7426" max="7427" width="5.85546875" style="1" customWidth="1"/>
    <col min="7428" max="7428" width="5.140625" style="1" customWidth="1"/>
    <col min="7429" max="7429" width="6.42578125" style="1" customWidth="1"/>
    <col min="7430" max="7430" width="6" style="1" customWidth="1"/>
    <col min="7431" max="7432" width="6.42578125" style="1" customWidth="1"/>
    <col min="7433" max="7433" width="6.85546875" style="1" customWidth="1"/>
    <col min="7434" max="7435" width="6.28515625" style="1" customWidth="1"/>
    <col min="7436" max="7436" width="5.42578125" style="1" customWidth="1"/>
    <col min="7437" max="7448" width="6" style="1" customWidth="1"/>
    <col min="7449" max="7449" width="5.42578125" style="1" customWidth="1"/>
    <col min="7450" max="7450" width="7.5703125" style="1" customWidth="1"/>
    <col min="7451" max="7451" width="9.140625" style="1" customWidth="1"/>
    <col min="7452" max="7452" width="12.140625" style="1" customWidth="1"/>
    <col min="7453" max="7662" width="9.140625" style="1"/>
    <col min="7663" max="7663" width="9" style="1" customWidth="1"/>
    <col min="7664" max="7664" width="11.42578125" style="1" customWidth="1"/>
    <col min="7665" max="7665" width="42.85546875" style="1" customWidth="1"/>
    <col min="7666" max="7666" width="27.85546875" style="1" customWidth="1"/>
    <col min="7667" max="7667" width="12" style="1" customWidth="1"/>
    <col min="7668" max="7668" width="14.42578125" style="1" customWidth="1"/>
    <col min="7669" max="7669" width="11.28515625" style="1" customWidth="1"/>
    <col min="7670" max="7670" width="13.7109375" style="1" customWidth="1"/>
    <col min="7671" max="7671" width="30.5703125" style="1" customWidth="1"/>
    <col min="7672" max="7672" width="5.140625" style="1" customWidth="1"/>
    <col min="7673" max="7673" width="0.42578125" style="1" customWidth="1"/>
    <col min="7674" max="7675" width="0" style="1" hidden="1" customWidth="1"/>
    <col min="7676" max="7676" width="10.28515625" style="1" customWidth="1"/>
    <col min="7677" max="7677" width="5.5703125" style="1" customWidth="1"/>
    <col min="7678" max="7678" width="5.85546875" style="1" customWidth="1"/>
    <col min="7679" max="7679" width="5.7109375" style="1" customWidth="1"/>
    <col min="7680" max="7680" width="5.5703125" style="1" customWidth="1"/>
    <col min="7681" max="7681" width="5.7109375" style="1" customWidth="1"/>
    <col min="7682" max="7683" width="5.85546875" style="1" customWidth="1"/>
    <col min="7684" max="7684" width="5.140625" style="1" customWidth="1"/>
    <col min="7685" max="7685" width="6.42578125" style="1" customWidth="1"/>
    <col min="7686" max="7686" width="6" style="1" customWidth="1"/>
    <col min="7687" max="7688" width="6.42578125" style="1" customWidth="1"/>
    <col min="7689" max="7689" width="6.85546875" style="1" customWidth="1"/>
    <col min="7690" max="7691" width="6.28515625" style="1" customWidth="1"/>
    <col min="7692" max="7692" width="5.42578125" style="1" customWidth="1"/>
    <col min="7693" max="7704" width="6" style="1" customWidth="1"/>
    <col min="7705" max="7705" width="5.42578125" style="1" customWidth="1"/>
    <col min="7706" max="7706" width="7.5703125" style="1" customWidth="1"/>
    <col min="7707" max="7707" width="9.140625" style="1" customWidth="1"/>
    <col min="7708" max="7708" width="12.140625" style="1" customWidth="1"/>
    <col min="7709" max="7918" width="9.140625" style="1"/>
    <col min="7919" max="7919" width="9" style="1" customWidth="1"/>
    <col min="7920" max="7920" width="11.42578125" style="1" customWidth="1"/>
    <col min="7921" max="7921" width="42.85546875" style="1" customWidth="1"/>
    <col min="7922" max="7922" width="27.85546875" style="1" customWidth="1"/>
    <col min="7923" max="7923" width="12" style="1" customWidth="1"/>
    <col min="7924" max="7924" width="14.42578125" style="1" customWidth="1"/>
    <col min="7925" max="7925" width="11.28515625" style="1" customWidth="1"/>
    <col min="7926" max="7926" width="13.7109375" style="1" customWidth="1"/>
    <col min="7927" max="7927" width="30.5703125" style="1" customWidth="1"/>
    <col min="7928" max="7928" width="5.140625" style="1" customWidth="1"/>
    <col min="7929" max="7929" width="0.42578125" style="1" customWidth="1"/>
    <col min="7930" max="7931" width="0" style="1" hidden="1" customWidth="1"/>
    <col min="7932" max="7932" width="10.28515625" style="1" customWidth="1"/>
    <col min="7933" max="7933" width="5.5703125" style="1" customWidth="1"/>
    <col min="7934" max="7934" width="5.85546875" style="1" customWidth="1"/>
    <col min="7935" max="7935" width="5.7109375" style="1" customWidth="1"/>
    <col min="7936" max="7936" width="5.5703125" style="1" customWidth="1"/>
    <col min="7937" max="7937" width="5.7109375" style="1" customWidth="1"/>
    <col min="7938" max="7939" width="5.85546875" style="1" customWidth="1"/>
    <col min="7940" max="7940" width="5.140625" style="1" customWidth="1"/>
    <col min="7941" max="7941" width="6.42578125" style="1" customWidth="1"/>
    <col min="7942" max="7942" width="6" style="1" customWidth="1"/>
    <col min="7943" max="7944" width="6.42578125" style="1" customWidth="1"/>
    <col min="7945" max="7945" width="6.85546875" style="1" customWidth="1"/>
    <col min="7946" max="7947" width="6.28515625" style="1" customWidth="1"/>
    <col min="7948" max="7948" width="5.42578125" style="1" customWidth="1"/>
    <col min="7949" max="7960" width="6" style="1" customWidth="1"/>
    <col min="7961" max="7961" width="5.42578125" style="1" customWidth="1"/>
    <col min="7962" max="7962" width="7.5703125" style="1" customWidth="1"/>
    <col min="7963" max="7963" width="9.140625" style="1" customWidth="1"/>
    <col min="7964" max="7964" width="12.140625" style="1" customWidth="1"/>
    <col min="7965" max="8174" width="9.140625" style="1"/>
    <col min="8175" max="8175" width="9" style="1" customWidth="1"/>
    <col min="8176" max="8176" width="11.42578125" style="1" customWidth="1"/>
    <col min="8177" max="8177" width="42.85546875" style="1" customWidth="1"/>
    <col min="8178" max="8178" width="27.85546875" style="1" customWidth="1"/>
    <col min="8179" max="8179" width="12" style="1" customWidth="1"/>
    <col min="8180" max="8180" width="14.42578125" style="1" customWidth="1"/>
    <col min="8181" max="8181" width="11.28515625" style="1" customWidth="1"/>
    <col min="8182" max="8182" width="13.7109375" style="1" customWidth="1"/>
    <col min="8183" max="8183" width="30.5703125" style="1" customWidth="1"/>
    <col min="8184" max="8184" width="5.140625" style="1" customWidth="1"/>
    <col min="8185" max="8185" width="0.42578125" style="1" customWidth="1"/>
    <col min="8186" max="8187" width="0" style="1" hidden="1" customWidth="1"/>
    <col min="8188" max="8188" width="10.28515625" style="1" customWidth="1"/>
    <col min="8189" max="8189" width="5.5703125" style="1" customWidth="1"/>
    <col min="8190" max="8190" width="5.85546875" style="1" customWidth="1"/>
    <col min="8191" max="8191" width="5.7109375" style="1" customWidth="1"/>
    <col min="8192" max="8192" width="5.5703125" style="1" customWidth="1"/>
    <col min="8193" max="8193" width="5.7109375" style="1" customWidth="1"/>
    <col min="8194" max="8195" width="5.85546875" style="1" customWidth="1"/>
    <col min="8196" max="8196" width="5.140625" style="1" customWidth="1"/>
    <col min="8197" max="8197" width="6.42578125" style="1" customWidth="1"/>
    <col min="8198" max="8198" width="6" style="1" customWidth="1"/>
    <col min="8199" max="8200" width="6.42578125" style="1" customWidth="1"/>
    <col min="8201" max="8201" width="6.85546875" style="1" customWidth="1"/>
    <col min="8202" max="8203" width="6.28515625" style="1" customWidth="1"/>
    <col min="8204" max="8204" width="5.42578125" style="1" customWidth="1"/>
    <col min="8205" max="8216" width="6" style="1" customWidth="1"/>
    <col min="8217" max="8217" width="5.42578125" style="1" customWidth="1"/>
    <col min="8218" max="8218" width="7.5703125" style="1" customWidth="1"/>
    <col min="8219" max="8219" width="9.140625" style="1" customWidth="1"/>
    <col min="8220" max="8220" width="12.140625" style="1" customWidth="1"/>
    <col min="8221" max="8430" width="9.140625" style="1"/>
    <col min="8431" max="8431" width="9" style="1" customWidth="1"/>
    <col min="8432" max="8432" width="11.42578125" style="1" customWidth="1"/>
    <col min="8433" max="8433" width="42.85546875" style="1" customWidth="1"/>
    <col min="8434" max="8434" width="27.85546875" style="1" customWidth="1"/>
    <col min="8435" max="8435" width="12" style="1" customWidth="1"/>
    <col min="8436" max="8436" width="14.42578125" style="1" customWidth="1"/>
    <col min="8437" max="8437" width="11.28515625" style="1" customWidth="1"/>
    <col min="8438" max="8438" width="13.7109375" style="1" customWidth="1"/>
    <col min="8439" max="8439" width="30.5703125" style="1" customWidth="1"/>
    <col min="8440" max="8440" width="5.140625" style="1" customWidth="1"/>
    <col min="8441" max="8441" width="0.42578125" style="1" customWidth="1"/>
    <col min="8442" max="8443" width="0" style="1" hidden="1" customWidth="1"/>
    <col min="8444" max="8444" width="10.28515625" style="1" customWidth="1"/>
    <col min="8445" max="8445" width="5.5703125" style="1" customWidth="1"/>
    <col min="8446" max="8446" width="5.85546875" style="1" customWidth="1"/>
    <col min="8447" max="8447" width="5.7109375" style="1" customWidth="1"/>
    <col min="8448" max="8448" width="5.5703125" style="1" customWidth="1"/>
    <col min="8449" max="8449" width="5.7109375" style="1" customWidth="1"/>
    <col min="8450" max="8451" width="5.85546875" style="1" customWidth="1"/>
    <col min="8452" max="8452" width="5.140625" style="1" customWidth="1"/>
    <col min="8453" max="8453" width="6.42578125" style="1" customWidth="1"/>
    <col min="8454" max="8454" width="6" style="1" customWidth="1"/>
    <col min="8455" max="8456" width="6.42578125" style="1" customWidth="1"/>
    <col min="8457" max="8457" width="6.85546875" style="1" customWidth="1"/>
    <col min="8458" max="8459" width="6.28515625" style="1" customWidth="1"/>
    <col min="8460" max="8460" width="5.42578125" style="1" customWidth="1"/>
    <col min="8461" max="8472" width="6" style="1" customWidth="1"/>
    <col min="8473" max="8473" width="5.42578125" style="1" customWidth="1"/>
    <col min="8474" max="8474" width="7.5703125" style="1" customWidth="1"/>
    <col min="8475" max="8475" width="9.140625" style="1" customWidth="1"/>
    <col min="8476" max="8476" width="12.140625" style="1" customWidth="1"/>
    <col min="8477" max="8686" width="9.140625" style="1"/>
    <col min="8687" max="8687" width="9" style="1" customWidth="1"/>
    <col min="8688" max="8688" width="11.42578125" style="1" customWidth="1"/>
    <col min="8689" max="8689" width="42.85546875" style="1" customWidth="1"/>
    <col min="8690" max="8690" width="27.85546875" style="1" customWidth="1"/>
    <col min="8691" max="8691" width="12" style="1" customWidth="1"/>
    <col min="8692" max="8692" width="14.42578125" style="1" customWidth="1"/>
    <col min="8693" max="8693" width="11.28515625" style="1" customWidth="1"/>
    <col min="8694" max="8694" width="13.7109375" style="1" customWidth="1"/>
    <col min="8695" max="8695" width="30.5703125" style="1" customWidth="1"/>
    <col min="8696" max="8696" width="5.140625" style="1" customWidth="1"/>
    <col min="8697" max="8697" width="0.42578125" style="1" customWidth="1"/>
    <col min="8698" max="8699" width="0" style="1" hidden="1" customWidth="1"/>
    <col min="8700" max="8700" width="10.28515625" style="1" customWidth="1"/>
    <col min="8701" max="8701" width="5.5703125" style="1" customWidth="1"/>
    <col min="8702" max="8702" width="5.85546875" style="1" customWidth="1"/>
    <col min="8703" max="8703" width="5.7109375" style="1" customWidth="1"/>
    <col min="8704" max="8704" width="5.5703125" style="1" customWidth="1"/>
    <col min="8705" max="8705" width="5.7109375" style="1" customWidth="1"/>
    <col min="8706" max="8707" width="5.85546875" style="1" customWidth="1"/>
    <col min="8708" max="8708" width="5.140625" style="1" customWidth="1"/>
    <col min="8709" max="8709" width="6.42578125" style="1" customWidth="1"/>
    <col min="8710" max="8710" width="6" style="1" customWidth="1"/>
    <col min="8711" max="8712" width="6.42578125" style="1" customWidth="1"/>
    <col min="8713" max="8713" width="6.85546875" style="1" customWidth="1"/>
    <col min="8714" max="8715" width="6.28515625" style="1" customWidth="1"/>
    <col min="8716" max="8716" width="5.42578125" style="1" customWidth="1"/>
    <col min="8717" max="8728" width="6" style="1" customWidth="1"/>
    <col min="8729" max="8729" width="5.42578125" style="1" customWidth="1"/>
    <col min="8730" max="8730" width="7.5703125" style="1" customWidth="1"/>
    <col min="8731" max="8731" width="9.140625" style="1" customWidth="1"/>
    <col min="8732" max="8732" width="12.140625" style="1" customWidth="1"/>
    <col min="8733" max="8942" width="9.140625" style="1"/>
    <col min="8943" max="8943" width="9" style="1" customWidth="1"/>
    <col min="8944" max="8944" width="11.42578125" style="1" customWidth="1"/>
    <col min="8945" max="8945" width="42.85546875" style="1" customWidth="1"/>
    <col min="8946" max="8946" width="27.85546875" style="1" customWidth="1"/>
    <col min="8947" max="8947" width="12" style="1" customWidth="1"/>
    <col min="8948" max="8948" width="14.42578125" style="1" customWidth="1"/>
    <col min="8949" max="8949" width="11.28515625" style="1" customWidth="1"/>
    <col min="8950" max="8950" width="13.7109375" style="1" customWidth="1"/>
    <col min="8951" max="8951" width="30.5703125" style="1" customWidth="1"/>
    <col min="8952" max="8952" width="5.140625" style="1" customWidth="1"/>
    <col min="8953" max="8953" width="0.42578125" style="1" customWidth="1"/>
    <col min="8954" max="8955" width="0" style="1" hidden="1" customWidth="1"/>
    <col min="8956" max="8956" width="10.28515625" style="1" customWidth="1"/>
    <col min="8957" max="8957" width="5.5703125" style="1" customWidth="1"/>
    <col min="8958" max="8958" width="5.85546875" style="1" customWidth="1"/>
    <col min="8959" max="8959" width="5.7109375" style="1" customWidth="1"/>
    <col min="8960" max="8960" width="5.5703125" style="1" customWidth="1"/>
    <col min="8961" max="8961" width="5.7109375" style="1" customWidth="1"/>
    <col min="8962" max="8963" width="5.85546875" style="1" customWidth="1"/>
    <col min="8964" max="8964" width="5.140625" style="1" customWidth="1"/>
    <col min="8965" max="8965" width="6.42578125" style="1" customWidth="1"/>
    <col min="8966" max="8966" width="6" style="1" customWidth="1"/>
    <col min="8967" max="8968" width="6.42578125" style="1" customWidth="1"/>
    <col min="8969" max="8969" width="6.85546875" style="1" customWidth="1"/>
    <col min="8970" max="8971" width="6.28515625" style="1" customWidth="1"/>
    <col min="8972" max="8972" width="5.42578125" style="1" customWidth="1"/>
    <col min="8973" max="8984" width="6" style="1" customWidth="1"/>
    <col min="8985" max="8985" width="5.42578125" style="1" customWidth="1"/>
    <col min="8986" max="8986" width="7.5703125" style="1" customWidth="1"/>
    <col min="8987" max="8987" width="9.140625" style="1" customWidth="1"/>
    <col min="8988" max="8988" width="12.140625" style="1" customWidth="1"/>
    <col min="8989" max="9198" width="9.140625" style="1"/>
    <col min="9199" max="9199" width="9" style="1" customWidth="1"/>
    <col min="9200" max="9200" width="11.42578125" style="1" customWidth="1"/>
    <col min="9201" max="9201" width="42.85546875" style="1" customWidth="1"/>
    <col min="9202" max="9202" width="27.85546875" style="1" customWidth="1"/>
    <col min="9203" max="9203" width="12" style="1" customWidth="1"/>
    <col min="9204" max="9204" width="14.42578125" style="1" customWidth="1"/>
    <col min="9205" max="9205" width="11.28515625" style="1" customWidth="1"/>
    <col min="9206" max="9206" width="13.7109375" style="1" customWidth="1"/>
    <col min="9207" max="9207" width="30.5703125" style="1" customWidth="1"/>
    <col min="9208" max="9208" width="5.140625" style="1" customWidth="1"/>
    <col min="9209" max="9209" width="0.42578125" style="1" customWidth="1"/>
    <col min="9210" max="9211" width="0" style="1" hidden="1" customWidth="1"/>
    <col min="9212" max="9212" width="10.28515625" style="1" customWidth="1"/>
    <col min="9213" max="9213" width="5.5703125" style="1" customWidth="1"/>
    <col min="9214" max="9214" width="5.85546875" style="1" customWidth="1"/>
    <col min="9215" max="9215" width="5.7109375" style="1" customWidth="1"/>
    <col min="9216" max="9216" width="5.5703125" style="1" customWidth="1"/>
    <col min="9217" max="9217" width="5.7109375" style="1" customWidth="1"/>
    <col min="9218" max="9219" width="5.85546875" style="1" customWidth="1"/>
    <col min="9220" max="9220" width="5.140625" style="1" customWidth="1"/>
    <col min="9221" max="9221" width="6.42578125" style="1" customWidth="1"/>
    <col min="9222" max="9222" width="6" style="1" customWidth="1"/>
    <col min="9223" max="9224" width="6.42578125" style="1" customWidth="1"/>
    <col min="9225" max="9225" width="6.85546875" style="1" customWidth="1"/>
    <col min="9226" max="9227" width="6.28515625" style="1" customWidth="1"/>
    <col min="9228" max="9228" width="5.42578125" style="1" customWidth="1"/>
    <col min="9229" max="9240" width="6" style="1" customWidth="1"/>
    <col min="9241" max="9241" width="5.42578125" style="1" customWidth="1"/>
    <col min="9242" max="9242" width="7.5703125" style="1" customWidth="1"/>
    <col min="9243" max="9243" width="9.140625" style="1" customWidth="1"/>
    <col min="9244" max="9244" width="12.140625" style="1" customWidth="1"/>
    <col min="9245" max="9454" width="9.140625" style="1"/>
    <col min="9455" max="9455" width="9" style="1" customWidth="1"/>
    <col min="9456" max="9456" width="11.42578125" style="1" customWidth="1"/>
    <col min="9457" max="9457" width="42.85546875" style="1" customWidth="1"/>
    <col min="9458" max="9458" width="27.85546875" style="1" customWidth="1"/>
    <col min="9459" max="9459" width="12" style="1" customWidth="1"/>
    <col min="9460" max="9460" width="14.42578125" style="1" customWidth="1"/>
    <col min="9461" max="9461" width="11.28515625" style="1" customWidth="1"/>
    <col min="9462" max="9462" width="13.7109375" style="1" customWidth="1"/>
    <col min="9463" max="9463" width="30.5703125" style="1" customWidth="1"/>
    <col min="9464" max="9464" width="5.140625" style="1" customWidth="1"/>
    <col min="9465" max="9465" width="0.42578125" style="1" customWidth="1"/>
    <col min="9466" max="9467" width="0" style="1" hidden="1" customWidth="1"/>
    <col min="9468" max="9468" width="10.28515625" style="1" customWidth="1"/>
    <col min="9469" max="9469" width="5.5703125" style="1" customWidth="1"/>
    <col min="9470" max="9470" width="5.85546875" style="1" customWidth="1"/>
    <col min="9471" max="9471" width="5.7109375" style="1" customWidth="1"/>
    <col min="9472" max="9472" width="5.5703125" style="1" customWidth="1"/>
    <col min="9473" max="9473" width="5.7109375" style="1" customWidth="1"/>
    <col min="9474" max="9475" width="5.85546875" style="1" customWidth="1"/>
    <col min="9476" max="9476" width="5.140625" style="1" customWidth="1"/>
    <col min="9477" max="9477" width="6.42578125" style="1" customWidth="1"/>
    <col min="9478" max="9478" width="6" style="1" customWidth="1"/>
    <col min="9479" max="9480" width="6.42578125" style="1" customWidth="1"/>
    <col min="9481" max="9481" width="6.85546875" style="1" customWidth="1"/>
    <col min="9482" max="9483" width="6.28515625" style="1" customWidth="1"/>
    <col min="9484" max="9484" width="5.42578125" style="1" customWidth="1"/>
    <col min="9485" max="9496" width="6" style="1" customWidth="1"/>
    <col min="9497" max="9497" width="5.42578125" style="1" customWidth="1"/>
    <col min="9498" max="9498" width="7.5703125" style="1" customWidth="1"/>
    <col min="9499" max="9499" width="9.140625" style="1" customWidth="1"/>
    <col min="9500" max="9500" width="12.140625" style="1" customWidth="1"/>
    <col min="9501" max="9710" width="9.140625" style="1"/>
    <col min="9711" max="9711" width="9" style="1" customWidth="1"/>
    <col min="9712" max="9712" width="11.42578125" style="1" customWidth="1"/>
    <col min="9713" max="9713" width="42.85546875" style="1" customWidth="1"/>
    <col min="9714" max="9714" width="27.85546875" style="1" customWidth="1"/>
    <col min="9715" max="9715" width="12" style="1" customWidth="1"/>
    <col min="9716" max="9716" width="14.42578125" style="1" customWidth="1"/>
    <col min="9717" max="9717" width="11.28515625" style="1" customWidth="1"/>
    <col min="9718" max="9718" width="13.7109375" style="1" customWidth="1"/>
    <col min="9719" max="9719" width="30.5703125" style="1" customWidth="1"/>
    <col min="9720" max="9720" width="5.140625" style="1" customWidth="1"/>
    <col min="9721" max="9721" width="0.42578125" style="1" customWidth="1"/>
    <col min="9722" max="9723" width="0" style="1" hidden="1" customWidth="1"/>
    <col min="9724" max="9724" width="10.28515625" style="1" customWidth="1"/>
    <col min="9725" max="9725" width="5.5703125" style="1" customWidth="1"/>
    <col min="9726" max="9726" width="5.85546875" style="1" customWidth="1"/>
    <col min="9727" max="9727" width="5.7109375" style="1" customWidth="1"/>
    <col min="9728" max="9728" width="5.5703125" style="1" customWidth="1"/>
    <col min="9729" max="9729" width="5.7109375" style="1" customWidth="1"/>
    <col min="9730" max="9731" width="5.85546875" style="1" customWidth="1"/>
    <col min="9732" max="9732" width="5.140625" style="1" customWidth="1"/>
    <col min="9733" max="9733" width="6.42578125" style="1" customWidth="1"/>
    <col min="9734" max="9734" width="6" style="1" customWidth="1"/>
    <col min="9735" max="9736" width="6.42578125" style="1" customWidth="1"/>
    <col min="9737" max="9737" width="6.85546875" style="1" customWidth="1"/>
    <col min="9738" max="9739" width="6.28515625" style="1" customWidth="1"/>
    <col min="9740" max="9740" width="5.42578125" style="1" customWidth="1"/>
    <col min="9741" max="9752" width="6" style="1" customWidth="1"/>
    <col min="9753" max="9753" width="5.42578125" style="1" customWidth="1"/>
    <col min="9754" max="9754" width="7.5703125" style="1" customWidth="1"/>
    <col min="9755" max="9755" width="9.140625" style="1" customWidth="1"/>
    <col min="9756" max="9756" width="12.140625" style="1" customWidth="1"/>
    <col min="9757" max="9966" width="9.140625" style="1"/>
    <col min="9967" max="9967" width="9" style="1" customWidth="1"/>
    <col min="9968" max="9968" width="11.42578125" style="1" customWidth="1"/>
    <col min="9969" max="9969" width="42.85546875" style="1" customWidth="1"/>
    <col min="9970" max="9970" width="27.85546875" style="1" customWidth="1"/>
    <col min="9971" max="9971" width="12" style="1" customWidth="1"/>
    <col min="9972" max="9972" width="14.42578125" style="1" customWidth="1"/>
    <col min="9973" max="9973" width="11.28515625" style="1" customWidth="1"/>
    <col min="9974" max="9974" width="13.7109375" style="1" customWidth="1"/>
    <col min="9975" max="9975" width="30.5703125" style="1" customWidth="1"/>
    <col min="9976" max="9976" width="5.140625" style="1" customWidth="1"/>
    <col min="9977" max="9977" width="0.42578125" style="1" customWidth="1"/>
    <col min="9978" max="9979" width="0" style="1" hidden="1" customWidth="1"/>
    <col min="9980" max="9980" width="10.28515625" style="1" customWidth="1"/>
    <col min="9981" max="9981" width="5.5703125" style="1" customWidth="1"/>
    <col min="9982" max="9982" width="5.85546875" style="1" customWidth="1"/>
    <col min="9983" max="9983" width="5.7109375" style="1" customWidth="1"/>
    <col min="9984" max="9984" width="5.5703125" style="1" customWidth="1"/>
    <col min="9985" max="9985" width="5.7109375" style="1" customWidth="1"/>
    <col min="9986" max="9987" width="5.85546875" style="1" customWidth="1"/>
    <col min="9988" max="9988" width="5.140625" style="1" customWidth="1"/>
    <col min="9989" max="9989" width="6.42578125" style="1" customWidth="1"/>
    <col min="9990" max="9990" width="6" style="1" customWidth="1"/>
    <col min="9991" max="9992" width="6.42578125" style="1" customWidth="1"/>
    <col min="9993" max="9993" width="6.85546875" style="1" customWidth="1"/>
    <col min="9994" max="9995" width="6.28515625" style="1" customWidth="1"/>
    <col min="9996" max="9996" width="5.42578125" style="1" customWidth="1"/>
    <col min="9997" max="10008" width="6" style="1" customWidth="1"/>
    <col min="10009" max="10009" width="5.42578125" style="1" customWidth="1"/>
    <col min="10010" max="10010" width="7.5703125" style="1" customWidth="1"/>
    <col min="10011" max="10011" width="9.140625" style="1" customWidth="1"/>
    <col min="10012" max="10012" width="12.140625" style="1" customWidth="1"/>
    <col min="10013" max="10222" width="9.140625" style="1"/>
    <col min="10223" max="10223" width="9" style="1" customWidth="1"/>
    <col min="10224" max="10224" width="11.42578125" style="1" customWidth="1"/>
    <col min="10225" max="10225" width="42.85546875" style="1" customWidth="1"/>
    <col min="10226" max="10226" width="27.85546875" style="1" customWidth="1"/>
    <col min="10227" max="10227" width="12" style="1" customWidth="1"/>
    <col min="10228" max="10228" width="14.42578125" style="1" customWidth="1"/>
    <col min="10229" max="10229" width="11.28515625" style="1" customWidth="1"/>
    <col min="10230" max="10230" width="13.7109375" style="1" customWidth="1"/>
    <col min="10231" max="10231" width="30.5703125" style="1" customWidth="1"/>
    <col min="10232" max="10232" width="5.140625" style="1" customWidth="1"/>
    <col min="10233" max="10233" width="0.42578125" style="1" customWidth="1"/>
    <col min="10234" max="10235" width="0" style="1" hidden="1" customWidth="1"/>
    <col min="10236" max="10236" width="10.28515625" style="1" customWidth="1"/>
    <col min="10237" max="10237" width="5.5703125" style="1" customWidth="1"/>
    <col min="10238" max="10238" width="5.85546875" style="1" customWidth="1"/>
    <col min="10239" max="10239" width="5.7109375" style="1" customWidth="1"/>
    <col min="10240" max="10240" width="5.5703125" style="1" customWidth="1"/>
    <col min="10241" max="10241" width="5.7109375" style="1" customWidth="1"/>
    <col min="10242" max="10243" width="5.85546875" style="1" customWidth="1"/>
    <col min="10244" max="10244" width="5.140625" style="1" customWidth="1"/>
    <col min="10245" max="10245" width="6.42578125" style="1" customWidth="1"/>
    <col min="10246" max="10246" width="6" style="1" customWidth="1"/>
    <col min="10247" max="10248" width="6.42578125" style="1" customWidth="1"/>
    <col min="10249" max="10249" width="6.85546875" style="1" customWidth="1"/>
    <col min="10250" max="10251" width="6.28515625" style="1" customWidth="1"/>
    <col min="10252" max="10252" width="5.42578125" style="1" customWidth="1"/>
    <col min="10253" max="10264" width="6" style="1" customWidth="1"/>
    <col min="10265" max="10265" width="5.42578125" style="1" customWidth="1"/>
    <col min="10266" max="10266" width="7.5703125" style="1" customWidth="1"/>
    <col min="10267" max="10267" width="9.140625" style="1" customWidth="1"/>
    <col min="10268" max="10268" width="12.140625" style="1" customWidth="1"/>
    <col min="10269" max="10478" width="9.140625" style="1"/>
    <col min="10479" max="10479" width="9" style="1" customWidth="1"/>
    <col min="10480" max="10480" width="11.42578125" style="1" customWidth="1"/>
    <col min="10481" max="10481" width="42.85546875" style="1" customWidth="1"/>
    <col min="10482" max="10482" width="27.85546875" style="1" customWidth="1"/>
    <col min="10483" max="10483" width="12" style="1" customWidth="1"/>
    <col min="10484" max="10484" width="14.42578125" style="1" customWidth="1"/>
    <col min="10485" max="10485" width="11.28515625" style="1" customWidth="1"/>
    <col min="10486" max="10486" width="13.7109375" style="1" customWidth="1"/>
    <col min="10487" max="10487" width="30.5703125" style="1" customWidth="1"/>
    <col min="10488" max="10488" width="5.140625" style="1" customWidth="1"/>
    <col min="10489" max="10489" width="0.42578125" style="1" customWidth="1"/>
    <col min="10490" max="10491" width="0" style="1" hidden="1" customWidth="1"/>
    <col min="10492" max="10492" width="10.28515625" style="1" customWidth="1"/>
    <col min="10493" max="10493" width="5.5703125" style="1" customWidth="1"/>
    <col min="10494" max="10494" width="5.85546875" style="1" customWidth="1"/>
    <col min="10495" max="10495" width="5.7109375" style="1" customWidth="1"/>
    <col min="10496" max="10496" width="5.5703125" style="1" customWidth="1"/>
    <col min="10497" max="10497" width="5.7109375" style="1" customWidth="1"/>
    <col min="10498" max="10499" width="5.85546875" style="1" customWidth="1"/>
    <col min="10500" max="10500" width="5.140625" style="1" customWidth="1"/>
    <col min="10501" max="10501" width="6.42578125" style="1" customWidth="1"/>
    <col min="10502" max="10502" width="6" style="1" customWidth="1"/>
    <col min="10503" max="10504" width="6.42578125" style="1" customWidth="1"/>
    <col min="10505" max="10505" width="6.85546875" style="1" customWidth="1"/>
    <col min="10506" max="10507" width="6.28515625" style="1" customWidth="1"/>
    <col min="10508" max="10508" width="5.42578125" style="1" customWidth="1"/>
    <col min="10509" max="10520" width="6" style="1" customWidth="1"/>
    <col min="10521" max="10521" width="5.42578125" style="1" customWidth="1"/>
    <col min="10522" max="10522" width="7.5703125" style="1" customWidth="1"/>
    <col min="10523" max="10523" width="9.140625" style="1" customWidth="1"/>
    <col min="10524" max="10524" width="12.140625" style="1" customWidth="1"/>
    <col min="10525" max="10734" width="9.140625" style="1"/>
    <col min="10735" max="10735" width="9" style="1" customWidth="1"/>
    <col min="10736" max="10736" width="11.42578125" style="1" customWidth="1"/>
    <col min="10737" max="10737" width="42.85546875" style="1" customWidth="1"/>
    <col min="10738" max="10738" width="27.85546875" style="1" customWidth="1"/>
    <col min="10739" max="10739" width="12" style="1" customWidth="1"/>
    <col min="10740" max="10740" width="14.42578125" style="1" customWidth="1"/>
    <col min="10741" max="10741" width="11.28515625" style="1" customWidth="1"/>
    <col min="10742" max="10742" width="13.7109375" style="1" customWidth="1"/>
    <col min="10743" max="10743" width="30.5703125" style="1" customWidth="1"/>
    <col min="10744" max="10744" width="5.140625" style="1" customWidth="1"/>
    <col min="10745" max="10745" width="0.42578125" style="1" customWidth="1"/>
    <col min="10746" max="10747" width="0" style="1" hidden="1" customWidth="1"/>
    <col min="10748" max="10748" width="10.28515625" style="1" customWidth="1"/>
    <col min="10749" max="10749" width="5.5703125" style="1" customWidth="1"/>
    <col min="10750" max="10750" width="5.85546875" style="1" customWidth="1"/>
    <col min="10751" max="10751" width="5.7109375" style="1" customWidth="1"/>
    <col min="10752" max="10752" width="5.5703125" style="1" customWidth="1"/>
    <col min="10753" max="10753" width="5.7109375" style="1" customWidth="1"/>
    <col min="10754" max="10755" width="5.85546875" style="1" customWidth="1"/>
    <col min="10756" max="10756" width="5.140625" style="1" customWidth="1"/>
    <col min="10757" max="10757" width="6.42578125" style="1" customWidth="1"/>
    <col min="10758" max="10758" width="6" style="1" customWidth="1"/>
    <col min="10759" max="10760" width="6.42578125" style="1" customWidth="1"/>
    <col min="10761" max="10761" width="6.85546875" style="1" customWidth="1"/>
    <col min="10762" max="10763" width="6.28515625" style="1" customWidth="1"/>
    <col min="10764" max="10764" width="5.42578125" style="1" customWidth="1"/>
    <col min="10765" max="10776" width="6" style="1" customWidth="1"/>
    <col min="10777" max="10777" width="5.42578125" style="1" customWidth="1"/>
    <col min="10778" max="10778" width="7.5703125" style="1" customWidth="1"/>
    <col min="10779" max="10779" width="9.140625" style="1" customWidth="1"/>
    <col min="10780" max="10780" width="12.140625" style="1" customWidth="1"/>
    <col min="10781" max="10990" width="9.140625" style="1"/>
    <col min="10991" max="10991" width="9" style="1" customWidth="1"/>
    <col min="10992" max="10992" width="11.42578125" style="1" customWidth="1"/>
    <col min="10993" max="10993" width="42.85546875" style="1" customWidth="1"/>
    <col min="10994" max="10994" width="27.85546875" style="1" customWidth="1"/>
    <col min="10995" max="10995" width="12" style="1" customWidth="1"/>
    <col min="10996" max="10996" width="14.42578125" style="1" customWidth="1"/>
    <col min="10997" max="10997" width="11.28515625" style="1" customWidth="1"/>
    <col min="10998" max="10998" width="13.7109375" style="1" customWidth="1"/>
    <col min="10999" max="10999" width="30.5703125" style="1" customWidth="1"/>
    <col min="11000" max="11000" width="5.140625" style="1" customWidth="1"/>
    <col min="11001" max="11001" width="0.42578125" style="1" customWidth="1"/>
    <col min="11002" max="11003" width="0" style="1" hidden="1" customWidth="1"/>
    <col min="11004" max="11004" width="10.28515625" style="1" customWidth="1"/>
    <col min="11005" max="11005" width="5.5703125" style="1" customWidth="1"/>
    <col min="11006" max="11006" width="5.85546875" style="1" customWidth="1"/>
    <col min="11007" max="11007" width="5.7109375" style="1" customWidth="1"/>
    <col min="11008" max="11008" width="5.5703125" style="1" customWidth="1"/>
    <col min="11009" max="11009" width="5.7109375" style="1" customWidth="1"/>
    <col min="11010" max="11011" width="5.85546875" style="1" customWidth="1"/>
    <col min="11012" max="11012" width="5.140625" style="1" customWidth="1"/>
    <col min="11013" max="11013" width="6.42578125" style="1" customWidth="1"/>
    <col min="11014" max="11014" width="6" style="1" customWidth="1"/>
    <col min="11015" max="11016" width="6.42578125" style="1" customWidth="1"/>
    <col min="11017" max="11017" width="6.85546875" style="1" customWidth="1"/>
    <col min="11018" max="11019" width="6.28515625" style="1" customWidth="1"/>
    <col min="11020" max="11020" width="5.42578125" style="1" customWidth="1"/>
    <col min="11021" max="11032" width="6" style="1" customWidth="1"/>
    <col min="11033" max="11033" width="5.42578125" style="1" customWidth="1"/>
    <col min="11034" max="11034" width="7.5703125" style="1" customWidth="1"/>
    <col min="11035" max="11035" width="9.140625" style="1" customWidth="1"/>
    <col min="11036" max="11036" width="12.140625" style="1" customWidth="1"/>
    <col min="11037" max="11246" width="9.140625" style="1"/>
    <col min="11247" max="11247" width="9" style="1" customWidth="1"/>
    <col min="11248" max="11248" width="11.42578125" style="1" customWidth="1"/>
    <col min="11249" max="11249" width="42.85546875" style="1" customWidth="1"/>
    <col min="11250" max="11250" width="27.85546875" style="1" customWidth="1"/>
    <col min="11251" max="11251" width="12" style="1" customWidth="1"/>
    <col min="11252" max="11252" width="14.42578125" style="1" customWidth="1"/>
    <col min="11253" max="11253" width="11.28515625" style="1" customWidth="1"/>
    <col min="11254" max="11254" width="13.7109375" style="1" customWidth="1"/>
    <col min="11255" max="11255" width="30.5703125" style="1" customWidth="1"/>
    <col min="11256" max="11256" width="5.140625" style="1" customWidth="1"/>
    <col min="11257" max="11257" width="0.42578125" style="1" customWidth="1"/>
    <col min="11258" max="11259" width="0" style="1" hidden="1" customWidth="1"/>
    <col min="11260" max="11260" width="10.28515625" style="1" customWidth="1"/>
    <col min="11261" max="11261" width="5.5703125" style="1" customWidth="1"/>
    <col min="11262" max="11262" width="5.85546875" style="1" customWidth="1"/>
    <col min="11263" max="11263" width="5.7109375" style="1" customWidth="1"/>
    <col min="11264" max="11264" width="5.5703125" style="1" customWidth="1"/>
    <col min="11265" max="11265" width="5.7109375" style="1" customWidth="1"/>
    <col min="11266" max="11267" width="5.85546875" style="1" customWidth="1"/>
    <col min="11268" max="11268" width="5.140625" style="1" customWidth="1"/>
    <col min="11269" max="11269" width="6.42578125" style="1" customWidth="1"/>
    <col min="11270" max="11270" width="6" style="1" customWidth="1"/>
    <col min="11271" max="11272" width="6.42578125" style="1" customWidth="1"/>
    <col min="11273" max="11273" width="6.85546875" style="1" customWidth="1"/>
    <col min="11274" max="11275" width="6.28515625" style="1" customWidth="1"/>
    <col min="11276" max="11276" width="5.42578125" style="1" customWidth="1"/>
    <col min="11277" max="11288" width="6" style="1" customWidth="1"/>
    <col min="11289" max="11289" width="5.42578125" style="1" customWidth="1"/>
    <col min="11290" max="11290" width="7.5703125" style="1" customWidth="1"/>
    <col min="11291" max="11291" width="9.140625" style="1" customWidth="1"/>
    <col min="11292" max="11292" width="12.140625" style="1" customWidth="1"/>
    <col min="11293" max="11502" width="9.140625" style="1"/>
    <col min="11503" max="11503" width="9" style="1" customWidth="1"/>
    <col min="11504" max="11504" width="11.42578125" style="1" customWidth="1"/>
    <col min="11505" max="11505" width="42.85546875" style="1" customWidth="1"/>
    <col min="11506" max="11506" width="27.85546875" style="1" customWidth="1"/>
    <col min="11507" max="11507" width="12" style="1" customWidth="1"/>
    <col min="11508" max="11508" width="14.42578125" style="1" customWidth="1"/>
    <col min="11509" max="11509" width="11.28515625" style="1" customWidth="1"/>
    <col min="11510" max="11510" width="13.7109375" style="1" customWidth="1"/>
    <col min="11511" max="11511" width="30.5703125" style="1" customWidth="1"/>
    <col min="11512" max="11512" width="5.140625" style="1" customWidth="1"/>
    <col min="11513" max="11513" width="0.42578125" style="1" customWidth="1"/>
    <col min="11514" max="11515" width="0" style="1" hidden="1" customWidth="1"/>
    <col min="11516" max="11516" width="10.28515625" style="1" customWidth="1"/>
    <col min="11517" max="11517" width="5.5703125" style="1" customWidth="1"/>
    <col min="11518" max="11518" width="5.85546875" style="1" customWidth="1"/>
    <col min="11519" max="11519" width="5.7109375" style="1" customWidth="1"/>
    <col min="11520" max="11520" width="5.5703125" style="1" customWidth="1"/>
    <col min="11521" max="11521" width="5.7109375" style="1" customWidth="1"/>
    <col min="11522" max="11523" width="5.85546875" style="1" customWidth="1"/>
    <col min="11524" max="11524" width="5.140625" style="1" customWidth="1"/>
    <col min="11525" max="11525" width="6.42578125" style="1" customWidth="1"/>
    <col min="11526" max="11526" width="6" style="1" customWidth="1"/>
    <col min="11527" max="11528" width="6.42578125" style="1" customWidth="1"/>
    <col min="11529" max="11529" width="6.85546875" style="1" customWidth="1"/>
    <col min="11530" max="11531" width="6.28515625" style="1" customWidth="1"/>
    <col min="11532" max="11532" width="5.42578125" style="1" customWidth="1"/>
    <col min="11533" max="11544" width="6" style="1" customWidth="1"/>
    <col min="11545" max="11545" width="5.42578125" style="1" customWidth="1"/>
    <col min="11546" max="11546" width="7.5703125" style="1" customWidth="1"/>
    <col min="11547" max="11547" width="9.140625" style="1" customWidth="1"/>
    <col min="11548" max="11548" width="12.140625" style="1" customWidth="1"/>
    <col min="11549" max="11758" width="9.140625" style="1"/>
    <col min="11759" max="11759" width="9" style="1" customWidth="1"/>
    <col min="11760" max="11760" width="11.42578125" style="1" customWidth="1"/>
    <col min="11761" max="11761" width="42.85546875" style="1" customWidth="1"/>
    <col min="11762" max="11762" width="27.85546875" style="1" customWidth="1"/>
    <col min="11763" max="11763" width="12" style="1" customWidth="1"/>
    <col min="11764" max="11764" width="14.42578125" style="1" customWidth="1"/>
    <col min="11765" max="11765" width="11.28515625" style="1" customWidth="1"/>
    <col min="11766" max="11766" width="13.7109375" style="1" customWidth="1"/>
    <col min="11767" max="11767" width="30.5703125" style="1" customWidth="1"/>
    <col min="11768" max="11768" width="5.140625" style="1" customWidth="1"/>
    <col min="11769" max="11769" width="0.42578125" style="1" customWidth="1"/>
    <col min="11770" max="11771" width="0" style="1" hidden="1" customWidth="1"/>
    <col min="11772" max="11772" width="10.28515625" style="1" customWidth="1"/>
    <col min="11773" max="11773" width="5.5703125" style="1" customWidth="1"/>
    <col min="11774" max="11774" width="5.85546875" style="1" customWidth="1"/>
    <col min="11775" max="11775" width="5.7109375" style="1" customWidth="1"/>
    <col min="11776" max="11776" width="5.5703125" style="1" customWidth="1"/>
    <col min="11777" max="11777" width="5.7109375" style="1" customWidth="1"/>
    <col min="11778" max="11779" width="5.85546875" style="1" customWidth="1"/>
    <col min="11780" max="11780" width="5.140625" style="1" customWidth="1"/>
    <col min="11781" max="11781" width="6.42578125" style="1" customWidth="1"/>
    <col min="11782" max="11782" width="6" style="1" customWidth="1"/>
    <col min="11783" max="11784" width="6.42578125" style="1" customWidth="1"/>
    <col min="11785" max="11785" width="6.85546875" style="1" customWidth="1"/>
    <col min="11786" max="11787" width="6.28515625" style="1" customWidth="1"/>
    <col min="11788" max="11788" width="5.42578125" style="1" customWidth="1"/>
    <col min="11789" max="11800" width="6" style="1" customWidth="1"/>
    <col min="11801" max="11801" width="5.42578125" style="1" customWidth="1"/>
    <col min="11802" max="11802" width="7.5703125" style="1" customWidth="1"/>
    <col min="11803" max="11803" width="9.140625" style="1" customWidth="1"/>
    <col min="11804" max="11804" width="12.140625" style="1" customWidth="1"/>
    <col min="11805" max="12014" width="9.140625" style="1"/>
    <col min="12015" max="12015" width="9" style="1" customWidth="1"/>
    <col min="12016" max="12016" width="11.42578125" style="1" customWidth="1"/>
    <col min="12017" max="12017" width="42.85546875" style="1" customWidth="1"/>
    <col min="12018" max="12018" width="27.85546875" style="1" customWidth="1"/>
    <col min="12019" max="12019" width="12" style="1" customWidth="1"/>
    <col min="12020" max="12020" width="14.42578125" style="1" customWidth="1"/>
    <col min="12021" max="12021" width="11.28515625" style="1" customWidth="1"/>
    <col min="12022" max="12022" width="13.7109375" style="1" customWidth="1"/>
    <col min="12023" max="12023" width="30.5703125" style="1" customWidth="1"/>
    <col min="12024" max="12024" width="5.140625" style="1" customWidth="1"/>
    <col min="12025" max="12025" width="0.42578125" style="1" customWidth="1"/>
    <col min="12026" max="12027" width="0" style="1" hidden="1" customWidth="1"/>
    <col min="12028" max="12028" width="10.28515625" style="1" customWidth="1"/>
    <col min="12029" max="12029" width="5.5703125" style="1" customWidth="1"/>
    <col min="12030" max="12030" width="5.85546875" style="1" customWidth="1"/>
    <col min="12031" max="12031" width="5.7109375" style="1" customWidth="1"/>
    <col min="12032" max="12032" width="5.5703125" style="1" customWidth="1"/>
    <col min="12033" max="12033" width="5.7109375" style="1" customWidth="1"/>
    <col min="12034" max="12035" width="5.85546875" style="1" customWidth="1"/>
    <col min="12036" max="12036" width="5.140625" style="1" customWidth="1"/>
    <col min="12037" max="12037" width="6.42578125" style="1" customWidth="1"/>
    <col min="12038" max="12038" width="6" style="1" customWidth="1"/>
    <col min="12039" max="12040" width="6.42578125" style="1" customWidth="1"/>
    <col min="12041" max="12041" width="6.85546875" style="1" customWidth="1"/>
    <col min="12042" max="12043" width="6.28515625" style="1" customWidth="1"/>
    <col min="12044" max="12044" width="5.42578125" style="1" customWidth="1"/>
    <col min="12045" max="12056" width="6" style="1" customWidth="1"/>
    <col min="12057" max="12057" width="5.42578125" style="1" customWidth="1"/>
    <col min="12058" max="12058" width="7.5703125" style="1" customWidth="1"/>
    <col min="12059" max="12059" width="9.140625" style="1" customWidth="1"/>
    <col min="12060" max="12060" width="12.140625" style="1" customWidth="1"/>
    <col min="12061" max="12270" width="9.140625" style="1"/>
    <col min="12271" max="12271" width="9" style="1" customWidth="1"/>
    <col min="12272" max="12272" width="11.42578125" style="1" customWidth="1"/>
    <col min="12273" max="12273" width="42.85546875" style="1" customWidth="1"/>
    <col min="12274" max="12274" width="27.85546875" style="1" customWidth="1"/>
    <col min="12275" max="12275" width="12" style="1" customWidth="1"/>
    <col min="12276" max="12276" width="14.42578125" style="1" customWidth="1"/>
    <col min="12277" max="12277" width="11.28515625" style="1" customWidth="1"/>
    <col min="12278" max="12278" width="13.7109375" style="1" customWidth="1"/>
    <col min="12279" max="12279" width="30.5703125" style="1" customWidth="1"/>
    <col min="12280" max="12280" width="5.140625" style="1" customWidth="1"/>
    <col min="12281" max="12281" width="0.42578125" style="1" customWidth="1"/>
    <col min="12282" max="12283" width="0" style="1" hidden="1" customWidth="1"/>
    <col min="12284" max="12284" width="10.28515625" style="1" customWidth="1"/>
    <col min="12285" max="12285" width="5.5703125" style="1" customWidth="1"/>
    <col min="12286" max="12286" width="5.85546875" style="1" customWidth="1"/>
    <col min="12287" max="12287" width="5.7109375" style="1" customWidth="1"/>
    <col min="12288" max="12288" width="5.5703125" style="1" customWidth="1"/>
    <col min="12289" max="12289" width="5.7109375" style="1" customWidth="1"/>
    <col min="12290" max="12291" width="5.85546875" style="1" customWidth="1"/>
    <col min="12292" max="12292" width="5.140625" style="1" customWidth="1"/>
    <col min="12293" max="12293" width="6.42578125" style="1" customWidth="1"/>
    <col min="12294" max="12294" width="6" style="1" customWidth="1"/>
    <col min="12295" max="12296" width="6.42578125" style="1" customWidth="1"/>
    <col min="12297" max="12297" width="6.85546875" style="1" customWidth="1"/>
    <col min="12298" max="12299" width="6.28515625" style="1" customWidth="1"/>
    <col min="12300" max="12300" width="5.42578125" style="1" customWidth="1"/>
    <col min="12301" max="12312" width="6" style="1" customWidth="1"/>
    <col min="12313" max="12313" width="5.42578125" style="1" customWidth="1"/>
    <col min="12314" max="12314" width="7.5703125" style="1" customWidth="1"/>
    <col min="12315" max="12315" width="9.140625" style="1" customWidth="1"/>
    <col min="12316" max="12316" width="12.140625" style="1" customWidth="1"/>
    <col min="12317" max="12526" width="9.140625" style="1"/>
    <col min="12527" max="12527" width="9" style="1" customWidth="1"/>
    <col min="12528" max="12528" width="11.42578125" style="1" customWidth="1"/>
    <col min="12529" max="12529" width="42.85546875" style="1" customWidth="1"/>
    <col min="12530" max="12530" width="27.85546875" style="1" customWidth="1"/>
    <col min="12531" max="12531" width="12" style="1" customWidth="1"/>
    <col min="12532" max="12532" width="14.42578125" style="1" customWidth="1"/>
    <col min="12533" max="12533" width="11.28515625" style="1" customWidth="1"/>
    <col min="12534" max="12534" width="13.7109375" style="1" customWidth="1"/>
    <col min="12535" max="12535" width="30.5703125" style="1" customWidth="1"/>
    <col min="12536" max="12536" width="5.140625" style="1" customWidth="1"/>
    <col min="12537" max="12537" width="0.42578125" style="1" customWidth="1"/>
    <col min="12538" max="12539" width="0" style="1" hidden="1" customWidth="1"/>
    <col min="12540" max="12540" width="10.28515625" style="1" customWidth="1"/>
    <col min="12541" max="12541" width="5.5703125" style="1" customWidth="1"/>
    <col min="12542" max="12542" width="5.85546875" style="1" customWidth="1"/>
    <col min="12543" max="12543" width="5.7109375" style="1" customWidth="1"/>
    <col min="12544" max="12544" width="5.5703125" style="1" customWidth="1"/>
    <col min="12545" max="12545" width="5.7109375" style="1" customWidth="1"/>
    <col min="12546" max="12547" width="5.85546875" style="1" customWidth="1"/>
    <col min="12548" max="12548" width="5.140625" style="1" customWidth="1"/>
    <col min="12549" max="12549" width="6.42578125" style="1" customWidth="1"/>
    <col min="12550" max="12550" width="6" style="1" customWidth="1"/>
    <col min="12551" max="12552" width="6.42578125" style="1" customWidth="1"/>
    <col min="12553" max="12553" width="6.85546875" style="1" customWidth="1"/>
    <col min="12554" max="12555" width="6.28515625" style="1" customWidth="1"/>
    <col min="12556" max="12556" width="5.42578125" style="1" customWidth="1"/>
    <col min="12557" max="12568" width="6" style="1" customWidth="1"/>
    <col min="12569" max="12569" width="5.42578125" style="1" customWidth="1"/>
    <col min="12570" max="12570" width="7.5703125" style="1" customWidth="1"/>
    <col min="12571" max="12571" width="9.140625" style="1" customWidth="1"/>
    <col min="12572" max="12572" width="12.140625" style="1" customWidth="1"/>
    <col min="12573" max="12782" width="9.140625" style="1"/>
    <col min="12783" max="12783" width="9" style="1" customWidth="1"/>
    <col min="12784" max="12784" width="11.42578125" style="1" customWidth="1"/>
    <col min="12785" max="12785" width="42.85546875" style="1" customWidth="1"/>
    <col min="12786" max="12786" width="27.85546875" style="1" customWidth="1"/>
    <col min="12787" max="12787" width="12" style="1" customWidth="1"/>
    <col min="12788" max="12788" width="14.42578125" style="1" customWidth="1"/>
    <col min="12789" max="12789" width="11.28515625" style="1" customWidth="1"/>
    <col min="12790" max="12790" width="13.7109375" style="1" customWidth="1"/>
    <col min="12791" max="12791" width="30.5703125" style="1" customWidth="1"/>
    <col min="12792" max="12792" width="5.140625" style="1" customWidth="1"/>
    <col min="12793" max="12793" width="0.42578125" style="1" customWidth="1"/>
    <col min="12794" max="12795" width="0" style="1" hidden="1" customWidth="1"/>
    <col min="12796" max="12796" width="10.28515625" style="1" customWidth="1"/>
    <col min="12797" max="12797" width="5.5703125" style="1" customWidth="1"/>
    <col min="12798" max="12798" width="5.85546875" style="1" customWidth="1"/>
    <col min="12799" max="12799" width="5.7109375" style="1" customWidth="1"/>
    <col min="12800" max="12800" width="5.5703125" style="1" customWidth="1"/>
    <col min="12801" max="12801" width="5.7109375" style="1" customWidth="1"/>
    <col min="12802" max="12803" width="5.85546875" style="1" customWidth="1"/>
    <col min="12804" max="12804" width="5.140625" style="1" customWidth="1"/>
    <col min="12805" max="12805" width="6.42578125" style="1" customWidth="1"/>
    <col min="12806" max="12806" width="6" style="1" customWidth="1"/>
    <col min="12807" max="12808" width="6.42578125" style="1" customWidth="1"/>
    <col min="12809" max="12809" width="6.85546875" style="1" customWidth="1"/>
    <col min="12810" max="12811" width="6.28515625" style="1" customWidth="1"/>
    <col min="12812" max="12812" width="5.42578125" style="1" customWidth="1"/>
    <col min="12813" max="12824" width="6" style="1" customWidth="1"/>
    <col min="12825" max="12825" width="5.42578125" style="1" customWidth="1"/>
    <col min="12826" max="12826" width="7.5703125" style="1" customWidth="1"/>
    <col min="12827" max="12827" width="9.140625" style="1" customWidth="1"/>
    <col min="12828" max="12828" width="12.140625" style="1" customWidth="1"/>
    <col min="12829" max="13038" width="9.140625" style="1"/>
    <col min="13039" max="13039" width="9" style="1" customWidth="1"/>
    <col min="13040" max="13040" width="11.42578125" style="1" customWidth="1"/>
    <col min="13041" max="13041" width="42.85546875" style="1" customWidth="1"/>
    <col min="13042" max="13042" width="27.85546875" style="1" customWidth="1"/>
    <col min="13043" max="13043" width="12" style="1" customWidth="1"/>
    <col min="13044" max="13044" width="14.42578125" style="1" customWidth="1"/>
    <col min="13045" max="13045" width="11.28515625" style="1" customWidth="1"/>
    <col min="13046" max="13046" width="13.7109375" style="1" customWidth="1"/>
    <col min="13047" max="13047" width="30.5703125" style="1" customWidth="1"/>
    <col min="13048" max="13048" width="5.140625" style="1" customWidth="1"/>
    <col min="13049" max="13049" width="0.42578125" style="1" customWidth="1"/>
    <col min="13050" max="13051" width="0" style="1" hidden="1" customWidth="1"/>
    <col min="13052" max="13052" width="10.28515625" style="1" customWidth="1"/>
    <col min="13053" max="13053" width="5.5703125" style="1" customWidth="1"/>
    <col min="13054" max="13054" width="5.85546875" style="1" customWidth="1"/>
    <col min="13055" max="13055" width="5.7109375" style="1" customWidth="1"/>
    <col min="13056" max="13056" width="5.5703125" style="1" customWidth="1"/>
    <col min="13057" max="13057" width="5.7109375" style="1" customWidth="1"/>
    <col min="13058" max="13059" width="5.85546875" style="1" customWidth="1"/>
    <col min="13060" max="13060" width="5.140625" style="1" customWidth="1"/>
    <col min="13061" max="13061" width="6.42578125" style="1" customWidth="1"/>
    <col min="13062" max="13062" width="6" style="1" customWidth="1"/>
    <col min="13063" max="13064" width="6.42578125" style="1" customWidth="1"/>
    <col min="13065" max="13065" width="6.85546875" style="1" customWidth="1"/>
    <col min="13066" max="13067" width="6.28515625" style="1" customWidth="1"/>
    <col min="13068" max="13068" width="5.42578125" style="1" customWidth="1"/>
    <col min="13069" max="13080" width="6" style="1" customWidth="1"/>
    <col min="13081" max="13081" width="5.42578125" style="1" customWidth="1"/>
    <col min="13082" max="13082" width="7.5703125" style="1" customWidth="1"/>
    <col min="13083" max="13083" width="9.140625" style="1" customWidth="1"/>
    <col min="13084" max="13084" width="12.140625" style="1" customWidth="1"/>
    <col min="13085" max="13294" width="9.140625" style="1"/>
    <col min="13295" max="13295" width="9" style="1" customWidth="1"/>
    <col min="13296" max="13296" width="11.42578125" style="1" customWidth="1"/>
    <col min="13297" max="13297" width="42.85546875" style="1" customWidth="1"/>
    <col min="13298" max="13298" width="27.85546875" style="1" customWidth="1"/>
    <col min="13299" max="13299" width="12" style="1" customWidth="1"/>
    <col min="13300" max="13300" width="14.42578125" style="1" customWidth="1"/>
    <col min="13301" max="13301" width="11.28515625" style="1" customWidth="1"/>
    <col min="13302" max="13302" width="13.7109375" style="1" customWidth="1"/>
    <col min="13303" max="13303" width="30.5703125" style="1" customWidth="1"/>
    <col min="13304" max="13304" width="5.140625" style="1" customWidth="1"/>
    <col min="13305" max="13305" width="0.42578125" style="1" customWidth="1"/>
    <col min="13306" max="13307" width="0" style="1" hidden="1" customWidth="1"/>
    <col min="13308" max="13308" width="10.28515625" style="1" customWidth="1"/>
    <col min="13309" max="13309" width="5.5703125" style="1" customWidth="1"/>
    <col min="13310" max="13310" width="5.85546875" style="1" customWidth="1"/>
    <col min="13311" max="13311" width="5.7109375" style="1" customWidth="1"/>
    <col min="13312" max="13312" width="5.5703125" style="1" customWidth="1"/>
    <col min="13313" max="13313" width="5.7109375" style="1" customWidth="1"/>
    <col min="13314" max="13315" width="5.85546875" style="1" customWidth="1"/>
    <col min="13316" max="13316" width="5.140625" style="1" customWidth="1"/>
    <col min="13317" max="13317" width="6.42578125" style="1" customWidth="1"/>
    <col min="13318" max="13318" width="6" style="1" customWidth="1"/>
    <col min="13319" max="13320" width="6.42578125" style="1" customWidth="1"/>
    <col min="13321" max="13321" width="6.85546875" style="1" customWidth="1"/>
    <col min="13322" max="13323" width="6.28515625" style="1" customWidth="1"/>
    <col min="13324" max="13324" width="5.42578125" style="1" customWidth="1"/>
    <col min="13325" max="13336" width="6" style="1" customWidth="1"/>
    <col min="13337" max="13337" width="5.42578125" style="1" customWidth="1"/>
    <col min="13338" max="13338" width="7.5703125" style="1" customWidth="1"/>
    <col min="13339" max="13339" width="9.140625" style="1" customWidth="1"/>
    <col min="13340" max="13340" width="12.140625" style="1" customWidth="1"/>
    <col min="13341" max="13550" width="9.140625" style="1"/>
    <col min="13551" max="13551" width="9" style="1" customWidth="1"/>
    <col min="13552" max="13552" width="11.42578125" style="1" customWidth="1"/>
    <col min="13553" max="13553" width="42.85546875" style="1" customWidth="1"/>
    <col min="13554" max="13554" width="27.85546875" style="1" customWidth="1"/>
    <col min="13555" max="13555" width="12" style="1" customWidth="1"/>
    <col min="13556" max="13556" width="14.42578125" style="1" customWidth="1"/>
    <col min="13557" max="13557" width="11.28515625" style="1" customWidth="1"/>
    <col min="13558" max="13558" width="13.7109375" style="1" customWidth="1"/>
    <col min="13559" max="13559" width="30.5703125" style="1" customWidth="1"/>
    <col min="13560" max="13560" width="5.140625" style="1" customWidth="1"/>
    <col min="13561" max="13561" width="0.42578125" style="1" customWidth="1"/>
    <col min="13562" max="13563" width="0" style="1" hidden="1" customWidth="1"/>
    <col min="13564" max="13564" width="10.28515625" style="1" customWidth="1"/>
    <col min="13565" max="13565" width="5.5703125" style="1" customWidth="1"/>
    <col min="13566" max="13566" width="5.85546875" style="1" customWidth="1"/>
    <col min="13567" max="13567" width="5.7109375" style="1" customWidth="1"/>
    <col min="13568" max="13568" width="5.5703125" style="1" customWidth="1"/>
    <col min="13569" max="13569" width="5.7109375" style="1" customWidth="1"/>
    <col min="13570" max="13571" width="5.85546875" style="1" customWidth="1"/>
    <col min="13572" max="13572" width="5.140625" style="1" customWidth="1"/>
    <col min="13573" max="13573" width="6.42578125" style="1" customWidth="1"/>
    <col min="13574" max="13574" width="6" style="1" customWidth="1"/>
    <col min="13575" max="13576" width="6.42578125" style="1" customWidth="1"/>
    <col min="13577" max="13577" width="6.85546875" style="1" customWidth="1"/>
    <col min="13578" max="13579" width="6.28515625" style="1" customWidth="1"/>
    <col min="13580" max="13580" width="5.42578125" style="1" customWidth="1"/>
    <col min="13581" max="13592" width="6" style="1" customWidth="1"/>
    <col min="13593" max="13593" width="5.42578125" style="1" customWidth="1"/>
    <col min="13594" max="13594" width="7.5703125" style="1" customWidth="1"/>
    <col min="13595" max="13595" width="9.140625" style="1" customWidth="1"/>
    <col min="13596" max="13596" width="12.140625" style="1" customWidth="1"/>
    <col min="13597" max="13806" width="9.140625" style="1"/>
    <col min="13807" max="13807" width="9" style="1" customWidth="1"/>
    <col min="13808" max="13808" width="11.42578125" style="1" customWidth="1"/>
    <col min="13809" max="13809" width="42.85546875" style="1" customWidth="1"/>
    <col min="13810" max="13810" width="27.85546875" style="1" customWidth="1"/>
    <col min="13811" max="13811" width="12" style="1" customWidth="1"/>
    <col min="13812" max="13812" width="14.42578125" style="1" customWidth="1"/>
    <col min="13813" max="13813" width="11.28515625" style="1" customWidth="1"/>
    <col min="13814" max="13814" width="13.7109375" style="1" customWidth="1"/>
    <col min="13815" max="13815" width="30.5703125" style="1" customWidth="1"/>
    <col min="13816" max="13816" width="5.140625" style="1" customWidth="1"/>
    <col min="13817" max="13817" width="0.42578125" style="1" customWidth="1"/>
    <col min="13818" max="13819" width="0" style="1" hidden="1" customWidth="1"/>
    <col min="13820" max="13820" width="10.28515625" style="1" customWidth="1"/>
    <col min="13821" max="13821" width="5.5703125" style="1" customWidth="1"/>
    <col min="13822" max="13822" width="5.85546875" style="1" customWidth="1"/>
    <col min="13823" max="13823" width="5.7109375" style="1" customWidth="1"/>
    <col min="13824" max="13824" width="5.5703125" style="1" customWidth="1"/>
    <col min="13825" max="13825" width="5.7109375" style="1" customWidth="1"/>
    <col min="13826" max="13827" width="5.85546875" style="1" customWidth="1"/>
    <col min="13828" max="13828" width="5.140625" style="1" customWidth="1"/>
    <col min="13829" max="13829" width="6.42578125" style="1" customWidth="1"/>
    <col min="13830" max="13830" width="6" style="1" customWidth="1"/>
    <col min="13831" max="13832" width="6.42578125" style="1" customWidth="1"/>
    <col min="13833" max="13833" width="6.85546875" style="1" customWidth="1"/>
    <col min="13834" max="13835" width="6.28515625" style="1" customWidth="1"/>
    <col min="13836" max="13836" width="5.42578125" style="1" customWidth="1"/>
    <col min="13837" max="13848" width="6" style="1" customWidth="1"/>
    <col min="13849" max="13849" width="5.42578125" style="1" customWidth="1"/>
    <col min="13850" max="13850" width="7.5703125" style="1" customWidth="1"/>
    <col min="13851" max="13851" width="9.140625" style="1" customWidth="1"/>
    <col min="13852" max="13852" width="12.140625" style="1" customWidth="1"/>
    <col min="13853" max="14062" width="9.140625" style="1"/>
    <col min="14063" max="14063" width="9" style="1" customWidth="1"/>
    <col min="14064" max="14064" width="11.42578125" style="1" customWidth="1"/>
    <col min="14065" max="14065" width="42.85546875" style="1" customWidth="1"/>
    <col min="14066" max="14066" width="27.85546875" style="1" customWidth="1"/>
    <col min="14067" max="14067" width="12" style="1" customWidth="1"/>
    <col min="14068" max="14068" width="14.42578125" style="1" customWidth="1"/>
    <col min="14069" max="14069" width="11.28515625" style="1" customWidth="1"/>
    <col min="14070" max="14070" width="13.7109375" style="1" customWidth="1"/>
    <col min="14071" max="14071" width="30.5703125" style="1" customWidth="1"/>
    <col min="14072" max="14072" width="5.140625" style="1" customWidth="1"/>
    <col min="14073" max="14073" width="0.42578125" style="1" customWidth="1"/>
    <col min="14074" max="14075" width="0" style="1" hidden="1" customWidth="1"/>
    <col min="14076" max="14076" width="10.28515625" style="1" customWidth="1"/>
    <col min="14077" max="14077" width="5.5703125" style="1" customWidth="1"/>
    <col min="14078" max="14078" width="5.85546875" style="1" customWidth="1"/>
    <col min="14079" max="14079" width="5.7109375" style="1" customWidth="1"/>
    <col min="14080" max="14080" width="5.5703125" style="1" customWidth="1"/>
    <col min="14081" max="14081" width="5.7109375" style="1" customWidth="1"/>
    <col min="14082" max="14083" width="5.85546875" style="1" customWidth="1"/>
    <col min="14084" max="14084" width="5.140625" style="1" customWidth="1"/>
    <col min="14085" max="14085" width="6.42578125" style="1" customWidth="1"/>
    <col min="14086" max="14086" width="6" style="1" customWidth="1"/>
    <col min="14087" max="14088" width="6.42578125" style="1" customWidth="1"/>
    <col min="14089" max="14089" width="6.85546875" style="1" customWidth="1"/>
    <col min="14090" max="14091" width="6.28515625" style="1" customWidth="1"/>
    <col min="14092" max="14092" width="5.42578125" style="1" customWidth="1"/>
    <col min="14093" max="14104" width="6" style="1" customWidth="1"/>
    <col min="14105" max="14105" width="5.42578125" style="1" customWidth="1"/>
    <col min="14106" max="14106" width="7.5703125" style="1" customWidth="1"/>
    <col min="14107" max="14107" width="9.140625" style="1" customWidth="1"/>
    <col min="14108" max="14108" width="12.140625" style="1" customWidth="1"/>
    <col min="14109" max="14318" width="9.140625" style="1"/>
    <col min="14319" max="14319" width="9" style="1" customWidth="1"/>
    <col min="14320" max="14320" width="11.42578125" style="1" customWidth="1"/>
    <col min="14321" max="14321" width="42.85546875" style="1" customWidth="1"/>
    <col min="14322" max="14322" width="27.85546875" style="1" customWidth="1"/>
    <col min="14323" max="14323" width="12" style="1" customWidth="1"/>
    <col min="14324" max="14324" width="14.42578125" style="1" customWidth="1"/>
    <col min="14325" max="14325" width="11.28515625" style="1" customWidth="1"/>
    <col min="14326" max="14326" width="13.7109375" style="1" customWidth="1"/>
    <col min="14327" max="14327" width="30.5703125" style="1" customWidth="1"/>
    <col min="14328" max="14328" width="5.140625" style="1" customWidth="1"/>
    <col min="14329" max="14329" width="0.42578125" style="1" customWidth="1"/>
    <col min="14330" max="14331" width="0" style="1" hidden="1" customWidth="1"/>
    <col min="14332" max="14332" width="10.28515625" style="1" customWidth="1"/>
    <col min="14333" max="14333" width="5.5703125" style="1" customWidth="1"/>
    <col min="14334" max="14334" width="5.85546875" style="1" customWidth="1"/>
    <col min="14335" max="14335" width="5.7109375" style="1" customWidth="1"/>
    <col min="14336" max="14336" width="5.5703125" style="1" customWidth="1"/>
    <col min="14337" max="14337" width="5.7109375" style="1" customWidth="1"/>
    <col min="14338" max="14339" width="5.85546875" style="1" customWidth="1"/>
    <col min="14340" max="14340" width="5.140625" style="1" customWidth="1"/>
    <col min="14341" max="14341" width="6.42578125" style="1" customWidth="1"/>
    <col min="14342" max="14342" width="6" style="1" customWidth="1"/>
    <col min="14343" max="14344" width="6.42578125" style="1" customWidth="1"/>
    <col min="14345" max="14345" width="6.85546875" style="1" customWidth="1"/>
    <col min="14346" max="14347" width="6.28515625" style="1" customWidth="1"/>
    <col min="14348" max="14348" width="5.42578125" style="1" customWidth="1"/>
    <col min="14349" max="14360" width="6" style="1" customWidth="1"/>
    <col min="14361" max="14361" width="5.42578125" style="1" customWidth="1"/>
    <col min="14362" max="14362" width="7.5703125" style="1" customWidth="1"/>
    <col min="14363" max="14363" width="9.140625" style="1" customWidth="1"/>
    <col min="14364" max="14364" width="12.140625" style="1" customWidth="1"/>
    <col min="14365" max="14574" width="9.140625" style="1"/>
    <col min="14575" max="14575" width="9" style="1" customWidth="1"/>
    <col min="14576" max="14576" width="11.42578125" style="1" customWidth="1"/>
    <col min="14577" max="14577" width="42.85546875" style="1" customWidth="1"/>
    <col min="14578" max="14578" width="27.85546875" style="1" customWidth="1"/>
    <col min="14579" max="14579" width="12" style="1" customWidth="1"/>
    <col min="14580" max="14580" width="14.42578125" style="1" customWidth="1"/>
    <col min="14581" max="14581" width="11.28515625" style="1" customWidth="1"/>
    <col min="14582" max="14582" width="13.7109375" style="1" customWidth="1"/>
    <col min="14583" max="14583" width="30.5703125" style="1" customWidth="1"/>
    <col min="14584" max="14584" width="5.140625" style="1" customWidth="1"/>
    <col min="14585" max="14585" width="0.42578125" style="1" customWidth="1"/>
    <col min="14586" max="14587" width="0" style="1" hidden="1" customWidth="1"/>
    <col min="14588" max="14588" width="10.28515625" style="1" customWidth="1"/>
    <col min="14589" max="14589" width="5.5703125" style="1" customWidth="1"/>
    <col min="14590" max="14590" width="5.85546875" style="1" customWidth="1"/>
    <col min="14591" max="14591" width="5.7109375" style="1" customWidth="1"/>
    <col min="14592" max="14592" width="5.5703125" style="1" customWidth="1"/>
    <col min="14593" max="14593" width="5.7109375" style="1" customWidth="1"/>
    <col min="14594" max="14595" width="5.85546875" style="1" customWidth="1"/>
    <col min="14596" max="14596" width="5.140625" style="1" customWidth="1"/>
    <col min="14597" max="14597" width="6.42578125" style="1" customWidth="1"/>
    <col min="14598" max="14598" width="6" style="1" customWidth="1"/>
    <col min="14599" max="14600" width="6.42578125" style="1" customWidth="1"/>
    <col min="14601" max="14601" width="6.85546875" style="1" customWidth="1"/>
    <col min="14602" max="14603" width="6.28515625" style="1" customWidth="1"/>
    <col min="14604" max="14604" width="5.42578125" style="1" customWidth="1"/>
    <col min="14605" max="14616" width="6" style="1" customWidth="1"/>
    <col min="14617" max="14617" width="5.42578125" style="1" customWidth="1"/>
    <col min="14618" max="14618" width="7.5703125" style="1" customWidth="1"/>
    <col min="14619" max="14619" width="9.140625" style="1" customWidth="1"/>
    <col min="14620" max="14620" width="12.140625" style="1" customWidth="1"/>
    <col min="14621" max="14830" width="9.140625" style="1"/>
    <col min="14831" max="14831" width="9" style="1" customWidth="1"/>
    <col min="14832" max="14832" width="11.42578125" style="1" customWidth="1"/>
    <col min="14833" max="14833" width="42.85546875" style="1" customWidth="1"/>
    <col min="14834" max="14834" width="27.85546875" style="1" customWidth="1"/>
    <col min="14835" max="14835" width="12" style="1" customWidth="1"/>
    <col min="14836" max="14836" width="14.42578125" style="1" customWidth="1"/>
    <col min="14837" max="14837" width="11.28515625" style="1" customWidth="1"/>
    <col min="14838" max="14838" width="13.7109375" style="1" customWidth="1"/>
    <col min="14839" max="14839" width="30.5703125" style="1" customWidth="1"/>
    <col min="14840" max="14840" width="5.140625" style="1" customWidth="1"/>
    <col min="14841" max="14841" width="0.42578125" style="1" customWidth="1"/>
    <col min="14842" max="14843" width="0" style="1" hidden="1" customWidth="1"/>
    <col min="14844" max="14844" width="10.28515625" style="1" customWidth="1"/>
    <col min="14845" max="14845" width="5.5703125" style="1" customWidth="1"/>
    <col min="14846" max="14846" width="5.85546875" style="1" customWidth="1"/>
    <col min="14847" max="14847" width="5.7109375" style="1" customWidth="1"/>
    <col min="14848" max="14848" width="5.5703125" style="1" customWidth="1"/>
    <col min="14849" max="14849" width="5.7109375" style="1" customWidth="1"/>
    <col min="14850" max="14851" width="5.85546875" style="1" customWidth="1"/>
    <col min="14852" max="14852" width="5.140625" style="1" customWidth="1"/>
    <col min="14853" max="14853" width="6.42578125" style="1" customWidth="1"/>
    <col min="14854" max="14854" width="6" style="1" customWidth="1"/>
    <col min="14855" max="14856" width="6.42578125" style="1" customWidth="1"/>
    <col min="14857" max="14857" width="6.85546875" style="1" customWidth="1"/>
    <col min="14858" max="14859" width="6.28515625" style="1" customWidth="1"/>
    <col min="14860" max="14860" width="5.42578125" style="1" customWidth="1"/>
    <col min="14861" max="14872" width="6" style="1" customWidth="1"/>
    <col min="14873" max="14873" width="5.42578125" style="1" customWidth="1"/>
    <col min="14874" max="14874" width="7.5703125" style="1" customWidth="1"/>
    <col min="14875" max="14875" width="9.140625" style="1" customWidth="1"/>
    <col min="14876" max="14876" width="12.140625" style="1" customWidth="1"/>
    <col min="14877" max="15086" width="9.140625" style="1"/>
    <col min="15087" max="15087" width="9" style="1" customWidth="1"/>
    <col min="15088" max="15088" width="11.42578125" style="1" customWidth="1"/>
    <col min="15089" max="15089" width="42.85546875" style="1" customWidth="1"/>
    <col min="15090" max="15090" width="27.85546875" style="1" customWidth="1"/>
    <col min="15091" max="15091" width="12" style="1" customWidth="1"/>
    <col min="15092" max="15092" width="14.42578125" style="1" customWidth="1"/>
    <col min="15093" max="15093" width="11.28515625" style="1" customWidth="1"/>
    <col min="15094" max="15094" width="13.7109375" style="1" customWidth="1"/>
    <col min="15095" max="15095" width="30.5703125" style="1" customWidth="1"/>
    <col min="15096" max="15096" width="5.140625" style="1" customWidth="1"/>
    <col min="15097" max="15097" width="0.42578125" style="1" customWidth="1"/>
    <col min="15098" max="15099" width="0" style="1" hidden="1" customWidth="1"/>
    <col min="15100" max="15100" width="10.28515625" style="1" customWidth="1"/>
    <col min="15101" max="15101" width="5.5703125" style="1" customWidth="1"/>
    <col min="15102" max="15102" width="5.85546875" style="1" customWidth="1"/>
    <col min="15103" max="15103" width="5.7109375" style="1" customWidth="1"/>
    <col min="15104" max="15104" width="5.5703125" style="1" customWidth="1"/>
    <col min="15105" max="15105" width="5.7109375" style="1" customWidth="1"/>
    <col min="15106" max="15107" width="5.85546875" style="1" customWidth="1"/>
    <col min="15108" max="15108" width="5.140625" style="1" customWidth="1"/>
    <col min="15109" max="15109" width="6.42578125" style="1" customWidth="1"/>
    <col min="15110" max="15110" width="6" style="1" customWidth="1"/>
    <col min="15111" max="15112" width="6.42578125" style="1" customWidth="1"/>
    <col min="15113" max="15113" width="6.85546875" style="1" customWidth="1"/>
    <col min="15114" max="15115" width="6.28515625" style="1" customWidth="1"/>
    <col min="15116" max="15116" width="5.42578125" style="1" customWidth="1"/>
    <col min="15117" max="15128" width="6" style="1" customWidth="1"/>
    <col min="15129" max="15129" width="5.42578125" style="1" customWidth="1"/>
    <col min="15130" max="15130" width="7.5703125" style="1" customWidth="1"/>
    <col min="15131" max="15131" width="9.140625" style="1" customWidth="1"/>
    <col min="15132" max="15132" width="12.140625" style="1" customWidth="1"/>
    <col min="15133" max="15342" width="9.140625" style="1"/>
    <col min="15343" max="15343" width="9" style="1" customWidth="1"/>
    <col min="15344" max="15344" width="11.42578125" style="1" customWidth="1"/>
    <col min="15345" max="15345" width="42.85546875" style="1" customWidth="1"/>
    <col min="15346" max="15346" width="27.85546875" style="1" customWidth="1"/>
    <col min="15347" max="15347" width="12" style="1" customWidth="1"/>
    <col min="15348" max="15348" width="14.42578125" style="1" customWidth="1"/>
    <col min="15349" max="15349" width="11.28515625" style="1" customWidth="1"/>
    <col min="15350" max="15350" width="13.7109375" style="1" customWidth="1"/>
    <col min="15351" max="15351" width="30.5703125" style="1" customWidth="1"/>
    <col min="15352" max="15352" width="5.140625" style="1" customWidth="1"/>
    <col min="15353" max="15353" width="0.42578125" style="1" customWidth="1"/>
    <col min="15354" max="15355" width="0" style="1" hidden="1" customWidth="1"/>
    <col min="15356" max="15356" width="10.28515625" style="1" customWidth="1"/>
    <col min="15357" max="15357" width="5.5703125" style="1" customWidth="1"/>
    <col min="15358" max="15358" width="5.85546875" style="1" customWidth="1"/>
    <col min="15359" max="15359" width="5.7109375" style="1" customWidth="1"/>
    <col min="15360" max="15360" width="5.5703125" style="1" customWidth="1"/>
    <col min="15361" max="15361" width="5.7109375" style="1" customWidth="1"/>
    <col min="15362" max="15363" width="5.85546875" style="1" customWidth="1"/>
    <col min="15364" max="15364" width="5.140625" style="1" customWidth="1"/>
    <col min="15365" max="15365" width="6.42578125" style="1" customWidth="1"/>
    <col min="15366" max="15366" width="6" style="1" customWidth="1"/>
    <col min="15367" max="15368" width="6.42578125" style="1" customWidth="1"/>
    <col min="15369" max="15369" width="6.85546875" style="1" customWidth="1"/>
    <col min="15370" max="15371" width="6.28515625" style="1" customWidth="1"/>
    <col min="15372" max="15372" width="5.42578125" style="1" customWidth="1"/>
    <col min="15373" max="15384" width="6" style="1" customWidth="1"/>
    <col min="15385" max="15385" width="5.42578125" style="1" customWidth="1"/>
    <col min="15386" max="15386" width="7.5703125" style="1" customWidth="1"/>
    <col min="15387" max="15387" width="9.140625" style="1" customWidth="1"/>
    <col min="15388" max="15388" width="12.140625" style="1" customWidth="1"/>
    <col min="15389" max="16384" width="9.140625" style="1"/>
  </cols>
  <sheetData>
    <row r="1" spans="1:96" ht="50.25" customHeight="1" thickBot="1" x14ac:dyDescent="0.25">
      <c r="A1" s="19"/>
      <c r="B1" s="193" t="s">
        <v>242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5"/>
      <c r="O1" s="195"/>
      <c r="P1" s="13"/>
    </row>
    <row r="2" spans="1:96" ht="12.75" customHeight="1" x14ac:dyDescent="0.2">
      <c r="A2" s="170" t="s">
        <v>240</v>
      </c>
      <c r="B2" s="202" t="s">
        <v>0</v>
      </c>
      <c r="C2" s="196" t="s">
        <v>1</v>
      </c>
      <c r="D2" s="173" t="s">
        <v>40</v>
      </c>
      <c r="E2" s="173" t="s">
        <v>2</v>
      </c>
      <c r="F2" s="173" t="s">
        <v>43</v>
      </c>
      <c r="G2" s="173" t="s">
        <v>41</v>
      </c>
      <c r="H2" s="173" t="s">
        <v>42</v>
      </c>
      <c r="I2" s="173" t="s">
        <v>248</v>
      </c>
      <c r="J2" s="173" t="s">
        <v>146</v>
      </c>
      <c r="K2" s="205" t="s">
        <v>246</v>
      </c>
      <c r="L2" s="173" t="s">
        <v>243</v>
      </c>
      <c r="M2" s="173" t="s">
        <v>48</v>
      </c>
      <c r="N2" s="173" t="s">
        <v>244</v>
      </c>
      <c r="O2" s="199" t="s">
        <v>245</v>
      </c>
      <c r="P2" s="15"/>
    </row>
    <row r="3" spans="1:96" ht="15" customHeight="1" x14ac:dyDescent="0.2">
      <c r="A3" s="171"/>
      <c r="B3" s="203"/>
      <c r="C3" s="197"/>
      <c r="D3" s="174"/>
      <c r="E3" s="174"/>
      <c r="F3" s="174"/>
      <c r="G3" s="174"/>
      <c r="H3" s="174"/>
      <c r="I3" s="174"/>
      <c r="J3" s="174"/>
      <c r="K3" s="206"/>
      <c r="L3" s="174"/>
      <c r="M3" s="174"/>
      <c r="N3" s="174"/>
      <c r="O3" s="200"/>
      <c r="P3" s="15"/>
    </row>
    <row r="4" spans="1:96" ht="58.5" customHeight="1" thickBot="1" x14ac:dyDescent="0.25">
      <c r="A4" s="172"/>
      <c r="B4" s="204"/>
      <c r="C4" s="198"/>
      <c r="D4" s="175"/>
      <c r="E4" s="175"/>
      <c r="F4" s="175"/>
      <c r="G4" s="175"/>
      <c r="H4" s="175"/>
      <c r="I4" s="175"/>
      <c r="J4" s="175"/>
      <c r="K4" s="207"/>
      <c r="L4" s="175"/>
      <c r="M4" s="175"/>
      <c r="N4" s="175"/>
      <c r="O4" s="201"/>
      <c r="P4" s="28"/>
    </row>
    <row r="5" spans="1:96" s="66" customFormat="1" ht="23.25" customHeight="1" thickBot="1" x14ac:dyDescent="0.3">
      <c r="A5" s="177" t="s">
        <v>238</v>
      </c>
      <c r="B5" s="208" t="s">
        <v>166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10"/>
      <c r="P5" s="21"/>
      <c r="Q5" s="23"/>
      <c r="R5" s="99"/>
      <c r="S5" s="99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65"/>
    </row>
    <row r="6" spans="1:96" s="30" customFormat="1" ht="12.75" customHeight="1" x14ac:dyDescent="0.2">
      <c r="A6" s="178"/>
      <c r="B6" s="147">
        <v>1</v>
      </c>
      <c r="C6" s="70" t="s">
        <v>71</v>
      </c>
      <c r="D6" s="71"/>
      <c r="E6" s="72" t="s">
        <v>6</v>
      </c>
      <c r="F6" s="72"/>
      <c r="G6" s="72" t="s">
        <v>69</v>
      </c>
      <c r="H6" s="72" t="s">
        <v>70</v>
      </c>
      <c r="I6" s="127" t="s">
        <v>5</v>
      </c>
      <c r="J6" s="72" t="s">
        <v>147</v>
      </c>
      <c r="K6" s="140"/>
      <c r="L6" s="72" t="s">
        <v>3</v>
      </c>
      <c r="M6" s="140"/>
      <c r="N6" s="72">
        <v>24</v>
      </c>
      <c r="O6" s="73">
        <f>M6*N6</f>
        <v>0</v>
      </c>
      <c r="P6" s="20"/>
      <c r="Q6" s="23"/>
      <c r="R6" s="226"/>
      <c r="S6" s="110"/>
      <c r="T6" s="227"/>
      <c r="U6" s="228"/>
      <c r="V6" s="228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59"/>
    </row>
    <row r="7" spans="1:96" s="2" customFormat="1" ht="15" customHeight="1" x14ac:dyDescent="0.2">
      <c r="A7" s="178"/>
      <c r="B7" s="148">
        <v>2</v>
      </c>
      <c r="C7" s="47" t="s">
        <v>79</v>
      </c>
      <c r="D7" s="46"/>
      <c r="E7" s="3" t="s">
        <v>6</v>
      </c>
      <c r="F7" s="3"/>
      <c r="G7" s="3" t="s">
        <v>81</v>
      </c>
      <c r="H7" s="3" t="s">
        <v>70</v>
      </c>
      <c r="I7" s="128" t="s">
        <v>7</v>
      </c>
      <c r="J7" s="3" t="s">
        <v>147</v>
      </c>
      <c r="K7" s="141"/>
      <c r="L7" s="3" t="s">
        <v>3</v>
      </c>
      <c r="M7" s="141"/>
      <c r="N7" s="3">
        <v>30</v>
      </c>
      <c r="O7" s="33">
        <f t="shared" ref="O7:O43" si="0">M7*N7</f>
        <v>0</v>
      </c>
      <c r="P7" s="20"/>
      <c r="Q7" s="23"/>
      <c r="R7" s="226"/>
      <c r="S7" s="229"/>
      <c r="T7" s="227"/>
      <c r="U7" s="228"/>
      <c r="V7" s="228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60"/>
    </row>
    <row r="8" spans="1:96" s="2" customFormat="1" ht="15" customHeight="1" x14ac:dyDescent="0.2">
      <c r="A8" s="178"/>
      <c r="B8" s="148">
        <v>3</v>
      </c>
      <c r="C8" s="47" t="s">
        <v>80</v>
      </c>
      <c r="D8" s="46"/>
      <c r="E8" s="3" t="s">
        <v>6</v>
      </c>
      <c r="F8" s="3" t="s">
        <v>44</v>
      </c>
      <c r="G8" s="3" t="s">
        <v>81</v>
      </c>
      <c r="H8" s="3" t="s">
        <v>70</v>
      </c>
      <c r="I8" s="128" t="s">
        <v>86</v>
      </c>
      <c r="J8" s="3" t="s">
        <v>147</v>
      </c>
      <c r="K8" s="141"/>
      <c r="L8" s="3" t="s">
        <v>3</v>
      </c>
      <c r="M8" s="141"/>
      <c r="N8" s="3">
        <v>40</v>
      </c>
      <c r="O8" s="33">
        <f t="shared" si="0"/>
        <v>0</v>
      </c>
      <c r="P8" s="20"/>
      <c r="Q8" s="23"/>
      <c r="R8" s="226"/>
      <c r="S8" s="229"/>
      <c r="T8" s="227"/>
      <c r="U8" s="228"/>
      <c r="V8" s="228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60"/>
    </row>
    <row r="9" spans="1:96" s="2" customFormat="1" ht="15" customHeight="1" x14ac:dyDescent="0.25">
      <c r="A9" s="178"/>
      <c r="B9" s="148">
        <v>4</v>
      </c>
      <c r="C9" s="47" t="s">
        <v>82</v>
      </c>
      <c r="D9" s="46"/>
      <c r="E9" s="3" t="s">
        <v>6</v>
      </c>
      <c r="F9" s="3"/>
      <c r="G9" s="3" t="s">
        <v>84</v>
      </c>
      <c r="H9" s="3" t="s">
        <v>70</v>
      </c>
      <c r="I9" s="128" t="s">
        <v>10</v>
      </c>
      <c r="J9" s="3" t="s">
        <v>147</v>
      </c>
      <c r="K9" s="141"/>
      <c r="L9" s="3" t="s">
        <v>3</v>
      </c>
      <c r="M9" s="141"/>
      <c r="N9" s="3">
        <v>24</v>
      </c>
      <c r="O9" s="33">
        <f t="shared" si="0"/>
        <v>0</v>
      </c>
      <c r="P9" s="20"/>
      <c r="Q9" s="23"/>
      <c r="R9" s="226"/>
      <c r="S9" s="111"/>
      <c r="T9" s="227"/>
      <c r="U9" s="228"/>
      <c r="V9" s="228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60"/>
    </row>
    <row r="10" spans="1:96" s="2" customFormat="1" ht="15" customHeight="1" thickBot="1" x14ac:dyDescent="0.3">
      <c r="A10" s="178"/>
      <c r="B10" s="148">
        <v>5</v>
      </c>
      <c r="C10" s="47" t="s">
        <v>83</v>
      </c>
      <c r="D10" s="46"/>
      <c r="E10" s="3" t="s">
        <v>6</v>
      </c>
      <c r="F10" s="3" t="s">
        <v>44</v>
      </c>
      <c r="G10" s="3" t="s">
        <v>84</v>
      </c>
      <c r="H10" s="3" t="s">
        <v>70</v>
      </c>
      <c r="I10" s="128" t="s">
        <v>15</v>
      </c>
      <c r="J10" s="3" t="s">
        <v>147</v>
      </c>
      <c r="K10" s="141"/>
      <c r="L10" s="3" t="s">
        <v>3</v>
      </c>
      <c r="M10" s="141"/>
      <c r="N10" s="3">
        <v>48</v>
      </c>
      <c r="O10" s="33">
        <f t="shared" si="0"/>
        <v>0</v>
      </c>
      <c r="P10" s="20"/>
      <c r="Q10" s="23"/>
      <c r="R10" s="226"/>
      <c r="S10" s="112"/>
      <c r="T10" s="113"/>
      <c r="U10" s="114"/>
      <c r="V10" s="115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60"/>
    </row>
    <row r="11" spans="1:96" s="2" customFormat="1" ht="15" customHeight="1" x14ac:dyDescent="0.25">
      <c r="A11" s="178"/>
      <c r="B11" s="148">
        <v>6</v>
      </c>
      <c r="C11" s="47" t="s">
        <v>87</v>
      </c>
      <c r="D11" s="46"/>
      <c r="E11" s="3" t="s">
        <v>9</v>
      </c>
      <c r="F11" s="3"/>
      <c r="G11" s="3" t="s">
        <v>85</v>
      </c>
      <c r="H11" s="3" t="s">
        <v>89</v>
      </c>
      <c r="I11" s="128" t="s">
        <v>16</v>
      </c>
      <c r="J11" s="3" t="s">
        <v>148</v>
      </c>
      <c r="K11" s="141"/>
      <c r="L11" s="3" t="s">
        <v>3</v>
      </c>
      <c r="M11" s="141"/>
      <c r="N11" s="3">
        <v>8</v>
      </c>
      <c r="O11" s="33">
        <f t="shared" si="0"/>
        <v>0</v>
      </c>
      <c r="P11" s="20"/>
      <c r="Q11" s="23"/>
      <c r="R11" s="230" t="s">
        <v>239</v>
      </c>
      <c r="S11" s="155" t="s">
        <v>202</v>
      </c>
      <c r="T11" s="118"/>
      <c r="U11" s="211" t="s">
        <v>249</v>
      </c>
      <c r="V11" s="119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60"/>
    </row>
    <row r="12" spans="1:96" s="2" customFormat="1" ht="15" customHeight="1" thickBot="1" x14ac:dyDescent="0.25">
      <c r="A12" s="178"/>
      <c r="B12" s="148">
        <v>7</v>
      </c>
      <c r="C12" s="47" t="s">
        <v>88</v>
      </c>
      <c r="D12" s="46"/>
      <c r="E12" s="3" t="s">
        <v>9</v>
      </c>
      <c r="F12" s="3" t="s">
        <v>44</v>
      </c>
      <c r="G12" s="3" t="s">
        <v>85</v>
      </c>
      <c r="H12" s="3" t="s">
        <v>89</v>
      </c>
      <c r="I12" s="128" t="s">
        <v>17</v>
      </c>
      <c r="J12" s="3" t="s">
        <v>148</v>
      </c>
      <c r="K12" s="141"/>
      <c r="L12" s="3" t="s">
        <v>3</v>
      </c>
      <c r="M12" s="141"/>
      <c r="N12" s="3">
        <v>16</v>
      </c>
      <c r="O12" s="33">
        <f t="shared" si="0"/>
        <v>0</v>
      </c>
      <c r="P12" s="20"/>
      <c r="Q12" s="23"/>
      <c r="R12" s="231"/>
      <c r="S12" s="156"/>
      <c r="T12" s="23"/>
      <c r="U12" s="212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60"/>
    </row>
    <row r="13" spans="1:96" s="2" customFormat="1" ht="15" customHeight="1" x14ac:dyDescent="0.2">
      <c r="A13" s="178"/>
      <c r="B13" s="148">
        <v>8</v>
      </c>
      <c r="C13" s="47" t="s">
        <v>97</v>
      </c>
      <c r="D13" s="46"/>
      <c r="E13" s="3" t="s">
        <v>9</v>
      </c>
      <c r="F13" s="3" t="s">
        <v>44</v>
      </c>
      <c r="G13" s="3" t="s">
        <v>100</v>
      </c>
      <c r="H13" s="3" t="s">
        <v>70</v>
      </c>
      <c r="I13" s="128"/>
      <c r="J13" s="3" t="s">
        <v>147</v>
      </c>
      <c r="K13" s="141"/>
      <c r="L13" s="3" t="s">
        <v>3</v>
      </c>
      <c r="M13" s="141"/>
      <c r="N13" s="3">
        <v>2</v>
      </c>
      <c r="O13" s="33">
        <f t="shared" si="0"/>
        <v>0</v>
      </c>
      <c r="P13" s="20"/>
      <c r="Q13" s="23"/>
      <c r="R13" s="223" t="s">
        <v>167</v>
      </c>
      <c r="S13" s="121" t="s">
        <v>203</v>
      </c>
      <c r="T13" s="191" t="s">
        <v>257</v>
      </c>
      <c r="U13" s="221" t="s">
        <v>168</v>
      </c>
      <c r="V13" s="219" t="s">
        <v>258</v>
      </c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60"/>
    </row>
    <row r="14" spans="1:96" s="2" customFormat="1" ht="15" customHeight="1" x14ac:dyDescent="0.2">
      <c r="A14" s="178"/>
      <c r="B14" s="148">
        <v>9</v>
      </c>
      <c r="C14" s="47" t="s">
        <v>98</v>
      </c>
      <c r="D14" s="46"/>
      <c r="E14" s="3" t="s">
        <v>9</v>
      </c>
      <c r="F14" s="3"/>
      <c r="G14" s="3" t="s">
        <v>101</v>
      </c>
      <c r="H14" s="3" t="s">
        <v>103</v>
      </c>
      <c r="I14" s="128"/>
      <c r="J14" s="3" t="s">
        <v>149</v>
      </c>
      <c r="K14" s="141"/>
      <c r="L14" s="3" t="s">
        <v>3</v>
      </c>
      <c r="M14" s="141"/>
      <c r="N14" s="3">
        <v>6</v>
      </c>
      <c r="O14" s="33">
        <f t="shared" si="0"/>
        <v>0</v>
      </c>
      <c r="P14" s="20"/>
      <c r="Q14" s="23"/>
      <c r="R14" s="224"/>
      <c r="S14" s="176" t="s">
        <v>169</v>
      </c>
      <c r="T14" s="192"/>
      <c r="U14" s="222"/>
      <c r="V14" s="220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60"/>
    </row>
    <row r="15" spans="1:96" s="2" customFormat="1" ht="15" customHeight="1" x14ac:dyDescent="0.2">
      <c r="A15" s="178"/>
      <c r="B15" s="148">
        <v>10</v>
      </c>
      <c r="C15" s="47" t="s">
        <v>99</v>
      </c>
      <c r="D15" s="46"/>
      <c r="E15" s="3" t="s">
        <v>9</v>
      </c>
      <c r="F15" s="3" t="s">
        <v>44</v>
      </c>
      <c r="G15" s="3" t="s">
        <v>102</v>
      </c>
      <c r="H15" s="3" t="s">
        <v>103</v>
      </c>
      <c r="I15" s="128"/>
      <c r="J15" s="3" t="s">
        <v>149</v>
      </c>
      <c r="K15" s="141"/>
      <c r="L15" s="3" t="s">
        <v>3</v>
      </c>
      <c r="M15" s="141"/>
      <c r="N15" s="3">
        <v>2</v>
      </c>
      <c r="O15" s="33">
        <f t="shared" si="0"/>
        <v>0</v>
      </c>
      <c r="P15" s="20"/>
      <c r="Q15" s="23"/>
      <c r="R15" s="224"/>
      <c r="S15" s="176"/>
      <c r="T15" s="192"/>
      <c r="U15" s="222"/>
      <c r="V15" s="220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60"/>
    </row>
    <row r="16" spans="1:96" s="2" customFormat="1" ht="18" customHeight="1" x14ac:dyDescent="0.25">
      <c r="A16" s="178"/>
      <c r="B16" s="148">
        <v>11</v>
      </c>
      <c r="C16" s="47" t="s">
        <v>90</v>
      </c>
      <c r="D16" s="46"/>
      <c r="E16" s="3" t="s">
        <v>9</v>
      </c>
      <c r="F16" s="3"/>
      <c r="G16" s="3" t="s">
        <v>92</v>
      </c>
      <c r="H16" s="3" t="s">
        <v>89</v>
      </c>
      <c r="I16" s="128" t="s">
        <v>21</v>
      </c>
      <c r="J16" s="3" t="s">
        <v>149</v>
      </c>
      <c r="K16" s="141"/>
      <c r="L16" s="3" t="s">
        <v>3</v>
      </c>
      <c r="M16" s="141"/>
      <c r="N16" s="3">
        <v>158</v>
      </c>
      <c r="O16" s="33">
        <f t="shared" si="0"/>
        <v>0</v>
      </c>
      <c r="P16" s="20"/>
      <c r="Q16" s="23"/>
      <c r="R16" s="224"/>
      <c r="S16" s="82" t="s">
        <v>204</v>
      </c>
      <c r="T16" s="192"/>
      <c r="U16" s="222"/>
      <c r="V16" s="220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60"/>
    </row>
    <row r="17" spans="1:96" s="2" customFormat="1" ht="21.75" customHeight="1" thickBot="1" x14ac:dyDescent="0.3">
      <c r="A17" s="178"/>
      <c r="B17" s="148">
        <v>12</v>
      </c>
      <c r="C17" s="47" t="s">
        <v>91</v>
      </c>
      <c r="D17" s="46"/>
      <c r="E17" s="3" t="s">
        <v>9</v>
      </c>
      <c r="F17" s="3" t="s">
        <v>44</v>
      </c>
      <c r="G17" s="3" t="s">
        <v>92</v>
      </c>
      <c r="H17" s="3" t="s">
        <v>89</v>
      </c>
      <c r="I17" s="128" t="s">
        <v>15</v>
      </c>
      <c r="J17" s="3" t="s">
        <v>149</v>
      </c>
      <c r="K17" s="141"/>
      <c r="L17" s="3" t="s">
        <v>3</v>
      </c>
      <c r="M17" s="141"/>
      <c r="N17" s="3">
        <v>456</v>
      </c>
      <c r="O17" s="33">
        <f t="shared" si="0"/>
        <v>0</v>
      </c>
      <c r="P17" s="20"/>
      <c r="Q17" s="23"/>
      <c r="R17" s="225"/>
      <c r="S17" s="83" t="s">
        <v>205</v>
      </c>
      <c r="T17" s="152" t="s">
        <v>170</v>
      </c>
      <c r="U17" s="85" t="s">
        <v>171</v>
      </c>
      <c r="V17" s="93" t="s">
        <v>172</v>
      </c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60"/>
    </row>
    <row r="18" spans="1:96" s="2" customFormat="1" ht="15" customHeight="1" thickTop="1" x14ac:dyDescent="0.25">
      <c r="A18" s="178"/>
      <c r="B18" s="148">
        <v>13</v>
      </c>
      <c r="C18" s="47" t="s">
        <v>91</v>
      </c>
      <c r="D18" s="46"/>
      <c r="E18" s="3" t="s">
        <v>9</v>
      </c>
      <c r="F18" s="3" t="s">
        <v>44</v>
      </c>
      <c r="G18" s="3" t="s">
        <v>164</v>
      </c>
      <c r="H18" s="3" t="s">
        <v>89</v>
      </c>
      <c r="I18" s="128" t="s">
        <v>15</v>
      </c>
      <c r="J18" s="3" t="s">
        <v>165</v>
      </c>
      <c r="K18" s="141"/>
      <c r="L18" s="3" t="s">
        <v>3</v>
      </c>
      <c r="M18" s="141"/>
      <c r="N18" s="3">
        <v>456</v>
      </c>
      <c r="O18" s="33">
        <f t="shared" si="0"/>
        <v>0</v>
      </c>
      <c r="P18" s="20"/>
      <c r="Q18" s="23"/>
      <c r="R18" s="101" t="s">
        <v>173</v>
      </c>
      <c r="S18" s="86" t="s">
        <v>174</v>
      </c>
      <c r="T18" s="87">
        <v>3400</v>
      </c>
      <c r="U18" s="88"/>
      <c r="V18" s="95">
        <f>T18*U18</f>
        <v>0</v>
      </c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60"/>
    </row>
    <row r="19" spans="1:96" s="2" customFormat="1" ht="15" customHeight="1" x14ac:dyDescent="0.25">
      <c r="A19" s="178"/>
      <c r="B19" s="148">
        <v>14</v>
      </c>
      <c r="C19" s="47" t="s">
        <v>93</v>
      </c>
      <c r="D19" s="46"/>
      <c r="E19" s="3" t="s">
        <v>9</v>
      </c>
      <c r="F19" s="3" t="s">
        <v>44</v>
      </c>
      <c r="G19" s="3">
        <v>160</v>
      </c>
      <c r="H19" s="3" t="s">
        <v>89</v>
      </c>
      <c r="I19" s="128" t="s">
        <v>10</v>
      </c>
      <c r="J19" s="3" t="s">
        <v>149</v>
      </c>
      <c r="K19" s="141"/>
      <c r="L19" s="3" t="s">
        <v>3</v>
      </c>
      <c r="M19" s="141"/>
      <c r="N19" s="3">
        <v>490</v>
      </c>
      <c r="O19" s="33">
        <f t="shared" si="0"/>
        <v>0</v>
      </c>
      <c r="P19" s="20"/>
      <c r="Q19" s="23"/>
      <c r="R19" s="102" t="s">
        <v>175</v>
      </c>
      <c r="S19" s="89" t="s">
        <v>176</v>
      </c>
      <c r="T19" s="90">
        <v>3400</v>
      </c>
      <c r="U19" s="91"/>
      <c r="V19" s="97">
        <f t="shared" ref="V19:V25" si="1">T19*U19</f>
        <v>0</v>
      </c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60"/>
    </row>
    <row r="20" spans="1:96" s="2" customFormat="1" ht="15" customHeight="1" x14ac:dyDescent="0.25">
      <c r="A20" s="178"/>
      <c r="B20" s="148">
        <v>15</v>
      </c>
      <c r="C20" s="47" t="s">
        <v>94</v>
      </c>
      <c r="D20" s="46"/>
      <c r="E20" s="3" t="s">
        <v>9</v>
      </c>
      <c r="F20" s="3"/>
      <c r="G20" s="3">
        <v>160</v>
      </c>
      <c r="H20" s="3" t="s">
        <v>89</v>
      </c>
      <c r="I20" s="128" t="s">
        <v>47</v>
      </c>
      <c r="J20" s="3" t="s">
        <v>147</v>
      </c>
      <c r="K20" s="141"/>
      <c r="L20" s="3" t="s">
        <v>3</v>
      </c>
      <c r="M20" s="141"/>
      <c r="N20" s="3">
        <v>146</v>
      </c>
      <c r="O20" s="33">
        <f t="shared" si="0"/>
        <v>0</v>
      </c>
      <c r="P20" s="20"/>
      <c r="Q20" s="23"/>
      <c r="R20" s="102" t="s">
        <v>177</v>
      </c>
      <c r="S20" s="89" t="s">
        <v>178</v>
      </c>
      <c r="T20" s="90">
        <v>3400</v>
      </c>
      <c r="U20" s="91"/>
      <c r="V20" s="97">
        <f t="shared" si="1"/>
        <v>0</v>
      </c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60"/>
    </row>
    <row r="21" spans="1:96" s="2" customFormat="1" ht="15" customHeight="1" x14ac:dyDescent="0.25">
      <c r="A21" s="178"/>
      <c r="B21" s="148">
        <v>16</v>
      </c>
      <c r="C21" s="47" t="s">
        <v>96</v>
      </c>
      <c r="D21" s="46"/>
      <c r="E21" s="3" t="s">
        <v>9</v>
      </c>
      <c r="F21" s="3"/>
      <c r="G21" s="3">
        <v>168</v>
      </c>
      <c r="H21" s="3" t="s">
        <v>89</v>
      </c>
      <c r="I21" s="128" t="s">
        <v>23</v>
      </c>
      <c r="J21" s="3" t="s">
        <v>147</v>
      </c>
      <c r="K21" s="141"/>
      <c r="L21" s="3" t="s">
        <v>3</v>
      </c>
      <c r="M21" s="141"/>
      <c r="N21" s="3">
        <v>16</v>
      </c>
      <c r="O21" s="33">
        <f t="shared" si="0"/>
        <v>0</v>
      </c>
      <c r="P21" s="20"/>
      <c r="Q21" s="23"/>
      <c r="R21" s="102" t="s">
        <v>179</v>
      </c>
      <c r="S21" s="89" t="s">
        <v>180</v>
      </c>
      <c r="T21" s="90">
        <v>1020</v>
      </c>
      <c r="U21" s="91"/>
      <c r="V21" s="97">
        <f t="shared" si="1"/>
        <v>0</v>
      </c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60"/>
    </row>
    <row r="22" spans="1:96" s="2" customFormat="1" ht="15" customHeight="1" x14ac:dyDescent="0.25">
      <c r="A22" s="178"/>
      <c r="B22" s="148">
        <v>17</v>
      </c>
      <c r="C22" s="47" t="s">
        <v>95</v>
      </c>
      <c r="D22" s="46"/>
      <c r="E22" s="3" t="s">
        <v>9</v>
      </c>
      <c r="F22" s="3" t="s">
        <v>44</v>
      </c>
      <c r="G22" s="3">
        <v>168</v>
      </c>
      <c r="H22" s="3" t="s">
        <v>89</v>
      </c>
      <c r="I22" s="128" t="s">
        <v>23</v>
      </c>
      <c r="J22" s="3" t="s">
        <v>147</v>
      </c>
      <c r="K22" s="141"/>
      <c r="L22" s="3" t="s">
        <v>3</v>
      </c>
      <c r="M22" s="141"/>
      <c r="N22" s="3">
        <v>16</v>
      </c>
      <c r="O22" s="33">
        <f t="shared" si="0"/>
        <v>0</v>
      </c>
      <c r="P22" s="20"/>
      <c r="Q22" s="23"/>
      <c r="R22" s="102" t="s">
        <v>181</v>
      </c>
      <c r="S22" s="89" t="s">
        <v>182</v>
      </c>
      <c r="T22" s="90">
        <v>510</v>
      </c>
      <c r="U22" s="91"/>
      <c r="V22" s="97">
        <f t="shared" si="1"/>
        <v>0</v>
      </c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60"/>
    </row>
    <row r="23" spans="1:96" s="2" customFormat="1" ht="15" customHeight="1" x14ac:dyDescent="0.25">
      <c r="A23" s="178"/>
      <c r="B23" s="148">
        <v>18</v>
      </c>
      <c r="C23" s="47" t="s">
        <v>127</v>
      </c>
      <c r="D23" s="46"/>
      <c r="E23" s="3" t="s">
        <v>9</v>
      </c>
      <c r="F23" s="3"/>
      <c r="G23" s="3"/>
      <c r="H23" s="3"/>
      <c r="I23" s="128" t="s">
        <v>119</v>
      </c>
      <c r="J23" s="3" t="s">
        <v>148</v>
      </c>
      <c r="K23" s="141"/>
      <c r="L23" s="3" t="s">
        <v>3</v>
      </c>
      <c r="M23" s="141"/>
      <c r="N23" s="3">
        <v>3</v>
      </c>
      <c r="O23" s="33">
        <f t="shared" si="0"/>
        <v>0</v>
      </c>
      <c r="P23" s="20"/>
      <c r="Q23" s="23"/>
      <c r="R23" s="102" t="s">
        <v>183</v>
      </c>
      <c r="S23" s="89" t="s">
        <v>187</v>
      </c>
      <c r="T23" s="90">
        <v>3400</v>
      </c>
      <c r="U23" s="91"/>
      <c r="V23" s="97">
        <f t="shared" si="1"/>
        <v>0</v>
      </c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60"/>
    </row>
    <row r="24" spans="1:96" s="12" customFormat="1" ht="15" customHeight="1" x14ac:dyDescent="0.25">
      <c r="A24" s="178"/>
      <c r="B24" s="148">
        <v>19</v>
      </c>
      <c r="C24" s="47" t="s">
        <v>78</v>
      </c>
      <c r="D24" s="46">
        <v>10</v>
      </c>
      <c r="E24" s="3" t="s">
        <v>6</v>
      </c>
      <c r="F24" s="3"/>
      <c r="G24" s="3"/>
      <c r="H24" s="3"/>
      <c r="I24" s="128" t="s">
        <v>24</v>
      </c>
      <c r="J24" s="3" t="s">
        <v>147</v>
      </c>
      <c r="K24" s="141"/>
      <c r="L24" s="3" t="s">
        <v>3</v>
      </c>
      <c r="M24" s="141"/>
      <c r="N24" s="3">
        <v>116</v>
      </c>
      <c r="O24" s="33">
        <f t="shared" si="0"/>
        <v>0</v>
      </c>
      <c r="P24" s="20"/>
      <c r="Q24" s="23"/>
      <c r="R24" s="102" t="s">
        <v>184</v>
      </c>
      <c r="S24" s="89" t="s">
        <v>206</v>
      </c>
      <c r="T24" s="90">
        <v>3400</v>
      </c>
      <c r="U24" s="91"/>
      <c r="V24" s="97">
        <f t="shared" si="1"/>
        <v>0</v>
      </c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61"/>
    </row>
    <row r="25" spans="1:96" s="12" customFormat="1" ht="15" customHeight="1" x14ac:dyDescent="0.25">
      <c r="A25" s="178"/>
      <c r="B25" s="148">
        <v>20</v>
      </c>
      <c r="C25" s="47" t="s">
        <v>251</v>
      </c>
      <c r="D25" s="46"/>
      <c r="E25" s="3" t="s">
        <v>9</v>
      </c>
      <c r="F25" s="3" t="s">
        <v>44</v>
      </c>
      <c r="G25" s="3"/>
      <c r="H25" s="3"/>
      <c r="I25" s="128" t="s">
        <v>77</v>
      </c>
      <c r="J25" s="3" t="s">
        <v>147</v>
      </c>
      <c r="K25" s="141"/>
      <c r="L25" s="3" t="s">
        <v>3</v>
      </c>
      <c r="M25" s="141"/>
      <c r="N25" s="3">
        <v>98</v>
      </c>
      <c r="O25" s="33">
        <f t="shared" si="0"/>
        <v>0</v>
      </c>
      <c r="P25" s="20"/>
      <c r="Q25" s="23"/>
      <c r="R25" s="102" t="s">
        <v>185</v>
      </c>
      <c r="S25" s="89" t="s">
        <v>190</v>
      </c>
      <c r="T25" s="90">
        <v>60</v>
      </c>
      <c r="U25" s="91"/>
      <c r="V25" s="107">
        <f t="shared" si="1"/>
        <v>0</v>
      </c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61"/>
    </row>
    <row r="26" spans="1:96" s="12" customFormat="1" ht="15" customHeight="1" x14ac:dyDescent="0.2">
      <c r="A26" s="178"/>
      <c r="B26" s="148">
        <v>21</v>
      </c>
      <c r="C26" s="47" t="s">
        <v>75</v>
      </c>
      <c r="D26" s="46">
        <v>10</v>
      </c>
      <c r="E26" s="3" t="s">
        <v>6</v>
      </c>
      <c r="F26" s="3"/>
      <c r="G26" s="3"/>
      <c r="H26" s="3"/>
      <c r="I26" s="128" t="s">
        <v>24</v>
      </c>
      <c r="J26" s="3" t="s">
        <v>147</v>
      </c>
      <c r="K26" s="141"/>
      <c r="L26" s="3" t="s">
        <v>3</v>
      </c>
      <c r="M26" s="141"/>
      <c r="N26" s="3">
        <v>28</v>
      </c>
      <c r="O26" s="33">
        <f t="shared" si="0"/>
        <v>0</v>
      </c>
      <c r="P26" s="20"/>
      <c r="Q26" s="23"/>
      <c r="R26" s="162" t="s">
        <v>167</v>
      </c>
      <c r="S26" s="100" t="s">
        <v>203</v>
      </c>
      <c r="T26" s="188" t="s">
        <v>257</v>
      </c>
      <c r="U26" s="213" t="s">
        <v>168</v>
      </c>
      <c r="V26" s="166" t="s">
        <v>259</v>
      </c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61"/>
    </row>
    <row r="27" spans="1:96" s="12" customFormat="1" ht="15" customHeight="1" x14ac:dyDescent="0.2">
      <c r="A27" s="178"/>
      <c r="B27" s="148">
        <v>22</v>
      </c>
      <c r="C27" s="47" t="s">
        <v>76</v>
      </c>
      <c r="D27" s="46">
        <v>10</v>
      </c>
      <c r="E27" s="3" t="s">
        <v>6</v>
      </c>
      <c r="F27" s="3" t="s">
        <v>44</v>
      </c>
      <c r="G27" s="3"/>
      <c r="H27" s="3"/>
      <c r="I27" s="128" t="s">
        <v>24</v>
      </c>
      <c r="J27" s="3" t="s">
        <v>147</v>
      </c>
      <c r="K27" s="141"/>
      <c r="L27" s="3" t="s">
        <v>3</v>
      </c>
      <c r="M27" s="141"/>
      <c r="N27" s="3">
        <v>6</v>
      </c>
      <c r="O27" s="33">
        <f t="shared" si="0"/>
        <v>0</v>
      </c>
      <c r="P27" s="20"/>
      <c r="Q27" s="23"/>
      <c r="R27" s="160"/>
      <c r="S27" s="116" t="s">
        <v>207</v>
      </c>
      <c r="T27" s="189"/>
      <c r="U27" s="214"/>
      <c r="V27" s="167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61"/>
    </row>
    <row r="28" spans="1:96" s="12" customFormat="1" ht="15" customHeight="1" x14ac:dyDescent="0.2">
      <c r="A28" s="178"/>
      <c r="B28" s="148">
        <v>23</v>
      </c>
      <c r="C28" s="47" t="s">
        <v>130</v>
      </c>
      <c r="D28" s="46">
        <v>10</v>
      </c>
      <c r="E28" s="3" t="s">
        <v>6</v>
      </c>
      <c r="F28" s="3"/>
      <c r="G28" s="3"/>
      <c r="H28" s="3"/>
      <c r="I28" s="128" t="s">
        <v>24</v>
      </c>
      <c r="J28" s="3" t="s">
        <v>147</v>
      </c>
      <c r="K28" s="141"/>
      <c r="L28" s="3" t="s">
        <v>3</v>
      </c>
      <c r="M28" s="141"/>
      <c r="N28" s="3">
        <v>1</v>
      </c>
      <c r="O28" s="33">
        <f t="shared" si="0"/>
        <v>0</v>
      </c>
      <c r="P28" s="20"/>
      <c r="Q28" s="23"/>
      <c r="R28" s="160"/>
      <c r="S28" s="117"/>
      <c r="T28" s="189"/>
      <c r="U28" s="214"/>
      <c r="V28" s="167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61"/>
    </row>
    <row r="29" spans="1:96" s="12" customFormat="1" ht="15" customHeight="1" x14ac:dyDescent="0.25">
      <c r="A29" s="178"/>
      <c r="B29" s="148">
        <v>24</v>
      </c>
      <c r="C29" s="47" t="s">
        <v>131</v>
      </c>
      <c r="D29" s="46"/>
      <c r="E29" s="3" t="s">
        <v>9</v>
      </c>
      <c r="F29" s="3" t="s">
        <v>44</v>
      </c>
      <c r="G29" s="3"/>
      <c r="H29" s="3"/>
      <c r="I29" s="128" t="s">
        <v>24</v>
      </c>
      <c r="J29" s="3" t="s">
        <v>147</v>
      </c>
      <c r="K29" s="141"/>
      <c r="L29" s="3" t="s">
        <v>3</v>
      </c>
      <c r="M29" s="141"/>
      <c r="N29" s="3">
        <v>2</v>
      </c>
      <c r="O29" s="33">
        <f t="shared" si="0"/>
        <v>0</v>
      </c>
      <c r="P29" s="20"/>
      <c r="Q29" s="23"/>
      <c r="R29" s="160"/>
      <c r="S29" s="82" t="s">
        <v>204</v>
      </c>
      <c r="T29" s="190"/>
      <c r="U29" s="215"/>
      <c r="V29" s="168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61"/>
    </row>
    <row r="30" spans="1:96" s="12" customFormat="1" ht="31.5" customHeight="1" thickBot="1" x14ac:dyDescent="0.3">
      <c r="A30" s="178"/>
      <c r="B30" s="148">
        <v>25</v>
      </c>
      <c r="C30" s="47" t="s">
        <v>252</v>
      </c>
      <c r="D30" s="46"/>
      <c r="E30" s="3" t="s">
        <v>9</v>
      </c>
      <c r="F30" s="3"/>
      <c r="G30" s="3" t="s">
        <v>72</v>
      </c>
      <c r="H30" s="3" t="s">
        <v>73</v>
      </c>
      <c r="I30" s="128" t="s">
        <v>47</v>
      </c>
      <c r="J30" s="3" t="s">
        <v>147</v>
      </c>
      <c r="K30" s="141"/>
      <c r="L30" s="3" t="s">
        <v>3</v>
      </c>
      <c r="M30" s="141"/>
      <c r="N30" s="3">
        <v>6</v>
      </c>
      <c r="O30" s="33">
        <f t="shared" si="0"/>
        <v>0</v>
      </c>
      <c r="P30" s="20"/>
      <c r="Q30" s="23"/>
      <c r="R30" s="161"/>
      <c r="S30" s="83" t="s">
        <v>205</v>
      </c>
      <c r="T30" s="84" t="s">
        <v>170</v>
      </c>
      <c r="U30" s="85" t="s">
        <v>171</v>
      </c>
      <c r="V30" s="93" t="s">
        <v>172</v>
      </c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61"/>
    </row>
    <row r="31" spans="1:96" s="12" customFormat="1" ht="15" customHeight="1" thickTop="1" x14ac:dyDescent="0.25">
      <c r="A31" s="178"/>
      <c r="B31" s="148">
        <v>26</v>
      </c>
      <c r="C31" s="47" t="s">
        <v>74</v>
      </c>
      <c r="D31" s="46">
        <v>10</v>
      </c>
      <c r="E31" s="3" t="s">
        <v>6</v>
      </c>
      <c r="F31" s="3"/>
      <c r="G31" s="3"/>
      <c r="H31" s="3"/>
      <c r="I31" s="128" t="s">
        <v>29</v>
      </c>
      <c r="J31" s="3" t="s">
        <v>147</v>
      </c>
      <c r="K31" s="141"/>
      <c r="L31" s="3" t="s">
        <v>3</v>
      </c>
      <c r="M31" s="141"/>
      <c r="N31" s="3">
        <v>29</v>
      </c>
      <c r="O31" s="33">
        <f t="shared" si="0"/>
        <v>0</v>
      </c>
      <c r="P31" s="20"/>
      <c r="Q31" s="23"/>
      <c r="R31" s="101" t="s">
        <v>186</v>
      </c>
      <c r="S31" s="86" t="s">
        <v>174</v>
      </c>
      <c r="T31" s="87">
        <v>2720</v>
      </c>
      <c r="U31" s="88"/>
      <c r="V31" s="95">
        <f>T31*U31</f>
        <v>0</v>
      </c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61"/>
    </row>
    <row r="32" spans="1:96" s="12" customFormat="1" ht="15" customHeight="1" x14ac:dyDescent="0.25">
      <c r="A32" s="178"/>
      <c r="B32" s="148">
        <v>27</v>
      </c>
      <c r="C32" s="47" t="s">
        <v>138</v>
      </c>
      <c r="D32" s="46"/>
      <c r="E32" s="3" t="s">
        <v>6</v>
      </c>
      <c r="F32" s="3"/>
      <c r="G32" s="3"/>
      <c r="H32" s="3"/>
      <c r="I32" s="128" t="s">
        <v>139</v>
      </c>
      <c r="J32" s="3" t="s">
        <v>147</v>
      </c>
      <c r="K32" s="141"/>
      <c r="L32" s="3" t="s">
        <v>3</v>
      </c>
      <c r="M32" s="141"/>
      <c r="N32" s="3">
        <v>1</v>
      </c>
      <c r="O32" s="33">
        <f t="shared" si="0"/>
        <v>0</v>
      </c>
      <c r="P32" s="20"/>
      <c r="Q32" s="23"/>
      <c r="R32" s="102" t="s">
        <v>188</v>
      </c>
      <c r="S32" s="89" t="s">
        <v>176</v>
      </c>
      <c r="T32" s="90">
        <v>2720</v>
      </c>
      <c r="U32" s="91"/>
      <c r="V32" s="97">
        <f t="shared" ref="V32:V39" si="2">T32*U32</f>
        <v>0</v>
      </c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61"/>
    </row>
    <row r="33" spans="1:96" s="12" customFormat="1" ht="15" customHeight="1" x14ac:dyDescent="0.25">
      <c r="A33" s="178"/>
      <c r="B33" s="148">
        <v>28</v>
      </c>
      <c r="C33" s="47" t="s">
        <v>124</v>
      </c>
      <c r="D33" s="46"/>
      <c r="E33" s="3"/>
      <c r="F33" s="3"/>
      <c r="G33" s="3" t="s">
        <v>125</v>
      </c>
      <c r="H33" s="3" t="s">
        <v>89</v>
      </c>
      <c r="I33" s="128" t="s">
        <v>126</v>
      </c>
      <c r="J33" s="3" t="s">
        <v>149</v>
      </c>
      <c r="K33" s="141"/>
      <c r="L33" s="3"/>
      <c r="M33" s="141"/>
      <c r="N33" s="3">
        <v>2</v>
      </c>
      <c r="O33" s="33">
        <f t="shared" si="0"/>
        <v>0</v>
      </c>
      <c r="P33" s="20"/>
      <c r="Q33" s="23"/>
      <c r="R33" s="102" t="s">
        <v>189</v>
      </c>
      <c r="S33" s="89" t="s">
        <v>178</v>
      </c>
      <c r="T33" s="90">
        <v>2720</v>
      </c>
      <c r="U33" s="91"/>
      <c r="V33" s="97">
        <f t="shared" si="2"/>
        <v>0</v>
      </c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61"/>
    </row>
    <row r="34" spans="1:96" s="12" customFormat="1" ht="15" customHeight="1" x14ac:dyDescent="0.25">
      <c r="A34" s="178"/>
      <c r="B34" s="148">
        <v>29</v>
      </c>
      <c r="C34" s="47" t="s">
        <v>120</v>
      </c>
      <c r="D34" s="46"/>
      <c r="E34" s="3"/>
      <c r="F34" s="3"/>
      <c r="G34" s="3"/>
      <c r="H34" s="3"/>
      <c r="I34" s="128" t="s">
        <v>4</v>
      </c>
      <c r="J34" s="3" t="s">
        <v>147</v>
      </c>
      <c r="K34" s="141"/>
      <c r="L34" s="3" t="s">
        <v>3</v>
      </c>
      <c r="M34" s="141"/>
      <c r="N34" s="3">
        <v>3</v>
      </c>
      <c r="O34" s="33">
        <f t="shared" si="0"/>
        <v>0</v>
      </c>
      <c r="P34" s="20"/>
      <c r="Q34" s="23"/>
      <c r="R34" s="102" t="s">
        <v>191</v>
      </c>
      <c r="S34" s="89" t="s">
        <v>182</v>
      </c>
      <c r="T34" s="90">
        <v>0</v>
      </c>
      <c r="U34" s="91"/>
      <c r="V34" s="97">
        <f t="shared" si="2"/>
        <v>0</v>
      </c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61"/>
    </row>
    <row r="35" spans="1:96" s="12" customFormat="1" ht="15" customHeight="1" x14ac:dyDescent="0.25">
      <c r="A35" s="178"/>
      <c r="B35" s="148">
        <v>30</v>
      </c>
      <c r="C35" s="47" t="s">
        <v>121</v>
      </c>
      <c r="D35" s="46"/>
      <c r="E35" s="3"/>
      <c r="F35" s="3"/>
      <c r="G35" s="3"/>
      <c r="H35" s="3"/>
      <c r="I35" s="128" t="s">
        <v>4</v>
      </c>
      <c r="J35" s="3" t="s">
        <v>147</v>
      </c>
      <c r="K35" s="141"/>
      <c r="L35" s="3" t="s">
        <v>3</v>
      </c>
      <c r="M35" s="141"/>
      <c r="N35" s="3">
        <v>2</v>
      </c>
      <c r="O35" s="33">
        <f t="shared" si="0"/>
        <v>0</v>
      </c>
      <c r="P35" s="20"/>
      <c r="Q35" s="23"/>
      <c r="R35" s="102" t="s">
        <v>192</v>
      </c>
      <c r="S35" s="89" t="s">
        <v>187</v>
      </c>
      <c r="T35" s="90">
        <v>2700</v>
      </c>
      <c r="U35" s="91"/>
      <c r="V35" s="97">
        <f t="shared" si="2"/>
        <v>0</v>
      </c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61"/>
    </row>
    <row r="36" spans="1:96" s="12" customFormat="1" ht="15" customHeight="1" x14ac:dyDescent="0.25">
      <c r="A36" s="178"/>
      <c r="B36" s="148">
        <v>31</v>
      </c>
      <c r="C36" s="47" t="s">
        <v>122</v>
      </c>
      <c r="D36" s="46"/>
      <c r="E36" s="3"/>
      <c r="F36" s="3"/>
      <c r="G36" s="3"/>
      <c r="H36" s="3"/>
      <c r="I36" s="128" t="s">
        <v>4</v>
      </c>
      <c r="J36" s="3" t="s">
        <v>147</v>
      </c>
      <c r="K36" s="141"/>
      <c r="L36" s="3" t="s">
        <v>3</v>
      </c>
      <c r="M36" s="141"/>
      <c r="N36" s="3">
        <v>2</v>
      </c>
      <c r="O36" s="33">
        <f t="shared" si="0"/>
        <v>0</v>
      </c>
      <c r="P36" s="20"/>
      <c r="Q36" s="23"/>
      <c r="R36" s="102" t="s">
        <v>193</v>
      </c>
      <c r="S36" s="89" t="s">
        <v>253</v>
      </c>
      <c r="T36" s="90">
        <v>2700</v>
      </c>
      <c r="U36" s="91"/>
      <c r="V36" s="97">
        <f t="shared" si="2"/>
        <v>0</v>
      </c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61"/>
    </row>
    <row r="37" spans="1:96" s="12" customFormat="1" ht="15" customHeight="1" x14ac:dyDescent="0.25">
      <c r="A37" s="178"/>
      <c r="B37" s="148">
        <v>32</v>
      </c>
      <c r="C37" s="47" t="s">
        <v>143</v>
      </c>
      <c r="D37" s="46">
        <v>10</v>
      </c>
      <c r="E37" s="3" t="s">
        <v>6</v>
      </c>
      <c r="F37" s="3"/>
      <c r="G37" s="3"/>
      <c r="H37" s="3"/>
      <c r="I37" s="128" t="s">
        <v>145</v>
      </c>
      <c r="J37" s="3" t="s">
        <v>149</v>
      </c>
      <c r="K37" s="141"/>
      <c r="L37" s="3" t="s">
        <v>3</v>
      </c>
      <c r="M37" s="141"/>
      <c r="N37" s="3">
        <v>2</v>
      </c>
      <c r="O37" s="33">
        <f t="shared" si="0"/>
        <v>0</v>
      </c>
      <c r="P37" s="20"/>
      <c r="Q37" s="23"/>
      <c r="R37" s="102" t="s">
        <v>194</v>
      </c>
      <c r="S37" s="89" t="s">
        <v>208</v>
      </c>
      <c r="T37" s="90">
        <v>0</v>
      </c>
      <c r="U37" s="91"/>
      <c r="V37" s="97">
        <f t="shared" si="2"/>
        <v>0</v>
      </c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61"/>
    </row>
    <row r="38" spans="1:96" s="12" customFormat="1" ht="15" customHeight="1" x14ac:dyDescent="0.25">
      <c r="A38" s="178"/>
      <c r="B38" s="148">
        <v>33</v>
      </c>
      <c r="C38" s="49" t="s">
        <v>144</v>
      </c>
      <c r="D38" s="48">
        <v>10</v>
      </c>
      <c r="E38" s="17" t="s">
        <v>6</v>
      </c>
      <c r="F38" s="17"/>
      <c r="G38" s="17"/>
      <c r="H38" s="17"/>
      <c r="I38" s="129" t="s">
        <v>145</v>
      </c>
      <c r="J38" s="3" t="s">
        <v>149</v>
      </c>
      <c r="K38" s="141"/>
      <c r="L38" s="17" t="s">
        <v>3</v>
      </c>
      <c r="M38" s="141"/>
      <c r="N38" s="17">
        <v>1</v>
      </c>
      <c r="O38" s="50">
        <f t="shared" si="0"/>
        <v>0</v>
      </c>
      <c r="P38" s="20"/>
      <c r="Q38" s="23"/>
      <c r="R38" s="102" t="s">
        <v>195</v>
      </c>
      <c r="S38" s="89" t="s">
        <v>209</v>
      </c>
      <c r="T38" s="90">
        <v>175</v>
      </c>
      <c r="U38" s="91"/>
      <c r="V38" s="97">
        <f t="shared" si="2"/>
        <v>0</v>
      </c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61"/>
    </row>
    <row r="39" spans="1:96" s="31" customFormat="1" ht="15" customHeight="1" thickBot="1" x14ac:dyDescent="0.3">
      <c r="A39" s="178"/>
      <c r="B39" s="148">
        <v>34</v>
      </c>
      <c r="C39" s="47" t="s">
        <v>152</v>
      </c>
      <c r="D39" s="46"/>
      <c r="E39" s="3" t="s">
        <v>9</v>
      </c>
      <c r="F39" s="3"/>
      <c r="G39" s="3" t="s">
        <v>85</v>
      </c>
      <c r="H39" s="3" t="s">
        <v>103</v>
      </c>
      <c r="I39" s="128"/>
      <c r="J39" s="3" t="s">
        <v>148</v>
      </c>
      <c r="K39" s="141"/>
      <c r="L39" s="3" t="s">
        <v>3</v>
      </c>
      <c r="M39" s="141"/>
      <c r="N39" s="17">
        <v>4</v>
      </c>
      <c r="O39" s="50">
        <f t="shared" si="0"/>
        <v>0</v>
      </c>
      <c r="P39" s="20"/>
      <c r="Q39" s="23"/>
      <c r="R39" s="103" t="s">
        <v>196</v>
      </c>
      <c r="S39" s="104" t="s">
        <v>190</v>
      </c>
      <c r="T39" s="105">
        <v>128</v>
      </c>
      <c r="U39" s="106"/>
      <c r="V39" s="98">
        <f t="shared" si="2"/>
        <v>0</v>
      </c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62"/>
    </row>
    <row r="40" spans="1:96" s="31" customFormat="1" ht="15" customHeight="1" x14ac:dyDescent="0.2">
      <c r="A40" s="178"/>
      <c r="B40" s="148">
        <v>35</v>
      </c>
      <c r="C40" s="47" t="s">
        <v>153</v>
      </c>
      <c r="D40" s="46"/>
      <c r="E40" s="3" t="s">
        <v>9</v>
      </c>
      <c r="F40" s="3" t="s">
        <v>44</v>
      </c>
      <c r="G40" s="3" t="s">
        <v>85</v>
      </c>
      <c r="H40" s="3" t="s">
        <v>103</v>
      </c>
      <c r="I40" s="128"/>
      <c r="J40" s="3" t="s">
        <v>148</v>
      </c>
      <c r="K40" s="141"/>
      <c r="L40" s="3" t="s">
        <v>3</v>
      </c>
      <c r="M40" s="141"/>
      <c r="N40" s="17">
        <v>5</v>
      </c>
      <c r="O40" s="50">
        <f t="shared" si="0"/>
        <v>0</v>
      </c>
      <c r="P40" s="20"/>
      <c r="Q40" s="23"/>
      <c r="R40" s="159" t="s">
        <v>167</v>
      </c>
      <c r="S40" s="100" t="s">
        <v>203</v>
      </c>
      <c r="T40" s="188" t="s">
        <v>257</v>
      </c>
      <c r="U40" s="216" t="s">
        <v>168</v>
      </c>
      <c r="V40" s="166" t="s">
        <v>259</v>
      </c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62"/>
    </row>
    <row r="41" spans="1:96" s="64" customFormat="1" ht="15" customHeight="1" x14ac:dyDescent="0.2">
      <c r="A41" s="178"/>
      <c r="B41" s="148">
        <v>36</v>
      </c>
      <c r="C41" s="47" t="s">
        <v>150</v>
      </c>
      <c r="D41" s="46"/>
      <c r="E41" s="3" t="s">
        <v>9</v>
      </c>
      <c r="F41" s="3"/>
      <c r="G41" s="3" t="s">
        <v>154</v>
      </c>
      <c r="H41" s="3" t="s">
        <v>89</v>
      </c>
      <c r="I41" s="128" t="s">
        <v>151</v>
      </c>
      <c r="J41" s="3" t="s">
        <v>147</v>
      </c>
      <c r="K41" s="141"/>
      <c r="L41" s="3" t="s">
        <v>3</v>
      </c>
      <c r="M41" s="141"/>
      <c r="N41" s="17">
        <v>3</v>
      </c>
      <c r="O41" s="50">
        <f t="shared" si="0"/>
        <v>0</v>
      </c>
      <c r="P41" s="20"/>
      <c r="Q41" s="26"/>
      <c r="R41" s="160"/>
      <c r="S41" s="116" t="s">
        <v>207</v>
      </c>
      <c r="T41" s="189"/>
      <c r="U41" s="217"/>
      <c r="V41" s="167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63"/>
    </row>
    <row r="42" spans="1:96" s="31" customFormat="1" ht="15" customHeight="1" x14ac:dyDescent="0.2">
      <c r="A42" s="178"/>
      <c r="B42" s="148">
        <v>37</v>
      </c>
      <c r="C42" s="47" t="s">
        <v>156</v>
      </c>
      <c r="D42" s="46"/>
      <c r="E42" s="3" t="s">
        <v>9</v>
      </c>
      <c r="F42" s="3"/>
      <c r="G42" s="3" t="s">
        <v>155</v>
      </c>
      <c r="H42" s="3" t="s">
        <v>103</v>
      </c>
      <c r="I42" s="129"/>
      <c r="J42" s="3" t="s">
        <v>147</v>
      </c>
      <c r="K42" s="141"/>
      <c r="L42" s="17" t="s">
        <v>3</v>
      </c>
      <c r="M42" s="141"/>
      <c r="N42" s="17">
        <v>5</v>
      </c>
      <c r="O42" s="50">
        <f t="shared" si="0"/>
        <v>0</v>
      </c>
      <c r="P42" s="20"/>
      <c r="Q42" s="23"/>
      <c r="R42" s="160"/>
      <c r="S42" s="117"/>
      <c r="T42" s="189"/>
      <c r="U42" s="217"/>
      <c r="V42" s="167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62"/>
    </row>
    <row r="43" spans="1:96" s="31" customFormat="1" ht="15" customHeight="1" thickBot="1" x14ac:dyDescent="0.3">
      <c r="A43" s="178"/>
      <c r="B43" s="148">
        <v>38</v>
      </c>
      <c r="C43" s="79" t="s">
        <v>157</v>
      </c>
      <c r="D43" s="80"/>
      <c r="E43" s="69" t="s">
        <v>9</v>
      </c>
      <c r="F43" s="69" t="s">
        <v>44</v>
      </c>
      <c r="G43" s="69" t="s">
        <v>155</v>
      </c>
      <c r="H43" s="69" t="s">
        <v>103</v>
      </c>
      <c r="I43" s="130"/>
      <c r="J43" s="69" t="s">
        <v>147</v>
      </c>
      <c r="K43" s="142"/>
      <c r="L43" s="69" t="s">
        <v>3</v>
      </c>
      <c r="M43" s="142"/>
      <c r="N43" s="69">
        <v>4</v>
      </c>
      <c r="O43" s="81">
        <f t="shared" si="0"/>
        <v>0</v>
      </c>
      <c r="P43" s="20"/>
      <c r="Q43" s="23"/>
      <c r="R43" s="160"/>
      <c r="S43" s="82" t="s">
        <v>204</v>
      </c>
      <c r="T43" s="190"/>
      <c r="U43" s="218"/>
      <c r="V43" s="168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62"/>
    </row>
    <row r="44" spans="1:96" s="68" customFormat="1" ht="21" customHeight="1" thickBot="1" x14ac:dyDescent="0.25">
      <c r="A44" s="178"/>
      <c r="B44" s="154" t="s">
        <v>255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50"/>
      <c r="P44" s="20"/>
      <c r="Q44" s="23"/>
      <c r="R44" s="161"/>
      <c r="S44" s="83" t="s">
        <v>210</v>
      </c>
      <c r="T44" s="152" t="s">
        <v>170</v>
      </c>
      <c r="U44" s="85" t="s">
        <v>171</v>
      </c>
      <c r="V44" s="151" t="s">
        <v>172</v>
      </c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67"/>
    </row>
    <row r="45" spans="1:96" s="32" customFormat="1" ht="12.75" customHeight="1" thickTop="1" x14ac:dyDescent="0.25">
      <c r="A45" s="178"/>
      <c r="B45" s="137">
        <v>39</v>
      </c>
      <c r="C45" s="74" t="s">
        <v>51</v>
      </c>
      <c r="D45" s="75">
        <v>8</v>
      </c>
      <c r="E45" s="76" t="s">
        <v>6</v>
      </c>
      <c r="F45" s="76"/>
      <c r="G45" s="76"/>
      <c r="H45" s="76"/>
      <c r="I45" s="131" t="s">
        <v>30</v>
      </c>
      <c r="J45" s="76" t="s">
        <v>147</v>
      </c>
      <c r="K45" s="143"/>
      <c r="L45" s="76" t="s">
        <v>3</v>
      </c>
      <c r="M45" s="143"/>
      <c r="N45" s="123">
        <v>6</v>
      </c>
      <c r="O45" s="77">
        <f>M45*N45</f>
        <v>0</v>
      </c>
      <c r="P45" s="20"/>
      <c r="Q45" s="23"/>
      <c r="R45" s="101" t="s">
        <v>197</v>
      </c>
      <c r="S45" s="86" t="s">
        <v>174</v>
      </c>
      <c r="T45" s="87">
        <v>130</v>
      </c>
      <c r="U45" s="88"/>
      <c r="V45" s="95">
        <f>T45*U45</f>
        <v>0</v>
      </c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53"/>
    </row>
    <row r="46" spans="1:96" s="4" customFormat="1" ht="15" customHeight="1" x14ac:dyDescent="0.25">
      <c r="A46" s="178"/>
      <c r="B46" s="138">
        <v>40</v>
      </c>
      <c r="C46" s="43" t="s">
        <v>50</v>
      </c>
      <c r="D46" s="42">
        <v>6</v>
      </c>
      <c r="E46" s="5" t="s">
        <v>6</v>
      </c>
      <c r="F46" s="5"/>
      <c r="G46" s="5"/>
      <c r="H46" s="5"/>
      <c r="I46" s="132" t="s">
        <v>28</v>
      </c>
      <c r="J46" s="29" t="s">
        <v>147</v>
      </c>
      <c r="K46" s="144"/>
      <c r="L46" s="5" t="s">
        <v>3</v>
      </c>
      <c r="M46" s="145"/>
      <c r="N46" s="78">
        <v>22</v>
      </c>
      <c r="O46" s="34">
        <f t="shared" ref="O46:O73" si="3">M46*N46</f>
        <v>0</v>
      </c>
      <c r="P46" s="20"/>
      <c r="Q46" s="23"/>
      <c r="R46" s="102" t="s">
        <v>198</v>
      </c>
      <c r="S46" s="89" t="s">
        <v>176</v>
      </c>
      <c r="T46" s="90">
        <v>130</v>
      </c>
      <c r="U46" s="91"/>
      <c r="V46" s="97">
        <f t="shared" ref="V46:V52" si="4">T46*U46</f>
        <v>0</v>
      </c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54"/>
    </row>
    <row r="47" spans="1:96" s="4" customFormat="1" ht="15" customHeight="1" x14ac:dyDescent="0.25">
      <c r="A47" s="178"/>
      <c r="B47" s="138">
        <v>41</v>
      </c>
      <c r="C47" s="43" t="s">
        <v>52</v>
      </c>
      <c r="D47" s="42">
        <v>8</v>
      </c>
      <c r="E47" s="5" t="s">
        <v>6</v>
      </c>
      <c r="F47" s="5"/>
      <c r="G47" s="5"/>
      <c r="H47" s="5"/>
      <c r="I47" s="132" t="s">
        <v>8</v>
      </c>
      <c r="J47" s="29" t="s">
        <v>147</v>
      </c>
      <c r="K47" s="144"/>
      <c r="L47" s="5" t="s">
        <v>3</v>
      </c>
      <c r="M47" s="145"/>
      <c r="N47" s="124">
        <v>34</v>
      </c>
      <c r="O47" s="34">
        <f t="shared" si="3"/>
        <v>0</v>
      </c>
      <c r="P47" s="20"/>
      <c r="Q47" s="23"/>
      <c r="R47" s="102" t="s">
        <v>199</v>
      </c>
      <c r="S47" s="89" t="s">
        <v>178</v>
      </c>
      <c r="T47" s="90">
        <v>130</v>
      </c>
      <c r="U47" s="91"/>
      <c r="V47" s="97">
        <f t="shared" si="4"/>
        <v>0</v>
      </c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54"/>
    </row>
    <row r="48" spans="1:96" s="4" customFormat="1" ht="15" customHeight="1" x14ac:dyDescent="0.25">
      <c r="A48" s="178"/>
      <c r="B48" s="138">
        <v>42</v>
      </c>
      <c r="C48" s="43" t="s">
        <v>53</v>
      </c>
      <c r="D48" s="42">
        <v>8</v>
      </c>
      <c r="E48" s="5" t="s">
        <v>6</v>
      </c>
      <c r="F48" s="5"/>
      <c r="G48" s="5"/>
      <c r="H48" s="5"/>
      <c r="I48" s="132" t="s">
        <v>11</v>
      </c>
      <c r="J48" s="29" t="s">
        <v>147</v>
      </c>
      <c r="K48" s="144"/>
      <c r="L48" s="5" t="s">
        <v>3</v>
      </c>
      <c r="M48" s="145"/>
      <c r="N48" s="124">
        <v>26</v>
      </c>
      <c r="O48" s="34">
        <f t="shared" si="3"/>
        <v>0</v>
      </c>
      <c r="P48" s="20"/>
      <c r="Q48" s="23"/>
      <c r="R48" s="102" t="s">
        <v>200</v>
      </c>
      <c r="S48" s="89" t="s">
        <v>182</v>
      </c>
      <c r="T48" s="90">
        <v>64</v>
      </c>
      <c r="U48" s="91"/>
      <c r="V48" s="97">
        <f t="shared" si="4"/>
        <v>0</v>
      </c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54"/>
    </row>
    <row r="49" spans="1:96" s="4" customFormat="1" ht="15" customHeight="1" x14ac:dyDescent="0.25">
      <c r="A49" s="178"/>
      <c r="B49" s="138">
        <v>43</v>
      </c>
      <c r="C49" s="43" t="s">
        <v>54</v>
      </c>
      <c r="D49" s="42">
        <v>12</v>
      </c>
      <c r="E49" s="5" t="s">
        <v>9</v>
      </c>
      <c r="F49" s="5"/>
      <c r="G49" s="5"/>
      <c r="H49" s="5"/>
      <c r="I49" s="132" t="s">
        <v>13</v>
      </c>
      <c r="J49" s="29" t="s">
        <v>147</v>
      </c>
      <c r="K49" s="144"/>
      <c r="L49" s="5" t="s">
        <v>3</v>
      </c>
      <c r="M49" s="145"/>
      <c r="N49" s="124">
        <v>9</v>
      </c>
      <c r="O49" s="34">
        <f t="shared" si="3"/>
        <v>0</v>
      </c>
      <c r="P49" s="20"/>
      <c r="Q49" s="23"/>
      <c r="R49" s="102" t="s">
        <v>201</v>
      </c>
      <c r="S49" s="89" t="s">
        <v>208</v>
      </c>
      <c r="T49" s="90">
        <v>0</v>
      </c>
      <c r="U49" s="91"/>
      <c r="V49" s="97">
        <f t="shared" si="4"/>
        <v>0</v>
      </c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54"/>
    </row>
    <row r="50" spans="1:96" s="4" customFormat="1" ht="15" customHeight="1" x14ac:dyDescent="0.25">
      <c r="A50" s="178"/>
      <c r="B50" s="138">
        <v>44</v>
      </c>
      <c r="C50" s="43" t="s">
        <v>55</v>
      </c>
      <c r="D50" s="42">
        <v>12</v>
      </c>
      <c r="E50" s="5" t="s">
        <v>6</v>
      </c>
      <c r="F50" s="5"/>
      <c r="G50" s="5"/>
      <c r="H50" s="5"/>
      <c r="I50" s="132" t="s">
        <v>14</v>
      </c>
      <c r="J50" s="29" t="s">
        <v>147</v>
      </c>
      <c r="K50" s="144"/>
      <c r="L50" s="5" t="s">
        <v>3</v>
      </c>
      <c r="M50" s="145"/>
      <c r="N50" s="124">
        <v>9</v>
      </c>
      <c r="O50" s="34">
        <f t="shared" si="3"/>
        <v>0</v>
      </c>
      <c r="P50" s="20"/>
      <c r="Q50" s="23"/>
      <c r="R50" s="102" t="s">
        <v>211</v>
      </c>
      <c r="S50" s="89" t="s">
        <v>209</v>
      </c>
      <c r="T50" s="90">
        <v>160</v>
      </c>
      <c r="U50" s="91"/>
      <c r="V50" s="97">
        <f t="shared" si="4"/>
        <v>0</v>
      </c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54"/>
    </row>
    <row r="51" spans="1:96" s="4" customFormat="1" ht="15" customHeight="1" x14ac:dyDescent="0.25">
      <c r="A51" s="178"/>
      <c r="B51" s="138">
        <v>45</v>
      </c>
      <c r="C51" s="43" t="s">
        <v>132</v>
      </c>
      <c r="D51" s="42"/>
      <c r="E51" s="5"/>
      <c r="F51" s="5"/>
      <c r="G51" s="5"/>
      <c r="H51" s="5"/>
      <c r="I51" s="132" t="s">
        <v>133</v>
      </c>
      <c r="J51" s="29" t="s">
        <v>147</v>
      </c>
      <c r="K51" s="144"/>
      <c r="L51" s="5" t="s">
        <v>3</v>
      </c>
      <c r="M51" s="145"/>
      <c r="N51" s="124">
        <v>2</v>
      </c>
      <c r="O51" s="34">
        <f t="shared" si="3"/>
        <v>0</v>
      </c>
      <c r="P51" s="20"/>
      <c r="Q51" s="23"/>
      <c r="R51" s="102" t="s">
        <v>212</v>
      </c>
      <c r="S51" s="89" t="s">
        <v>253</v>
      </c>
      <c r="T51" s="90">
        <v>130</v>
      </c>
      <c r="U51" s="91"/>
      <c r="V51" s="97">
        <f t="shared" si="4"/>
        <v>0</v>
      </c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54"/>
    </row>
    <row r="52" spans="1:96" s="4" customFormat="1" ht="15" customHeight="1" x14ac:dyDescent="0.25">
      <c r="A52" s="178"/>
      <c r="B52" s="138">
        <v>46</v>
      </c>
      <c r="C52" s="43" t="s">
        <v>134</v>
      </c>
      <c r="D52" s="42"/>
      <c r="E52" s="5"/>
      <c r="F52" s="5"/>
      <c r="G52" s="5"/>
      <c r="H52" s="5"/>
      <c r="I52" s="132" t="s">
        <v>135</v>
      </c>
      <c r="J52" s="29" t="s">
        <v>147</v>
      </c>
      <c r="K52" s="144"/>
      <c r="L52" s="5" t="s">
        <v>3</v>
      </c>
      <c r="M52" s="145"/>
      <c r="N52" s="124">
        <v>2</v>
      </c>
      <c r="O52" s="34">
        <f t="shared" si="3"/>
        <v>0</v>
      </c>
      <c r="P52" s="20"/>
      <c r="Q52" s="23"/>
      <c r="R52" s="102" t="s">
        <v>213</v>
      </c>
      <c r="S52" s="89" t="s">
        <v>190</v>
      </c>
      <c r="T52" s="90">
        <v>25</v>
      </c>
      <c r="U52" s="91"/>
      <c r="V52" s="107">
        <f t="shared" si="4"/>
        <v>0</v>
      </c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54"/>
    </row>
    <row r="53" spans="1:96" s="4" customFormat="1" ht="15" customHeight="1" x14ac:dyDescent="0.2">
      <c r="A53" s="178"/>
      <c r="B53" s="138">
        <v>47</v>
      </c>
      <c r="C53" s="43" t="s">
        <v>142</v>
      </c>
      <c r="D53" s="42"/>
      <c r="E53" s="5" t="s">
        <v>9</v>
      </c>
      <c r="F53" s="5"/>
      <c r="G53" s="5"/>
      <c r="H53" s="5"/>
      <c r="I53" s="132" t="s">
        <v>30</v>
      </c>
      <c r="J53" s="29" t="s">
        <v>147</v>
      </c>
      <c r="K53" s="144"/>
      <c r="L53" s="5" t="s">
        <v>3</v>
      </c>
      <c r="M53" s="145"/>
      <c r="N53" s="124">
        <v>2</v>
      </c>
      <c r="O53" s="34">
        <f t="shared" si="3"/>
        <v>0</v>
      </c>
      <c r="P53" s="20"/>
      <c r="Q53" s="23"/>
      <c r="R53" s="162" t="s">
        <v>167</v>
      </c>
      <c r="S53" s="100" t="s">
        <v>203</v>
      </c>
      <c r="T53" s="188" t="s">
        <v>257</v>
      </c>
      <c r="U53" s="163" t="s">
        <v>168</v>
      </c>
      <c r="V53" s="166" t="s">
        <v>259</v>
      </c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54"/>
    </row>
    <row r="54" spans="1:96" s="4" customFormat="1" ht="15" customHeight="1" x14ac:dyDescent="0.2">
      <c r="A54" s="178"/>
      <c r="B54" s="138">
        <v>48</v>
      </c>
      <c r="C54" s="43" t="s">
        <v>61</v>
      </c>
      <c r="D54" s="42">
        <v>14</v>
      </c>
      <c r="E54" s="5" t="s">
        <v>9</v>
      </c>
      <c r="F54" s="5"/>
      <c r="G54" s="5"/>
      <c r="H54" s="5"/>
      <c r="I54" s="132" t="s">
        <v>8</v>
      </c>
      <c r="J54" s="29" t="s">
        <v>147</v>
      </c>
      <c r="K54" s="144"/>
      <c r="L54" s="5" t="s">
        <v>3</v>
      </c>
      <c r="M54" s="145"/>
      <c r="N54" s="124">
        <v>21</v>
      </c>
      <c r="O54" s="34">
        <f t="shared" si="3"/>
        <v>0</v>
      </c>
      <c r="P54" s="20"/>
      <c r="Q54" s="23"/>
      <c r="R54" s="160"/>
      <c r="S54" s="116" t="s">
        <v>207</v>
      </c>
      <c r="T54" s="189"/>
      <c r="U54" s="164"/>
      <c r="V54" s="167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54"/>
    </row>
    <row r="55" spans="1:96" s="4" customFormat="1" ht="15" customHeight="1" x14ac:dyDescent="0.2">
      <c r="A55" s="178"/>
      <c r="B55" s="138">
        <v>49</v>
      </c>
      <c r="C55" s="43" t="s">
        <v>56</v>
      </c>
      <c r="D55" s="42">
        <v>14</v>
      </c>
      <c r="E55" s="5" t="s">
        <v>6</v>
      </c>
      <c r="F55" s="5"/>
      <c r="G55" s="5"/>
      <c r="H55" s="5"/>
      <c r="I55" s="132" t="s">
        <v>57</v>
      </c>
      <c r="J55" s="29" t="s">
        <v>147</v>
      </c>
      <c r="K55" s="144"/>
      <c r="L55" s="5" t="s">
        <v>3</v>
      </c>
      <c r="M55" s="145"/>
      <c r="N55" s="124">
        <v>43</v>
      </c>
      <c r="O55" s="34">
        <f t="shared" si="3"/>
        <v>0</v>
      </c>
      <c r="P55" s="20"/>
      <c r="Q55" s="23"/>
      <c r="R55" s="160"/>
      <c r="S55" s="117"/>
      <c r="T55" s="189"/>
      <c r="U55" s="164"/>
      <c r="V55" s="167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54"/>
    </row>
    <row r="56" spans="1:96" s="4" customFormat="1" ht="15" customHeight="1" x14ac:dyDescent="0.25">
      <c r="A56" s="178"/>
      <c r="B56" s="138">
        <v>50</v>
      </c>
      <c r="C56" s="43" t="s">
        <v>104</v>
      </c>
      <c r="D56" s="42"/>
      <c r="E56" s="5"/>
      <c r="F56" s="5"/>
      <c r="G56" s="5"/>
      <c r="H56" s="5"/>
      <c r="I56" s="132" t="s">
        <v>57</v>
      </c>
      <c r="J56" s="29" t="s">
        <v>147</v>
      </c>
      <c r="K56" s="144"/>
      <c r="L56" s="5" t="s">
        <v>3</v>
      </c>
      <c r="M56" s="145"/>
      <c r="N56" s="124">
        <v>6</v>
      </c>
      <c r="O56" s="34">
        <f t="shared" si="3"/>
        <v>0</v>
      </c>
      <c r="P56" s="20"/>
      <c r="Q56" s="23"/>
      <c r="R56" s="160"/>
      <c r="S56" s="82" t="s">
        <v>204</v>
      </c>
      <c r="T56" s="190"/>
      <c r="U56" s="165"/>
      <c r="V56" s="168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54"/>
    </row>
    <row r="57" spans="1:96" s="4" customFormat="1" ht="30" customHeight="1" thickBot="1" x14ac:dyDescent="0.3">
      <c r="A57" s="178"/>
      <c r="B57" s="138">
        <v>51</v>
      </c>
      <c r="C57" s="43" t="s">
        <v>105</v>
      </c>
      <c r="D57" s="42"/>
      <c r="E57" s="5"/>
      <c r="F57" s="5"/>
      <c r="G57" s="5"/>
      <c r="H57" s="5"/>
      <c r="I57" s="132" t="s">
        <v>57</v>
      </c>
      <c r="J57" s="29" t="s">
        <v>147</v>
      </c>
      <c r="K57" s="144"/>
      <c r="L57" s="5" t="s">
        <v>3</v>
      </c>
      <c r="M57" s="145"/>
      <c r="N57" s="124">
        <v>2</v>
      </c>
      <c r="O57" s="34">
        <f t="shared" si="3"/>
        <v>0</v>
      </c>
      <c r="P57" s="20"/>
      <c r="Q57" s="23"/>
      <c r="R57" s="161"/>
      <c r="S57" s="83" t="s">
        <v>214</v>
      </c>
      <c r="T57" s="152" t="s">
        <v>170</v>
      </c>
      <c r="U57" s="85" t="s">
        <v>171</v>
      </c>
      <c r="V57" s="93" t="s">
        <v>172</v>
      </c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54"/>
    </row>
    <row r="58" spans="1:96" s="4" customFormat="1" ht="15" customHeight="1" thickTop="1" x14ac:dyDescent="0.25">
      <c r="A58" s="178"/>
      <c r="B58" s="138">
        <v>52</v>
      </c>
      <c r="C58" s="43" t="s">
        <v>58</v>
      </c>
      <c r="D58" s="42">
        <v>14</v>
      </c>
      <c r="E58" s="5" t="s">
        <v>6</v>
      </c>
      <c r="F58" s="5"/>
      <c r="G58" s="5"/>
      <c r="H58" s="5"/>
      <c r="I58" s="132" t="s">
        <v>20</v>
      </c>
      <c r="J58" s="29" t="s">
        <v>147</v>
      </c>
      <c r="K58" s="144"/>
      <c r="L58" s="5" t="s">
        <v>3</v>
      </c>
      <c r="M58" s="145"/>
      <c r="N58" s="124">
        <v>20</v>
      </c>
      <c r="O58" s="34">
        <f t="shared" si="3"/>
        <v>0</v>
      </c>
      <c r="P58" s="20"/>
      <c r="Q58" s="23"/>
      <c r="R58" s="101" t="s">
        <v>215</v>
      </c>
      <c r="S58" s="86" t="s">
        <v>174</v>
      </c>
      <c r="T58" s="87">
        <v>128</v>
      </c>
      <c r="U58" s="88"/>
      <c r="V58" s="95">
        <f>T58*U58</f>
        <v>0</v>
      </c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54"/>
    </row>
    <row r="59" spans="1:96" s="4" customFormat="1" ht="15" customHeight="1" x14ac:dyDescent="0.25">
      <c r="A59" s="178"/>
      <c r="B59" s="138">
        <v>53</v>
      </c>
      <c r="C59" s="43" t="s">
        <v>59</v>
      </c>
      <c r="D59" s="42">
        <v>14</v>
      </c>
      <c r="E59" s="5" t="s">
        <v>6</v>
      </c>
      <c r="F59" s="5"/>
      <c r="G59" s="5"/>
      <c r="H59" s="5"/>
      <c r="I59" s="132" t="s">
        <v>60</v>
      </c>
      <c r="J59" s="29" t="s">
        <v>147</v>
      </c>
      <c r="K59" s="144"/>
      <c r="L59" s="5" t="s">
        <v>3</v>
      </c>
      <c r="M59" s="145"/>
      <c r="N59" s="124">
        <v>6</v>
      </c>
      <c r="O59" s="34">
        <f t="shared" si="3"/>
        <v>0</v>
      </c>
      <c r="P59" s="20"/>
      <c r="Q59" s="23"/>
      <c r="R59" s="102" t="s">
        <v>216</v>
      </c>
      <c r="S59" s="89" t="s">
        <v>176</v>
      </c>
      <c r="T59" s="90">
        <v>128</v>
      </c>
      <c r="U59" s="91"/>
      <c r="V59" s="97">
        <f t="shared" ref="V59:V66" si="5">T59*U59</f>
        <v>0</v>
      </c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54"/>
    </row>
    <row r="60" spans="1:96" s="4" customFormat="1" ht="15" customHeight="1" x14ac:dyDescent="0.25">
      <c r="A60" s="178"/>
      <c r="B60" s="138">
        <v>54</v>
      </c>
      <c r="C60" s="43" t="s">
        <v>62</v>
      </c>
      <c r="D60" s="42"/>
      <c r="E60" s="5" t="s">
        <v>9</v>
      </c>
      <c r="F60" s="5"/>
      <c r="G60" s="5">
        <v>143</v>
      </c>
      <c r="H60" s="5" t="s">
        <v>34</v>
      </c>
      <c r="I60" s="132"/>
      <c r="J60" s="29" t="s">
        <v>149</v>
      </c>
      <c r="K60" s="144"/>
      <c r="L60" s="5" t="s">
        <v>3</v>
      </c>
      <c r="M60" s="145"/>
      <c r="N60" s="124">
        <v>16</v>
      </c>
      <c r="O60" s="34">
        <f t="shared" si="3"/>
        <v>0</v>
      </c>
      <c r="P60" s="20"/>
      <c r="Q60" s="23"/>
      <c r="R60" s="102" t="s">
        <v>217</v>
      </c>
      <c r="S60" s="89" t="s">
        <v>178</v>
      </c>
      <c r="T60" s="90">
        <v>128</v>
      </c>
      <c r="U60" s="91"/>
      <c r="V60" s="97">
        <f t="shared" si="5"/>
        <v>0</v>
      </c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54"/>
    </row>
    <row r="61" spans="1:96" s="4" customFormat="1" ht="15" customHeight="1" x14ac:dyDescent="0.25">
      <c r="A61" s="178"/>
      <c r="B61" s="138">
        <v>55</v>
      </c>
      <c r="C61" s="43" t="s">
        <v>63</v>
      </c>
      <c r="D61" s="42"/>
      <c r="E61" s="5" t="s">
        <v>9</v>
      </c>
      <c r="F61" s="5"/>
      <c r="G61" s="5" t="s">
        <v>64</v>
      </c>
      <c r="H61" s="5" t="s">
        <v>65</v>
      </c>
      <c r="I61" s="132"/>
      <c r="J61" s="29" t="s">
        <v>149</v>
      </c>
      <c r="K61" s="144"/>
      <c r="L61" s="5" t="s">
        <v>3</v>
      </c>
      <c r="M61" s="145"/>
      <c r="N61" s="124">
        <v>8</v>
      </c>
      <c r="O61" s="34">
        <f t="shared" si="3"/>
        <v>0</v>
      </c>
      <c r="P61" s="20"/>
      <c r="Q61" s="23"/>
      <c r="R61" s="102" t="s">
        <v>218</v>
      </c>
      <c r="S61" s="89" t="s">
        <v>182</v>
      </c>
      <c r="T61" s="90">
        <v>60</v>
      </c>
      <c r="U61" s="91"/>
      <c r="V61" s="97">
        <f t="shared" si="5"/>
        <v>0</v>
      </c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54"/>
    </row>
    <row r="62" spans="1:96" s="7" customFormat="1" ht="15" customHeight="1" x14ac:dyDescent="0.25">
      <c r="A62" s="178"/>
      <c r="B62" s="138">
        <v>56</v>
      </c>
      <c r="C62" s="43" t="s">
        <v>66</v>
      </c>
      <c r="D62" s="42">
        <v>20</v>
      </c>
      <c r="E62" s="5" t="s">
        <v>9</v>
      </c>
      <c r="F62" s="5"/>
      <c r="G62" s="5"/>
      <c r="H62" s="5"/>
      <c r="I62" s="133" t="s">
        <v>25</v>
      </c>
      <c r="J62" s="29" t="s">
        <v>149</v>
      </c>
      <c r="K62" s="144"/>
      <c r="L62" s="5" t="s">
        <v>3</v>
      </c>
      <c r="M62" s="145"/>
      <c r="N62" s="124">
        <v>4</v>
      </c>
      <c r="O62" s="34">
        <f t="shared" si="3"/>
        <v>0</v>
      </c>
      <c r="P62" s="20"/>
      <c r="Q62" s="23"/>
      <c r="R62" s="102" t="s">
        <v>219</v>
      </c>
      <c r="S62" s="89" t="s">
        <v>220</v>
      </c>
      <c r="T62" s="90">
        <v>30</v>
      </c>
      <c r="U62" s="91"/>
      <c r="V62" s="97">
        <f t="shared" si="5"/>
        <v>0</v>
      </c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55"/>
    </row>
    <row r="63" spans="1:96" s="7" customFormat="1" ht="15" customHeight="1" x14ac:dyDescent="0.25">
      <c r="A63" s="178"/>
      <c r="B63" s="138">
        <v>57</v>
      </c>
      <c r="C63" s="43" t="s">
        <v>67</v>
      </c>
      <c r="D63" s="42">
        <v>20</v>
      </c>
      <c r="E63" s="5" t="s">
        <v>9</v>
      </c>
      <c r="F63" s="5"/>
      <c r="G63" s="5"/>
      <c r="H63" s="5"/>
      <c r="I63" s="133" t="s">
        <v>26</v>
      </c>
      <c r="J63" s="29" t="s">
        <v>149</v>
      </c>
      <c r="K63" s="144"/>
      <c r="L63" s="5" t="s">
        <v>3</v>
      </c>
      <c r="M63" s="145"/>
      <c r="N63" s="124">
        <v>4</v>
      </c>
      <c r="O63" s="34">
        <f t="shared" si="3"/>
        <v>0</v>
      </c>
      <c r="P63" s="20"/>
      <c r="Q63" s="23"/>
      <c r="R63" s="102" t="s">
        <v>221</v>
      </c>
      <c r="S63" s="89" t="s">
        <v>208</v>
      </c>
      <c r="T63" s="90">
        <v>0</v>
      </c>
      <c r="U63" s="91"/>
      <c r="V63" s="97">
        <f t="shared" si="5"/>
        <v>0</v>
      </c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55"/>
    </row>
    <row r="64" spans="1:96" s="7" customFormat="1" ht="15" customHeight="1" x14ac:dyDescent="0.25">
      <c r="A64" s="178"/>
      <c r="B64" s="138">
        <v>58</v>
      </c>
      <c r="C64" s="43" t="s">
        <v>68</v>
      </c>
      <c r="D64" s="42"/>
      <c r="E64" s="5" t="s">
        <v>9</v>
      </c>
      <c r="F64" s="5"/>
      <c r="G64" s="5">
        <v>168</v>
      </c>
      <c r="H64" s="5" t="s">
        <v>34</v>
      </c>
      <c r="I64" s="132" t="s">
        <v>27</v>
      </c>
      <c r="J64" s="29" t="s">
        <v>149</v>
      </c>
      <c r="K64" s="144"/>
      <c r="L64" s="5" t="s">
        <v>3</v>
      </c>
      <c r="M64" s="145"/>
      <c r="N64" s="124">
        <v>4</v>
      </c>
      <c r="O64" s="34">
        <f t="shared" si="3"/>
        <v>0</v>
      </c>
      <c r="P64" s="20"/>
      <c r="Q64" s="23"/>
      <c r="R64" s="102" t="s">
        <v>222</v>
      </c>
      <c r="S64" s="89" t="s">
        <v>209</v>
      </c>
      <c r="T64" s="90">
        <v>175</v>
      </c>
      <c r="U64" s="91"/>
      <c r="V64" s="97">
        <f t="shared" si="5"/>
        <v>0</v>
      </c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55"/>
    </row>
    <row r="65" spans="1:96" s="7" customFormat="1" ht="15" customHeight="1" x14ac:dyDescent="0.25">
      <c r="A65" s="178"/>
      <c r="B65" s="138">
        <v>59</v>
      </c>
      <c r="C65" s="43" t="s">
        <v>254</v>
      </c>
      <c r="D65" s="42">
        <v>20</v>
      </c>
      <c r="E65" s="5"/>
      <c r="F65" s="5"/>
      <c r="G65" s="5"/>
      <c r="H65" s="5"/>
      <c r="I65" s="132" t="s">
        <v>123</v>
      </c>
      <c r="J65" s="29" t="s">
        <v>149</v>
      </c>
      <c r="K65" s="144"/>
      <c r="L65" s="5" t="s">
        <v>3</v>
      </c>
      <c r="M65" s="145"/>
      <c r="N65" s="124">
        <v>8</v>
      </c>
      <c r="O65" s="34">
        <f t="shared" si="3"/>
        <v>0</v>
      </c>
      <c r="P65" s="20"/>
      <c r="Q65" s="23"/>
      <c r="R65" s="102" t="s">
        <v>223</v>
      </c>
      <c r="S65" s="89" t="s">
        <v>253</v>
      </c>
      <c r="T65" s="90">
        <v>128</v>
      </c>
      <c r="U65" s="91"/>
      <c r="V65" s="97">
        <f t="shared" si="5"/>
        <v>0</v>
      </c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55"/>
    </row>
    <row r="66" spans="1:96" s="7" customFormat="1" ht="15" customHeight="1" thickBot="1" x14ac:dyDescent="0.3">
      <c r="A66" s="178"/>
      <c r="B66" s="138">
        <v>60</v>
      </c>
      <c r="C66" s="43" t="s">
        <v>108</v>
      </c>
      <c r="D66" s="42"/>
      <c r="E66" s="5"/>
      <c r="F66" s="5"/>
      <c r="G66" s="5"/>
      <c r="H66" s="5"/>
      <c r="I66" s="132" t="s">
        <v>107</v>
      </c>
      <c r="J66" s="29" t="s">
        <v>149</v>
      </c>
      <c r="K66" s="144"/>
      <c r="L66" s="5" t="s">
        <v>3</v>
      </c>
      <c r="M66" s="145"/>
      <c r="N66" s="124">
        <v>2</v>
      </c>
      <c r="O66" s="34">
        <f t="shared" si="3"/>
        <v>0</v>
      </c>
      <c r="P66" s="20"/>
      <c r="Q66" s="23"/>
      <c r="R66" s="103" t="s">
        <v>224</v>
      </c>
      <c r="S66" s="104" t="s">
        <v>190</v>
      </c>
      <c r="T66" s="105">
        <v>38</v>
      </c>
      <c r="U66" s="106"/>
      <c r="V66" s="98">
        <f t="shared" si="5"/>
        <v>0</v>
      </c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55"/>
    </row>
    <row r="67" spans="1:96" s="7" customFormat="1" ht="15" customHeight="1" x14ac:dyDescent="0.2">
      <c r="A67" s="178"/>
      <c r="B67" s="138">
        <v>61</v>
      </c>
      <c r="C67" s="43" t="s">
        <v>109</v>
      </c>
      <c r="D67" s="42"/>
      <c r="E67" s="5"/>
      <c r="F67" s="5"/>
      <c r="G67" s="5"/>
      <c r="H67" s="5"/>
      <c r="I67" s="132" t="s">
        <v>107</v>
      </c>
      <c r="J67" s="29" t="s">
        <v>149</v>
      </c>
      <c r="K67" s="144"/>
      <c r="L67" s="5" t="s">
        <v>3</v>
      </c>
      <c r="M67" s="145"/>
      <c r="N67" s="124">
        <v>2</v>
      </c>
      <c r="O67" s="34">
        <f t="shared" si="3"/>
        <v>0</v>
      </c>
      <c r="P67" s="20"/>
      <c r="Q67" s="23"/>
      <c r="R67" s="159" t="s">
        <v>167</v>
      </c>
      <c r="S67" s="92" t="s">
        <v>203</v>
      </c>
      <c r="T67" s="188" t="s">
        <v>257</v>
      </c>
      <c r="U67" s="169" t="s">
        <v>168</v>
      </c>
      <c r="V67" s="166" t="s">
        <v>259</v>
      </c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55"/>
    </row>
    <row r="68" spans="1:96" s="7" customFormat="1" ht="15" customHeight="1" x14ac:dyDescent="0.2">
      <c r="A68" s="178"/>
      <c r="B68" s="138">
        <v>62</v>
      </c>
      <c r="C68" s="43" t="s">
        <v>110</v>
      </c>
      <c r="D68" s="42"/>
      <c r="E68" s="5"/>
      <c r="F68" s="5"/>
      <c r="G68" s="5"/>
      <c r="H68" s="5"/>
      <c r="I68" s="132" t="s">
        <v>107</v>
      </c>
      <c r="J68" s="29" t="s">
        <v>148</v>
      </c>
      <c r="K68" s="144"/>
      <c r="L68" s="5" t="s">
        <v>3</v>
      </c>
      <c r="M68" s="145"/>
      <c r="N68" s="124">
        <v>2</v>
      </c>
      <c r="O68" s="34">
        <f t="shared" si="3"/>
        <v>0</v>
      </c>
      <c r="P68" s="20"/>
      <c r="Q68" s="23"/>
      <c r="R68" s="160"/>
      <c r="S68" s="116" t="s">
        <v>207</v>
      </c>
      <c r="T68" s="189"/>
      <c r="U68" s="164"/>
      <c r="V68" s="167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55"/>
    </row>
    <row r="69" spans="1:96" s="7" customFormat="1" ht="15" customHeight="1" x14ac:dyDescent="0.2">
      <c r="A69" s="178"/>
      <c r="B69" s="138">
        <v>63</v>
      </c>
      <c r="C69" s="43" t="s">
        <v>140</v>
      </c>
      <c r="D69" s="42"/>
      <c r="E69" s="5"/>
      <c r="F69" s="5"/>
      <c r="G69" s="5"/>
      <c r="H69" s="5"/>
      <c r="I69" s="132" t="s">
        <v>107</v>
      </c>
      <c r="J69" s="29" t="s">
        <v>148</v>
      </c>
      <c r="K69" s="144"/>
      <c r="L69" s="5" t="s">
        <v>3</v>
      </c>
      <c r="M69" s="145"/>
      <c r="N69" s="124">
        <v>2</v>
      </c>
      <c r="O69" s="34">
        <f t="shared" si="3"/>
        <v>0</v>
      </c>
      <c r="P69" s="20"/>
      <c r="Q69" s="23"/>
      <c r="R69" s="160"/>
      <c r="S69" s="117"/>
      <c r="T69" s="189"/>
      <c r="U69" s="164"/>
      <c r="V69" s="167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55"/>
    </row>
    <row r="70" spans="1:96" s="7" customFormat="1" ht="15" customHeight="1" x14ac:dyDescent="0.25">
      <c r="A70" s="178"/>
      <c r="B70" s="138">
        <v>64</v>
      </c>
      <c r="C70" s="43" t="s">
        <v>141</v>
      </c>
      <c r="D70" s="42">
        <v>12</v>
      </c>
      <c r="E70" s="5" t="s">
        <v>9</v>
      </c>
      <c r="F70" s="5"/>
      <c r="G70" s="5"/>
      <c r="H70" s="5"/>
      <c r="I70" s="132" t="s">
        <v>107</v>
      </c>
      <c r="J70" s="29" t="s">
        <v>148</v>
      </c>
      <c r="K70" s="144"/>
      <c r="L70" s="5"/>
      <c r="M70" s="145"/>
      <c r="N70" s="124">
        <v>2</v>
      </c>
      <c r="O70" s="34">
        <f t="shared" si="3"/>
        <v>0</v>
      </c>
      <c r="P70" s="20"/>
      <c r="Q70" s="23"/>
      <c r="R70" s="160"/>
      <c r="S70" s="82" t="s">
        <v>204</v>
      </c>
      <c r="T70" s="190"/>
      <c r="U70" s="165"/>
      <c r="V70" s="168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55"/>
    </row>
    <row r="71" spans="1:96" s="7" customFormat="1" ht="15" customHeight="1" thickBot="1" x14ac:dyDescent="0.3">
      <c r="A71" s="178"/>
      <c r="B71" s="138">
        <v>65</v>
      </c>
      <c r="C71" s="43" t="s">
        <v>136</v>
      </c>
      <c r="D71" s="42"/>
      <c r="E71" s="5"/>
      <c r="F71" s="5"/>
      <c r="G71" s="5"/>
      <c r="H71" s="5"/>
      <c r="I71" s="132" t="s">
        <v>137</v>
      </c>
      <c r="J71" s="29" t="s">
        <v>148</v>
      </c>
      <c r="K71" s="144"/>
      <c r="L71" s="5" t="s">
        <v>3</v>
      </c>
      <c r="M71" s="145"/>
      <c r="N71" s="124">
        <v>4</v>
      </c>
      <c r="O71" s="34">
        <f t="shared" si="3"/>
        <v>0</v>
      </c>
      <c r="P71" s="20"/>
      <c r="Q71" s="23"/>
      <c r="R71" s="161"/>
      <c r="S71" s="83" t="s">
        <v>225</v>
      </c>
      <c r="T71" s="152" t="s">
        <v>170</v>
      </c>
      <c r="U71" s="85" t="s">
        <v>171</v>
      </c>
      <c r="V71" s="93" t="s">
        <v>172</v>
      </c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55"/>
    </row>
    <row r="72" spans="1:96" s="7" customFormat="1" ht="15" customHeight="1" thickTop="1" x14ac:dyDescent="0.25">
      <c r="A72" s="178"/>
      <c r="B72" s="138">
        <v>66</v>
      </c>
      <c r="C72" s="43" t="s">
        <v>112</v>
      </c>
      <c r="D72" s="42">
        <v>8</v>
      </c>
      <c r="E72" s="5" t="s">
        <v>9</v>
      </c>
      <c r="F72" s="5"/>
      <c r="G72" s="5"/>
      <c r="H72" s="5"/>
      <c r="I72" s="132" t="s">
        <v>114</v>
      </c>
      <c r="J72" s="29" t="s">
        <v>147</v>
      </c>
      <c r="K72" s="144"/>
      <c r="L72" s="5" t="s">
        <v>3</v>
      </c>
      <c r="M72" s="145"/>
      <c r="N72" s="124">
        <v>2</v>
      </c>
      <c r="O72" s="34">
        <f t="shared" si="3"/>
        <v>0</v>
      </c>
      <c r="P72" s="20"/>
      <c r="Q72" s="23"/>
      <c r="R72" s="94" t="s">
        <v>226</v>
      </c>
      <c r="S72" s="86" t="s">
        <v>174</v>
      </c>
      <c r="T72" s="87">
        <v>98</v>
      </c>
      <c r="U72" s="88"/>
      <c r="V72" s="95">
        <f>T72*U72</f>
        <v>0</v>
      </c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55"/>
    </row>
    <row r="73" spans="1:96" s="8" customFormat="1" ht="15.75" customHeight="1" x14ac:dyDescent="0.25">
      <c r="A73" s="178"/>
      <c r="B73" s="139">
        <v>67</v>
      </c>
      <c r="C73" s="43" t="s">
        <v>113</v>
      </c>
      <c r="D73" s="42"/>
      <c r="E73" s="5" t="s">
        <v>9</v>
      </c>
      <c r="F73" s="5"/>
      <c r="G73" s="5"/>
      <c r="H73" s="5" t="s">
        <v>34</v>
      </c>
      <c r="I73" s="132" t="s">
        <v>115</v>
      </c>
      <c r="J73" s="5" t="s">
        <v>147</v>
      </c>
      <c r="K73" s="145"/>
      <c r="L73" s="5" t="s">
        <v>3</v>
      </c>
      <c r="M73" s="145"/>
      <c r="N73" s="125">
        <v>2</v>
      </c>
      <c r="O73" s="34">
        <f t="shared" si="3"/>
        <v>0</v>
      </c>
      <c r="P73" s="20"/>
      <c r="Q73" s="23"/>
      <c r="R73" s="96" t="s">
        <v>227</v>
      </c>
      <c r="S73" s="89" t="s">
        <v>176</v>
      </c>
      <c r="T73" s="90">
        <v>98</v>
      </c>
      <c r="U73" s="91"/>
      <c r="V73" s="97">
        <f t="shared" ref="V73:V79" si="6">T73*U73</f>
        <v>0</v>
      </c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56"/>
    </row>
    <row r="74" spans="1:96" s="6" customFormat="1" ht="13.5" customHeight="1" x14ac:dyDescent="0.25">
      <c r="A74" s="178"/>
      <c r="B74" s="138">
        <v>68</v>
      </c>
      <c r="C74" s="45" t="s">
        <v>33</v>
      </c>
      <c r="D74" s="44">
        <v>12</v>
      </c>
      <c r="E74" s="29" t="s">
        <v>9</v>
      </c>
      <c r="F74" s="29"/>
      <c r="G74" s="29">
        <v>125</v>
      </c>
      <c r="H74" s="29" t="s">
        <v>34</v>
      </c>
      <c r="I74" s="134" t="s">
        <v>12</v>
      </c>
      <c r="J74" s="29" t="s">
        <v>149</v>
      </c>
      <c r="K74" s="144"/>
      <c r="L74" s="29" t="s">
        <v>3</v>
      </c>
      <c r="M74" s="144"/>
      <c r="N74" s="29">
        <v>22</v>
      </c>
      <c r="O74" s="35">
        <f>M74*N74</f>
        <v>0</v>
      </c>
      <c r="P74" s="20"/>
      <c r="Q74" s="23"/>
      <c r="R74" s="96" t="s">
        <v>228</v>
      </c>
      <c r="S74" s="89" t="s">
        <v>178</v>
      </c>
      <c r="T74" s="90">
        <v>98</v>
      </c>
      <c r="U74" s="91"/>
      <c r="V74" s="97">
        <f t="shared" si="6"/>
        <v>0</v>
      </c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57"/>
    </row>
    <row r="75" spans="1:96" s="6" customFormat="1" ht="13.5" customHeight="1" x14ac:dyDescent="0.25">
      <c r="A75" s="178"/>
      <c r="B75" s="138">
        <v>69</v>
      </c>
      <c r="C75" s="43" t="s">
        <v>35</v>
      </c>
      <c r="D75" s="42">
        <v>12</v>
      </c>
      <c r="E75" s="5" t="s">
        <v>9</v>
      </c>
      <c r="F75" s="5"/>
      <c r="G75" s="5">
        <v>152</v>
      </c>
      <c r="H75" s="5" t="s">
        <v>34</v>
      </c>
      <c r="I75" s="132" t="s">
        <v>18</v>
      </c>
      <c r="J75" s="29" t="s">
        <v>149</v>
      </c>
      <c r="K75" s="144"/>
      <c r="L75" s="5" t="s">
        <v>3</v>
      </c>
      <c r="M75" s="145"/>
      <c r="N75" s="5">
        <v>26</v>
      </c>
      <c r="O75" s="34">
        <f t="shared" ref="O75:O85" si="7">M75*N75</f>
        <v>0</v>
      </c>
      <c r="P75" s="20"/>
      <c r="Q75" s="23"/>
      <c r="R75" s="96" t="s">
        <v>229</v>
      </c>
      <c r="S75" s="89" t="s">
        <v>182</v>
      </c>
      <c r="T75" s="90">
        <v>48</v>
      </c>
      <c r="U75" s="91"/>
      <c r="V75" s="97">
        <f t="shared" si="6"/>
        <v>0</v>
      </c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57"/>
    </row>
    <row r="76" spans="1:96" s="6" customFormat="1" ht="13.5" customHeight="1" x14ac:dyDescent="0.25">
      <c r="A76" s="178"/>
      <c r="B76" s="138">
        <v>70</v>
      </c>
      <c r="C76" s="43" t="s">
        <v>39</v>
      </c>
      <c r="D76" s="42" t="s">
        <v>37</v>
      </c>
      <c r="E76" s="5" t="s">
        <v>9</v>
      </c>
      <c r="F76" s="5"/>
      <c r="G76" s="5">
        <v>177</v>
      </c>
      <c r="H76" s="5" t="s">
        <v>36</v>
      </c>
      <c r="I76" s="132" t="s">
        <v>19</v>
      </c>
      <c r="J76" s="29" t="s">
        <v>149</v>
      </c>
      <c r="K76" s="144"/>
      <c r="L76" s="5" t="s">
        <v>3</v>
      </c>
      <c r="M76" s="145"/>
      <c r="N76" s="5">
        <v>150</v>
      </c>
      <c r="O76" s="34">
        <f t="shared" si="7"/>
        <v>0</v>
      </c>
      <c r="P76" s="20"/>
      <c r="Q76" s="23"/>
      <c r="R76" s="96" t="s">
        <v>230</v>
      </c>
      <c r="S76" s="89" t="s">
        <v>253</v>
      </c>
      <c r="T76" s="90">
        <v>98</v>
      </c>
      <c r="U76" s="91"/>
      <c r="V76" s="97">
        <f t="shared" si="6"/>
        <v>0</v>
      </c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57"/>
    </row>
    <row r="77" spans="1:96" s="6" customFormat="1" ht="13.5" customHeight="1" x14ac:dyDescent="0.25">
      <c r="A77" s="178"/>
      <c r="B77" s="138">
        <v>71</v>
      </c>
      <c r="C77" s="43" t="s">
        <v>38</v>
      </c>
      <c r="D77" s="42">
        <v>12</v>
      </c>
      <c r="E77" s="5" t="s">
        <v>9</v>
      </c>
      <c r="F77" s="5"/>
      <c r="G77" s="5">
        <v>138</v>
      </c>
      <c r="H77" s="5" t="s">
        <v>34</v>
      </c>
      <c r="I77" s="132" t="s">
        <v>22</v>
      </c>
      <c r="J77" s="29" t="s">
        <v>149</v>
      </c>
      <c r="K77" s="144"/>
      <c r="L77" s="5" t="s">
        <v>3</v>
      </c>
      <c r="M77" s="145"/>
      <c r="N77" s="5">
        <v>16</v>
      </c>
      <c r="O77" s="34">
        <f t="shared" si="7"/>
        <v>0</v>
      </c>
      <c r="P77" s="20"/>
      <c r="Q77" s="23"/>
      <c r="R77" s="96" t="s">
        <v>231</v>
      </c>
      <c r="S77" s="89" t="s">
        <v>208</v>
      </c>
      <c r="T77" s="90"/>
      <c r="U77" s="91"/>
      <c r="V77" s="107">
        <f t="shared" si="6"/>
        <v>0</v>
      </c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57"/>
    </row>
    <row r="78" spans="1:96" s="6" customFormat="1" ht="13.5" customHeight="1" x14ac:dyDescent="0.25">
      <c r="A78" s="178"/>
      <c r="B78" s="138">
        <v>72</v>
      </c>
      <c r="C78" s="43" t="s">
        <v>106</v>
      </c>
      <c r="D78" s="42" t="s">
        <v>37</v>
      </c>
      <c r="E78" s="5" t="s">
        <v>9</v>
      </c>
      <c r="F78" s="5"/>
      <c r="G78" s="5">
        <v>165</v>
      </c>
      <c r="H78" s="5" t="s">
        <v>36</v>
      </c>
      <c r="I78" s="132" t="s">
        <v>111</v>
      </c>
      <c r="J78" s="29" t="s">
        <v>149</v>
      </c>
      <c r="K78" s="144"/>
      <c r="L78" s="5" t="s">
        <v>3</v>
      </c>
      <c r="M78" s="145"/>
      <c r="N78" s="5">
        <v>10</v>
      </c>
      <c r="O78" s="34">
        <f t="shared" si="7"/>
        <v>0</v>
      </c>
      <c r="P78" s="20"/>
      <c r="Q78" s="23"/>
      <c r="R78" s="96" t="s">
        <v>232</v>
      </c>
      <c r="S78" s="89" t="s">
        <v>209</v>
      </c>
      <c r="T78" s="90">
        <v>175</v>
      </c>
      <c r="U78" s="91"/>
      <c r="V78" s="97">
        <f t="shared" si="6"/>
        <v>0</v>
      </c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57"/>
    </row>
    <row r="79" spans="1:96" s="6" customFormat="1" ht="13.5" customHeight="1" thickBot="1" x14ac:dyDescent="0.3">
      <c r="A79" s="178"/>
      <c r="B79" s="138">
        <v>73</v>
      </c>
      <c r="C79" s="43" t="s">
        <v>31</v>
      </c>
      <c r="D79" s="42" t="s">
        <v>37</v>
      </c>
      <c r="E79" s="5" t="s">
        <v>9</v>
      </c>
      <c r="F79" s="5"/>
      <c r="G79" s="5">
        <v>152</v>
      </c>
      <c r="H79" s="5" t="s">
        <v>34</v>
      </c>
      <c r="I79" s="132" t="s">
        <v>32</v>
      </c>
      <c r="J79" s="29" t="s">
        <v>149</v>
      </c>
      <c r="K79" s="144"/>
      <c r="L79" s="5" t="s">
        <v>3</v>
      </c>
      <c r="M79" s="145"/>
      <c r="N79" s="5">
        <v>2</v>
      </c>
      <c r="O79" s="34">
        <f t="shared" si="7"/>
        <v>0</v>
      </c>
      <c r="P79" s="20"/>
      <c r="Q79" s="23"/>
      <c r="R79" s="120" t="s">
        <v>233</v>
      </c>
      <c r="S79" s="104" t="s">
        <v>190</v>
      </c>
      <c r="T79" s="105">
        <v>35</v>
      </c>
      <c r="U79" s="106"/>
      <c r="V79" s="108">
        <f t="shared" si="6"/>
        <v>0</v>
      </c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57"/>
    </row>
    <row r="80" spans="1:96" s="6" customFormat="1" ht="13.5" customHeight="1" x14ac:dyDescent="0.2">
      <c r="A80" s="178"/>
      <c r="B80" s="138">
        <v>74</v>
      </c>
      <c r="C80" s="43" t="s">
        <v>128</v>
      </c>
      <c r="D80" s="42" t="s">
        <v>37</v>
      </c>
      <c r="E80" s="5" t="s">
        <v>9</v>
      </c>
      <c r="F80" s="5"/>
      <c r="G80" s="5"/>
      <c r="H80" s="5"/>
      <c r="I80" s="132" t="s">
        <v>129</v>
      </c>
      <c r="J80" s="29" t="s">
        <v>149</v>
      </c>
      <c r="K80" s="144"/>
      <c r="L80" s="5" t="s">
        <v>3</v>
      </c>
      <c r="M80" s="145"/>
      <c r="N80" s="5">
        <v>4</v>
      </c>
      <c r="O80" s="34">
        <f t="shared" si="7"/>
        <v>0</v>
      </c>
      <c r="P80" s="20"/>
      <c r="Q80" s="23"/>
      <c r="R80" s="159" t="s">
        <v>167</v>
      </c>
      <c r="S80" s="92" t="s">
        <v>203</v>
      </c>
      <c r="T80" s="188" t="s">
        <v>257</v>
      </c>
      <c r="U80" s="169" t="s">
        <v>168</v>
      </c>
      <c r="V80" s="166" t="s">
        <v>259</v>
      </c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57"/>
    </row>
    <row r="81" spans="1:96" s="6" customFormat="1" ht="13.5" customHeight="1" x14ac:dyDescent="0.2">
      <c r="A81" s="178"/>
      <c r="B81" s="138">
        <v>75</v>
      </c>
      <c r="C81" s="43" t="s">
        <v>116</v>
      </c>
      <c r="D81" s="42">
        <v>10</v>
      </c>
      <c r="E81" s="5" t="s">
        <v>9</v>
      </c>
      <c r="F81" s="4"/>
      <c r="G81" s="5">
        <v>133</v>
      </c>
      <c r="H81" s="5" t="s">
        <v>117</v>
      </c>
      <c r="I81" s="132" t="s">
        <v>118</v>
      </c>
      <c r="J81" s="29" t="s">
        <v>147</v>
      </c>
      <c r="K81" s="144"/>
      <c r="L81" s="5" t="s">
        <v>3</v>
      </c>
      <c r="M81" s="145"/>
      <c r="N81" s="5">
        <v>2</v>
      </c>
      <c r="O81" s="34">
        <f t="shared" si="7"/>
        <v>0</v>
      </c>
      <c r="P81" s="20"/>
      <c r="Q81" s="23"/>
      <c r="R81" s="160"/>
      <c r="S81" s="116" t="s">
        <v>207</v>
      </c>
      <c r="T81" s="189"/>
      <c r="U81" s="164"/>
      <c r="V81" s="167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57"/>
    </row>
    <row r="82" spans="1:96" s="6" customFormat="1" ht="13.5" customHeight="1" x14ac:dyDescent="0.2">
      <c r="A82" s="178"/>
      <c r="B82" s="138">
        <v>76</v>
      </c>
      <c r="C82" s="43" t="s">
        <v>158</v>
      </c>
      <c r="D82" s="5">
        <v>14</v>
      </c>
      <c r="E82" s="5" t="s">
        <v>9</v>
      </c>
      <c r="F82" s="5"/>
      <c r="G82" s="5"/>
      <c r="H82" s="5"/>
      <c r="I82" s="132"/>
      <c r="J82" s="5" t="s">
        <v>147</v>
      </c>
      <c r="K82" s="145"/>
      <c r="L82" s="5"/>
      <c r="M82" s="145"/>
      <c r="N82" s="5">
        <v>4</v>
      </c>
      <c r="O82" s="34">
        <f t="shared" si="7"/>
        <v>0</v>
      </c>
      <c r="P82" s="20"/>
      <c r="Q82" s="23"/>
      <c r="R82" s="160"/>
      <c r="S82" s="117"/>
      <c r="T82" s="189"/>
      <c r="U82" s="164"/>
      <c r="V82" s="167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57"/>
    </row>
    <row r="83" spans="1:96" s="6" customFormat="1" ht="13.5" customHeight="1" x14ac:dyDescent="0.25">
      <c r="A83" s="178"/>
      <c r="B83" s="138">
        <v>77</v>
      </c>
      <c r="C83" s="43" t="s">
        <v>159</v>
      </c>
      <c r="D83" s="5">
        <v>10</v>
      </c>
      <c r="E83" s="5" t="s">
        <v>9</v>
      </c>
      <c r="F83" s="5"/>
      <c r="G83" s="5"/>
      <c r="H83" s="5"/>
      <c r="I83" s="132"/>
      <c r="J83" s="5" t="s">
        <v>147</v>
      </c>
      <c r="K83" s="145"/>
      <c r="L83" s="5"/>
      <c r="M83" s="145"/>
      <c r="N83" s="5">
        <v>2</v>
      </c>
      <c r="O83" s="34">
        <f t="shared" si="7"/>
        <v>0</v>
      </c>
      <c r="P83" s="20"/>
      <c r="Q83" s="23"/>
      <c r="R83" s="160"/>
      <c r="S83" s="109" t="s">
        <v>204</v>
      </c>
      <c r="T83" s="190"/>
      <c r="U83" s="165"/>
      <c r="V83" s="168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57"/>
    </row>
    <row r="84" spans="1:96" s="6" customFormat="1" ht="13.5" customHeight="1" thickBot="1" x14ac:dyDescent="0.3">
      <c r="A84" s="178"/>
      <c r="B84" s="138">
        <v>78</v>
      </c>
      <c r="C84" s="43" t="s">
        <v>160</v>
      </c>
      <c r="D84" s="5">
        <v>14</v>
      </c>
      <c r="E84" s="5" t="s">
        <v>9</v>
      </c>
      <c r="F84" s="5"/>
      <c r="G84" s="5"/>
      <c r="H84" s="5"/>
      <c r="I84" s="132"/>
      <c r="J84" s="5" t="s">
        <v>147</v>
      </c>
      <c r="K84" s="145"/>
      <c r="L84" s="5"/>
      <c r="M84" s="145"/>
      <c r="N84" s="5">
        <v>2</v>
      </c>
      <c r="O84" s="34">
        <f t="shared" si="7"/>
        <v>0</v>
      </c>
      <c r="P84" s="20"/>
      <c r="Q84" s="23"/>
      <c r="R84" s="161"/>
      <c r="S84" s="83" t="s">
        <v>234</v>
      </c>
      <c r="T84" s="153" t="s">
        <v>170</v>
      </c>
      <c r="U84" s="85" t="s">
        <v>171</v>
      </c>
      <c r="V84" s="93" t="s">
        <v>172</v>
      </c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57"/>
    </row>
    <row r="85" spans="1:96" s="6" customFormat="1" ht="19.5" customHeight="1" thickTop="1" thickBot="1" x14ac:dyDescent="0.3">
      <c r="A85" s="178"/>
      <c r="B85" s="138">
        <v>79</v>
      </c>
      <c r="C85" s="43" t="s">
        <v>161</v>
      </c>
      <c r="D85" s="5">
        <v>12</v>
      </c>
      <c r="E85" s="5" t="s">
        <v>9</v>
      </c>
      <c r="F85" s="5"/>
      <c r="G85" s="5"/>
      <c r="H85" s="5"/>
      <c r="I85" s="132"/>
      <c r="J85" s="5" t="s">
        <v>147</v>
      </c>
      <c r="K85" s="145"/>
      <c r="L85" s="5"/>
      <c r="M85" s="145"/>
      <c r="N85" s="5">
        <v>2</v>
      </c>
      <c r="O85" s="34">
        <f t="shared" si="7"/>
        <v>0</v>
      </c>
      <c r="P85" s="20"/>
      <c r="Q85" s="23"/>
      <c r="R85" s="94" t="s">
        <v>235</v>
      </c>
      <c r="S85" s="86" t="s">
        <v>174</v>
      </c>
      <c r="T85" s="87">
        <v>96</v>
      </c>
      <c r="U85" s="88"/>
      <c r="V85" s="95">
        <f>T85*U85</f>
        <v>0</v>
      </c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57"/>
    </row>
    <row r="86" spans="1:96" s="6" customFormat="1" ht="29.25" customHeight="1" thickBot="1" x14ac:dyDescent="0.3">
      <c r="A86" s="178"/>
      <c r="B86" s="179" t="s">
        <v>250</v>
      </c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1"/>
      <c r="P86" s="20"/>
      <c r="Q86" s="23"/>
      <c r="R86" s="96" t="s">
        <v>236</v>
      </c>
      <c r="S86" s="89" t="s">
        <v>176</v>
      </c>
      <c r="T86" s="90">
        <v>96</v>
      </c>
      <c r="U86" s="91"/>
      <c r="V86" s="97">
        <f t="shared" ref="V86" si="8">T86*U86</f>
        <v>0</v>
      </c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57"/>
    </row>
    <row r="87" spans="1:96" s="18" customFormat="1" ht="33" customHeight="1" thickBot="1" x14ac:dyDescent="0.3">
      <c r="A87" s="178"/>
      <c r="B87" s="122">
        <v>4</v>
      </c>
      <c r="C87" s="126" t="s">
        <v>46</v>
      </c>
      <c r="D87" s="38"/>
      <c r="E87" s="37" t="s">
        <v>9</v>
      </c>
      <c r="F87" s="37" t="s">
        <v>44</v>
      </c>
      <c r="G87" s="37">
        <v>156</v>
      </c>
      <c r="H87" s="37" t="s">
        <v>45</v>
      </c>
      <c r="I87" s="135" t="s">
        <v>256</v>
      </c>
      <c r="J87" s="41" t="s">
        <v>163</v>
      </c>
      <c r="K87" s="41" t="s">
        <v>162</v>
      </c>
      <c r="L87" s="37" t="s">
        <v>3</v>
      </c>
      <c r="M87" s="146"/>
      <c r="N87" s="37">
        <v>480</v>
      </c>
      <c r="O87" s="39">
        <f t="shared" ref="O87" si="9">M87*N87</f>
        <v>0</v>
      </c>
      <c r="P87" s="20"/>
      <c r="Q87" s="23"/>
      <c r="R87" s="96" t="s">
        <v>237</v>
      </c>
      <c r="S87" s="89" t="s">
        <v>220</v>
      </c>
      <c r="T87" s="90">
        <v>24</v>
      </c>
      <c r="U87" s="91"/>
      <c r="V87" s="97">
        <v>0</v>
      </c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52"/>
    </row>
    <row r="88" spans="1:96" s="16" customFormat="1" ht="45" customHeight="1" thickBot="1" x14ac:dyDescent="0.3">
      <c r="A88" s="178"/>
      <c r="B88" s="184" t="s">
        <v>247</v>
      </c>
      <c r="C88" s="185"/>
      <c r="D88" s="185"/>
      <c r="E88" s="185"/>
      <c r="F88" s="185"/>
      <c r="G88" s="185"/>
      <c r="H88" s="185"/>
      <c r="I88" s="185"/>
      <c r="J88" s="185"/>
      <c r="K88" s="182" t="s">
        <v>49</v>
      </c>
      <c r="L88" s="182"/>
      <c r="M88" s="182"/>
      <c r="N88" s="183"/>
      <c r="O88" s="40">
        <f>SUM(O5:O87)</f>
        <v>0</v>
      </c>
      <c r="P88" s="20"/>
      <c r="Q88" s="24"/>
      <c r="R88" s="186" t="s">
        <v>241</v>
      </c>
      <c r="S88" s="187"/>
      <c r="T88" s="187"/>
      <c r="U88" s="157"/>
      <c r="V88" s="158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58"/>
    </row>
    <row r="89" spans="1:96" ht="15.75" customHeight="1" x14ac:dyDescent="0.2">
      <c r="A89" s="178"/>
      <c r="O89" s="36"/>
    </row>
    <row r="90" spans="1:96" x14ac:dyDescent="0.2">
      <c r="O90" s="36"/>
    </row>
    <row r="91" spans="1:96" x14ac:dyDescent="0.2">
      <c r="N91" s="27"/>
      <c r="O91" s="36"/>
    </row>
    <row r="92" spans="1:96" x14ac:dyDescent="0.2">
      <c r="O92" s="36"/>
    </row>
    <row r="93" spans="1:96" x14ac:dyDescent="0.2">
      <c r="O93" s="36"/>
    </row>
    <row r="94" spans="1:96" x14ac:dyDescent="0.2">
      <c r="O94" s="36"/>
    </row>
    <row r="95" spans="1:96" x14ac:dyDescent="0.2">
      <c r="O95" s="36"/>
    </row>
    <row r="96" spans="1:96" x14ac:dyDescent="0.2">
      <c r="O96" s="36"/>
    </row>
    <row r="97" spans="15:15" x14ac:dyDescent="0.2">
      <c r="O97" s="36"/>
    </row>
    <row r="98" spans="15:15" x14ac:dyDescent="0.2">
      <c r="O98" s="36"/>
    </row>
    <row r="99" spans="15:15" x14ac:dyDescent="0.2">
      <c r="O99" s="36"/>
    </row>
    <row r="100" spans="15:15" x14ac:dyDescent="0.2">
      <c r="O100" s="36"/>
    </row>
    <row r="101" spans="15:15" x14ac:dyDescent="0.2">
      <c r="O101" s="36"/>
    </row>
    <row r="102" spans="15:15" x14ac:dyDescent="0.2">
      <c r="O102" s="36"/>
    </row>
    <row r="103" spans="15:15" x14ac:dyDescent="0.2">
      <c r="O103" s="36"/>
    </row>
    <row r="104" spans="15:15" x14ac:dyDescent="0.2">
      <c r="O104" s="36"/>
    </row>
    <row r="105" spans="15:15" x14ac:dyDescent="0.2">
      <c r="O105" s="36"/>
    </row>
    <row r="106" spans="15:15" x14ac:dyDescent="0.2">
      <c r="O106" s="36"/>
    </row>
    <row r="107" spans="15:15" x14ac:dyDescent="0.2">
      <c r="O107" s="36"/>
    </row>
    <row r="108" spans="15:15" x14ac:dyDescent="0.2">
      <c r="O108" s="36"/>
    </row>
    <row r="109" spans="15:15" x14ac:dyDescent="0.2">
      <c r="O109" s="36"/>
    </row>
    <row r="110" spans="15:15" x14ac:dyDescent="0.2">
      <c r="O110" s="36"/>
    </row>
    <row r="111" spans="15:15" x14ac:dyDescent="0.2">
      <c r="O111" s="36"/>
    </row>
    <row r="112" spans="15:15" x14ac:dyDescent="0.2">
      <c r="O112" s="36"/>
    </row>
    <row r="113" spans="15:16" x14ac:dyDescent="0.2">
      <c r="O113" s="36"/>
    </row>
    <row r="114" spans="15:16" x14ac:dyDescent="0.2">
      <c r="O114" s="36"/>
    </row>
    <row r="115" spans="15:16" x14ac:dyDescent="0.2">
      <c r="O115" s="36"/>
    </row>
    <row r="116" spans="15:16" x14ac:dyDescent="0.2">
      <c r="O116" s="36"/>
    </row>
    <row r="117" spans="15:16" x14ac:dyDescent="0.2">
      <c r="O117" s="36"/>
    </row>
    <row r="118" spans="15:16" x14ac:dyDescent="0.2">
      <c r="O118" s="36"/>
    </row>
    <row r="119" spans="15:16" x14ac:dyDescent="0.2">
      <c r="O119" s="36"/>
      <c r="P119" s="22"/>
    </row>
    <row r="120" spans="15:16" x14ac:dyDescent="0.2">
      <c r="O120" s="36"/>
      <c r="P120" s="22"/>
    </row>
    <row r="121" spans="15:16" x14ac:dyDescent="0.2">
      <c r="O121" s="36"/>
      <c r="P121" s="22"/>
    </row>
    <row r="122" spans="15:16" x14ac:dyDescent="0.2">
      <c r="O122" s="36"/>
      <c r="P122" s="22"/>
    </row>
    <row r="123" spans="15:16" x14ac:dyDescent="0.2">
      <c r="O123" s="36"/>
      <c r="P123" s="22"/>
    </row>
    <row r="124" spans="15:16" x14ac:dyDescent="0.2">
      <c r="O124" s="36"/>
      <c r="P124" s="22"/>
    </row>
    <row r="125" spans="15:16" x14ac:dyDescent="0.2">
      <c r="O125" s="36"/>
      <c r="P125" s="22"/>
    </row>
    <row r="126" spans="15:16" x14ac:dyDescent="0.2">
      <c r="O126" s="36"/>
      <c r="P126" s="22"/>
    </row>
    <row r="127" spans="15:16" x14ac:dyDescent="0.2">
      <c r="O127" s="36"/>
      <c r="P127" s="22"/>
    </row>
    <row r="128" spans="15:16" x14ac:dyDescent="0.2">
      <c r="O128" s="36"/>
      <c r="P128" s="22"/>
    </row>
    <row r="129" spans="15:16" x14ac:dyDescent="0.2">
      <c r="O129" s="36"/>
      <c r="P129" s="22"/>
    </row>
    <row r="130" spans="15:16" x14ac:dyDescent="0.2">
      <c r="O130" s="36"/>
      <c r="P130" s="22"/>
    </row>
    <row r="131" spans="15:16" x14ac:dyDescent="0.2">
      <c r="O131" s="36"/>
      <c r="P131" s="22"/>
    </row>
    <row r="132" spans="15:16" x14ac:dyDescent="0.2">
      <c r="O132" s="36"/>
      <c r="P132" s="22"/>
    </row>
    <row r="133" spans="15:16" x14ac:dyDescent="0.2">
      <c r="O133" s="36"/>
      <c r="P133" s="22"/>
    </row>
    <row r="134" spans="15:16" x14ac:dyDescent="0.2">
      <c r="O134" s="36"/>
      <c r="P134" s="22"/>
    </row>
    <row r="135" spans="15:16" x14ac:dyDescent="0.2">
      <c r="O135" s="36"/>
      <c r="P135" s="22"/>
    </row>
    <row r="136" spans="15:16" x14ac:dyDescent="0.2">
      <c r="O136" s="36"/>
      <c r="P136" s="22"/>
    </row>
    <row r="137" spans="15:16" x14ac:dyDescent="0.2">
      <c r="O137" s="36"/>
      <c r="P137" s="22"/>
    </row>
    <row r="138" spans="15:16" x14ac:dyDescent="0.2">
      <c r="O138" s="36"/>
      <c r="P138" s="22"/>
    </row>
    <row r="139" spans="15:16" x14ac:dyDescent="0.2">
      <c r="O139" s="36"/>
      <c r="P139" s="22"/>
    </row>
    <row r="140" spans="15:16" x14ac:dyDescent="0.2">
      <c r="O140" s="36"/>
      <c r="P140" s="22"/>
    </row>
    <row r="141" spans="15:16" x14ac:dyDescent="0.2">
      <c r="O141" s="36"/>
      <c r="P141" s="22"/>
    </row>
    <row r="142" spans="15:16" x14ac:dyDescent="0.2">
      <c r="O142" s="36"/>
      <c r="P142" s="22"/>
    </row>
    <row r="143" spans="15:16" x14ac:dyDescent="0.2">
      <c r="O143" s="36"/>
      <c r="P143" s="22"/>
    </row>
    <row r="144" spans="15:16" x14ac:dyDescent="0.2">
      <c r="O144" s="36"/>
      <c r="P144" s="22"/>
    </row>
    <row r="145" spans="15:16" x14ac:dyDescent="0.2">
      <c r="O145" s="36"/>
      <c r="P145" s="22"/>
    </row>
    <row r="146" spans="15:16" x14ac:dyDescent="0.2">
      <c r="O146" s="36"/>
      <c r="P146" s="22"/>
    </row>
    <row r="147" spans="15:16" x14ac:dyDescent="0.2">
      <c r="O147" s="36"/>
      <c r="P147" s="22"/>
    </row>
    <row r="148" spans="15:16" x14ac:dyDescent="0.2">
      <c r="O148" s="36"/>
      <c r="P148" s="22"/>
    </row>
    <row r="149" spans="15:16" x14ac:dyDescent="0.2">
      <c r="O149" s="36"/>
      <c r="P149" s="22"/>
    </row>
    <row r="150" spans="15:16" x14ac:dyDescent="0.2">
      <c r="O150" s="36"/>
      <c r="P150" s="22"/>
    </row>
    <row r="151" spans="15:16" x14ac:dyDescent="0.2">
      <c r="O151" s="36"/>
      <c r="P151" s="22"/>
    </row>
    <row r="152" spans="15:16" x14ac:dyDescent="0.2">
      <c r="O152" s="36"/>
      <c r="P152" s="22"/>
    </row>
    <row r="153" spans="15:16" x14ac:dyDescent="0.2">
      <c r="O153" s="36"/>
      <c r="P153" s="22"/>
    </row>
    <row r="154" spans="15:16" x14ac:dyDescent="0.2">
      <c r="O154" s="36"/>
      <c r="P154" s="22"/>
    </row>
    <row r="155" spans="15:16" x14ac:dyDescent="0.2">
      <c r="O155" s="36"/>
      <c r="P155" s="22"/>
    </row>
    <row r="156" spans="15:16" x14ac:dyDescent="0.2">
      <c r="O156" s="36"/>
      <c r="P156" s="22"/>
    </row>
    <row r="157" spans="15:16" x14ac:dyDescent="0.2">
      <c r="O157" s="36"/>
      <c r="P157" s="22"/>
    </row>
  </sheetData>
  <mergeCells count="56">
    <mergeCell ref="B5:O5"/>
    <mergeCell ref="U11:U12"/>
    <mergeCell ref="U26:U29"/>
    <mergeCell ref="V26:V29"/>
    <mergeCell ref="T40:T43"/>
    <mergeCell ref="U40:U43"/>
    <mergeCell ref="V40:V43"/>
    <mergeCell ref="V13:V16"/>
    <mergeCell ref="U13:U16"/>
    <mergeCell ref="R13:R17"/>
    <mergeCell ref="R6:R10"/>
    <mergeCell ref="T6:T9"/>
    <mergeCell ref="U6:U9"/>
    <mergeCell ref="V6:V9"/>
    <mergeCell ref="S7:S8"/>
    <mergeCell ref="R11:R12"/>
    <mergeCell ref="B1:O1"/>
    <mergeCell ref="C2:C4"/>
    <mergeCell ref="D2:D4"/>
    <mergeCell ref="E2:E4"/>
    <mergeCell ref="G2:G4"/>
    <mergeCell ref="H2:H4"/>
    <mergeCell ref="I2:I4"/>
    <mergeCell ref="L2:L4"/>
    <mergeCell ref="F2:F4"/>
    <mergeCell ref="O2:O4"/>
    <mergeCell ref="B2:B4"/>
    <mergeCell ref="K2:K4"/>
    <mergeCell ref="A2:A4"/>
    <mergeCell ref="J2:J4"/>
    <mergeCell ref="N2:N4"/>
    <mergeCell ref="M2:M4"/>
    <mergeCell ref="S14:S15"/>
    <mergeCell ref="A5:A89"/>
    <mergeCell ref="B86:O86"/>
    <mergeCell ref="K88:N88"/>
    <mergeCell ref="B88:J88"/>
    <mergeCell ref="R26:R30"/>
    <mergeCell ref="R88:T88"/>
    <mergeCell ref="T26:T29"/>
    <mergeCell ref="T53:T56"/>
    <mergeCell ref="T67:T70"/>
    <mergeCell ref="T80:T83"/>
    <mergeCell ref="T13:T16"/>
    <mergeCell ref="S11:S12"/>
    <mergeCell ref="U88:V88"/>
    <mergeCell ref="R40:R44"/>
    <mergeCell ref="R53:R57"/>
    <mergeCell ref="R67:R71"/>
    <mergeCell ref="R80:R84"/>
    <mergeCell ref="U53:U56"/>
    <mergeCell ref="V53:V56"/>
    <mergeCell ref="U67:U70"/>
    <mergeCell ref="V67:V70"/>
    <mergeCell ref="U80:U83"/>
    <mergeCell ref="V80:V83"/>
  </mergeCells>
  <pageMargins left="0" right="0" top="0" bottom="0" header="0" footer="0"/>
  <pageSetup paperSize="8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4B Cenová ponuka </vt:lpstr>
      <vt:lpstr>'Príloha č. 4B Cenová ponuka 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2024-01-26T12:07:33Z</dcterms:modified>
</cp:coreProperties>
</file>