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C4146AED-14AB-411B-91FD-B925983F72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0" i="1"/>
  <c r="F69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<sst xmlns="http://schemas.openxmlformats.org/spreadsheetml/2006/main" count="175" uniqueCount="103">
  <si>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</si>
  <si>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</si>
  <si>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</si>
  <si>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</si>
  <si>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</si>
  <si>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</si>
  <si>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</si>
  <si>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</si>
  <si>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</si>
  <si>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</si>
  <si>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</si>
  <si>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</si>
  <si>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</si>
  <si>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</si>
  <si>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</si>
  <si>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</si>
  <si>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</si>
  <si>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</si>
  <si>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52</t>
  </si>
  <si>
    <t>WYK-TAL40</t>
  </si>
  <si>
    <t>Zdarcie pokrywy na talerzach 40 cm x 40 cm</t>
  </si>
  <si>
    <t>TSZT</t>
  </si>
  <si>
    <t xml:space="preserve"> 53</t>
  </si>
  <si>
    <t>WYK-TAL60</t>
  </si>
  <si>
    <t>Zdarcie pokrywy na talerzach 60 cm x 60 cm</t>
  </si>
  <si>
    <t xml:space="preserve"> 73</t>
  </si>
  <si>
    <t>WYK-POGCZ</t>
  </si>
  <si>
    <t>Wyorywanie bruzd pługiem leśnym z pogłębiaczem na powierzchni pow. 0,5 ha</t>
  </si>
  <si>
    <t>KMTR</t>
  </si>
  <si>
    <t xml:space="preserve"> 99</t>
  </si>
  <si>
    <t>SADZ 1R</t>
  </si>
  <si>
    <t>Sadzenie 1-latek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</si>
  <si>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</si>
  <si>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</si>
  <si>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</si>
  <si>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</si>
  <si>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</si>
  <si>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</si>
  <si>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</si>
  <si>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</si>
  <si>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</si>
  <si>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</si>
  <si>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</si>
  <si>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</si>
  <si>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</si>
  <si>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</si>
  <si>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</si>
  <si>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</si>
  <si>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</si>
  <si>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</si>
  <si>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</si>
  <si>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</si>
  <si>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</si>
  <si>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</si>
  <si>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</si>
  <si>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</si>
  <si>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</si>
  <si>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</si>
  <si>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</si>
  <si>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</si>
  <si>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</si>
  <si>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</si>
  <si>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</si>
  <si>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</si>
  <si>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</si>
  <si>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</si>
  <si>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</si>
  <si>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</si>
  <si>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</si>
  <si>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</si>
  <si>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</si>
  <si>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</si>
  <si>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</si>
  <si>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</si>
  <si>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</si>
  <si>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</si>
  <si>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</si>
  <si>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</si>
  <si>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</si>
  <si>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</si>
  <si>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</si>
  <si>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</si>
  <si>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</si>
  <si>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</si>
  <si>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</si>
  <si>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08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</si>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</sst>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9"/>
  <sheetViews>
    <sheetView tabSelected="1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7" t="s">
        <v>77</v>
      </c>
      <c r="J2" s="37"/>
      <c r="K2" s="37"/>
      <c r="L2" s="37"/>
      <c r="M2" s="37"/>
      <c r="N2" s="37"/>
      <c r="O2" s="37"/>
    </row>
    <row r="3" spans="2:15" s="1" customFormat="1" ht="28.75" customHeight="1" x14ac:dyDescent="0.25">
      <c r="B3" s="11"/>
      <c r="C3" s="11"/>
      <c r="D3" s="11"/>
      <c r="E3" s="11"/>
    </row>
    <row r="4" spans="2:15" s="1" customFormat="1" ht="2.65" customHeight="1" x14ac:dyDescent="0.25">
      <c r="B4" s="19"/>
      <c r="C4" s="19"/>
      <c r="D4" s="19"/>
    </row>
    <row r="5" spans="2:15" s="1" customFormat="1" ht="28.75" customHeight="1" x14ac:dyDescent="0.25">
      <c r="B5" s="11"/>
      <c r="C5" s="11"/>
      <c r="D5" s="11"/>
      <c r="E5" s="11"/>
    </row>
    <row r="6" spans="2:15" s="1" customFormat="1" ht="2.65" customHeight="1" x14ac:dyDescent="0.25">
      <c r="B6" s="19"/>
      <c r="C6" s="19"/>
      <c r="D6" s="19"/>
    </row>
    <row r="7" spans="2:15" s="1" customFormat="1" ht="28.75" customHeight="1" x14ac:dyDescent="0.25">
      <c r="B7" s="11"/>
      <c r="C7" s="11"/>
      <c r="D7" s="11"/>
      <c r="E7" s="11"/>
    </row>
    <row r="8" spans="2:15" s="1" customFormat="1" ht="5.25" customHeight="1" x14ac:dyDescent="0.25">
      <c r="B8" s="19"/>
      <c r="C8" s="19"/>
      <c r="D8" s="19"/>
    </row>
    <row r="9" spans="2:15" s="1" customFormat="1" ht="4.4000000000000004" customHeight="1" x14ac:dyDescent="0.25"/>
    <row r="10" spans="2:15" s="1" customFormat="1" ht="7" customHeight="1" x14ac:dyDescent="0.25">
      <c r="B10" s="20" t="s">
        <v>78</v>
      </c>
      <c r="C10" s="20"/>
      <c r="D10" s="20"/>
    </row>
    <row r="11" spans="2:15" s="1" customFormat="1" ht="12.25" customHeight="1" x14ac:dyDescent="0.25">
      <c r="B11" s="20"/>
      <c r="C11" s="20"/>
      <c r="D11" s="20"/>
      <c r="G11" s="22" t="s">
        <v>79</v>
      </c>
      <c r="H11" s="22"/>
      <c r="I11" s="22"/>
      <c r="J11" s="22"/>
      <c r="K11" s="22"/>
      <c r="L11" s="22"/>
      <c r="M11" s="22"/>
      <c r="N11" s="22"/>
    </row>
    <row r="12" spans="2:15" s="1" customFormat="1" ht="8.15" customHeight="1" x14ac:dyDescent="0.25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5"/>
    <row r="14" spans="2:15" s="1" customFormat="1" ht="24" customHeight="1" x14ac:dyDescent="0.25">
      <c r="E14" s="27" t="s">
        <v>80</v>
      </c>
      <c r="F14" s="27"/>
      <c r="G14" s="27"/>
    </row>
    <row r="15" spans="2:15" s="1" customFormat="1" ht="43.15" customHeight="1" x14ac:dyDescent="0.25"/>
    <row r="16" spans="2:15" s="1" customFormat="1" ht="20.9" customHeight="1" x14ac:dyDescent="0.25">
      <c r="B16" s="17" t="s">
        <v>81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5"/>
    <row r="18" spans="2:13" s="1" customFormat="1" ht="20.9" customHeight="1" x14ac:dyDescent="0.25">
      <c r="B18" s="17" t="s">
        <v>82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5"/>
    <row r="20" spans="2:13" s="1" customFormat="1" ht="20.9" customHeight="1" x14ac:dyDescent="0.25">
      <c r="B20" s="17" t="s">
        <v>83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5"/>
    <row r="22" spans="2:13" s="1" customFormat="1" ht="20.9" customHeight="1" x14ac:dyDescent="0.25">
      <c r="B22" s="17" t="s">
        <v>84</v>
      </c>
      <c r="C22" s="17"/>
      <c r="D22" s="17"/>
      <c r="E22" s="17"/>
      <c r="F22" s="17"/>
      <c r="G22" s="17"/>
      <c r="H22" s="17"/>
      <c r="I22" s="17"/>
    </row>
    <row r="23" spans="2:13" s="1" customFormat="1" ht="34.75" customHeight="1" x14ac:dyDescent="0.25"/>
    <row r="24" spans="2:13" s="1" customFormat="1" ht="50.15" customHeight="1" x14ac:dyDescent="0.25"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5"/>
    <row r="26" spans="2:13" s="1" customFormat="1" ht="50.15" customHeight="1" x14ac:dyDescent="0.25">
      <c r="B26" s="16" t="str">
        <f xml:space="preserve"> "1.  Za wykonanie przedmiotu zamówienia w tym Pakiecie oferujemy następujące wynagrodzenie brutto: " &amp; TEXT(F70,"#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17" t="s">
        <v>86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466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25" customHeight="1" x14ac:dyDescent="0.25"/>
    <row r="34" spans="2:13" s="1" customFormat="1" ht="18.25" customHeight="1" x14ac:dyDescent="0.25">
      <c r="B34" s="17" t="s">
        <v>87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5" customHeight="1" x14ac:dyDescent="0.25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121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19.75" customHeight="1" x14ac:dyDescent="0.25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669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3">
        <f>ROUND(I38+ K38,2)</f>
        <v>0</v>
      </c>
      <c r="M38" s="24"/>
    </row>
    <row r="39" spans="2:13" s="1" customFormat="1" ht="3.25" customHeight="1" x14ac:dyDescent="0.25"/>
    <row r="40" spans="2:13" s="1" customFormat="1" ht="18.25" customHeight="1" x14ac:dyDescent="0.25">
      <c r="B40" s="17" t="s">
        <v>88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2:13" s="1" customFormat="1" ht="5.25" customHeight="1" x14ac:dyDescent="0.25"/>
    <row r="42" spans="2:13" s="1" customFormat="1" ht="45.25" customHeight="1" x14ac:dyDescent="0.25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8" t="s">
        <v>10</v>
      </c>
      <c r="M42" s="38"/>
    </row>
    <row r="43" spans="2:13" s="1" customFormat="1" ht="19.75" customHeight="1" x14ac:dyDescent="0.25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128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3">
        <f>ROUND(I43+ K43,2)</f>
        <v>0</v>
      </c>
      <c r="M43" s="24"/>
    </row>
    <row r="44" spans="2:13" s="1" customFormat="1" ht="19.75" customHeight="1" x14ac:dyDescent="0.25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305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23">
        <f>ROUND(I44+ K44,2)</f>
        <v>0</v>
      </c>
      <c r="M44" s="24"/>
    </row>
    <row r="45" spans="2:13" s="1" customFormat="1" ht="3.25" customHeight="1" x14ac:dyDescent="0.25"/>
    <row r="46" spans="2:13" s="1" customFormat="1" ht="18.25" customHeight="1" x14ac:dyDescent="0.25">
      <c r="B46" s="17" t="s">
        <v>89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2:13" s="1" customFormat="1" ht="5.25" customHeight="1" x14ac:dyDescent="0.25"/>
    <row r="48" spans="2:13" s="1" customFormat="1" ht="45.25" customHeight="1" x14ac:dyDescent="0.25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8" t="s">
        <v>10</v>
      </c>
      <c r="M48" s="38"/>
    </row>
    <row r="49" spans="2:13" s="1" customFormat="1" ht="19.75" customHeight="1" x14ac:dyDescent="0.25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70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23">
        <f>ROUND(I49+ K49,2)</f>
        <v>0</v>
      </c>
      <c r="M49" s="24"/>
    </row>
    <row r="50" spans="2:13" s="1" customFormat="1" ht="9" customHeight="1" x14ac:dyDescent="0.25"/>
    <row r="51" spans="2:13" s="1" customFormat="1" ht="45.25" customHeight="1" x14ac:dyDescent="0.25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75" customHeight="1" x14ac:dyDescent="0.25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5</v>
      </c>
      <c r="H52" s="10">
        <v>0</v>
      </c>
      <c r="I52" s="9">
        <f t="shared" ref="I52:I67" si="0">ROUND(G52* H52,2)</f>
        <v>0</v>
      </c>
      <c r="J52" s="5">
        <v>8</v>
      </c>
      <c r="K52" s="9">
        <f t="shared" ref="K52:K67" si="1">ROUND(I52* J52/100,2)</f>
        <v>0</v>
      </c>
      <c r="L52" s="23">
        <f t="shared" ref="L52:L67" si="2">ROUND(I52+ K52,2)</f>
        <v>0</v>
      </c>
      <c r="M52" s="24"/>
    </row>
    <row r="53" spans="2:13" s="1" customFormat="1" ht="19.75" customHeight="1" x14ac:dyDescent="0.25">
      <c r="B53" s="5">
        <v>8</v>
      </c>
      <c r="C53" s="6" t="s">
        <v>22</v>
      </c>
      <c r="D53" s="6" t="s">
        <v>23</v>
      </c>
      <c r="E53" s="7" t="s">
        <v>24</v>
      </c>
      <c r="F53" s="6" t="s">
        <v>21</v>
      </c>
      <c r="G53" s="8">
        <v>12.67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23">
        <f t="shared" si="2"/>
        <v>0</v>
      </c>
      <c r="M53" s="24"/>
    </row>
    <row r="54" spans="2:13" s="1" customFormat="1" ht="28.75" customHeight="1" x14ac:dyDescent="0.25">
      <c r="B54" s="5">
        <v>9</v>
      </c>
      <c r="C54" s="6" t="s">
        <v>25</v>
      </c>
      <c r="D54" s="6" t="s">
        <v>26</v>
      </c>
      <c r="E54" s="7" t="s">
        <v>27</v>
      </c>
      <c r="F54" s="6" t="s">
        <v>28</v>
      </c>
      <c r="G54" s="8">
        <v>89.05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23">
        <f t="shared" si="2"/>
        <v>0</v>
      </c>
      <c r="M54" s="24"/>
    </row>
    <row r="55" spans="2:13" s="1" customFormat="1" ht="19.75" customHeight="1" x14ac:dyDescent="0.25">
      <c r="B55" s="5">
        <v>10</v>
      </c>
      <c r="C55" s="6" t="s">
        <v>29</v>
      </c>
      <c r="D55" s="6" t="s">
        <v>30</v>
      </c>
      <c r="E55" s="7" t="s">
        <v>31</v>
      </c>
      <c r="F55" s="6" t="s">
        <v>21</v>
      </c>
      <c r="G55" s="8">
        <v>34.5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23">
        <f t="shared" si="2"/>
        <v>0</v>
      </c>
      <c r="M55" s="24"/>
    </row>
    <row r="56" spans="2:13" s="1" customFormat="1" ht="19.75" customHeight="1" x14ac:dyDescent="0.25">
      <c r="B56" s="5">
        <v>11</v>
      </c>
      <c r="C56" s="6" t="s">
        <v>32</v>
      </c>
      <c r="D56" s="6" t="s">
        <v>33</v>
      </c>
      <c r="E56" s="7" t="s">
        <v>34</v>
      </c>
      <c r="F56" s="6" t="s">
        <v>21</v>
      </c>
      <c r="G56" s="8">
        <v>34.5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28.75" customHeight="1" x14ac:dyDescent="0.25">
      <c r="B57" s="5">
        <v>12</v>
      </c>
      <c r="C57" s="6" t="s">
        <v>35</v>
      </c>
      <c r="D57" s="6" t="s">
        <v>36</v>
      </c>
      <c r="E57" s="7" t="s">
        <v>37</v>
      </c>
      <c r="F57" s="6" t="s">
        <v>38</v>
      </c>
      <c r="G57" s="8">
        <v>53.66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28.75" customHeight="1" x14ac:dyDescent="0.25">
      <c r="B58" s="5">
        <v>13</v>
      </c>
      <c r="C58" s="6" t="s">
        <v>39</v>
      </c>
      <c r="D58" s="6" t="s">
        <v>40</v>
      </c>
      <c r="E58" s="7" t="s">
        <v>41</v>
      </c>
      <c r="F58" s="6" t="s">
        <v>38</v>
      </c>
      <c r="G58" s="8">
        <v>1.55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19.75" customHeight="1" x14ac:dyDescent="0.25">
      <c r="B59" s="5">
        <v>14</v>
      </c>
      <c r="C59" s="6" t="s">
        <v>42</v>
      </c>
      <c r="D59" s="6" t="s">
        <v>43</v>
      </c>
      <c r="E59" s="7" t="s">
        <v>44</v>
      </c>
      <c r="F59" s="6" t="s">
        <v>38</v>
      </c>
      <c r="G59" s="8">
        <v>35.76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28.75" customHeight="1" x14ac:dyDescent="0.25">
      <c r="B60" s="5">
        <v>15</v>
      </c>
      <c r="C60" s="6" t="s">
        <v>45</v>
      </c>
      <c r="D60" s="6" t="s">
        <v>46</v>
      </c>
      <c r="E60" s="7" t="s">
        <v>47</v>
      </c>
      <c r="F60" s="6" t="s">
        <v>38</v>
      </c>
      <c r="G60" s="8">
        <v>0.1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19.75" customHeight="1" x14ac:dyDescent="0.25">
      <c r="B61" s="5">
        <v>16</v>
      </c>
      <c r="C61" s="6" t="s">
        <v>48</v>
      </c>
      <c r="D61" s="6" t="s">
        <v>49</v>
      </c>
      <c r="E61" s="7" t="s">
        <v>50</v>
      </c>
      <c r="F61" s="6" t="s">
        <v>51</v>
      </c>
      <c r="G61" s="8">
        <v>510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75" customHeight="1" x14ac:dyDescent="0.25">
      <c r="B62" s="5">
        <v>17</v>
      </c>
      <c r="C62" s="6" t="s">
        <v>52</v>
      </c>
      <c r="D62" s="6" t="s">
        <v>53</v>
      </c>
      <c r="E62" s="7" t="s">
        <v>54</v>
      </c>
      <c r="F62" s="6" t="s">
        <v>51</v>
      </c>
      <c r="G62" s="8">
        <v>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19.75" customHeight="1" x14ac:dyDescent="0.25">
      <c r="B63" s="5">
        <v>18</v>
      </c>
      <c r="C63" s="6" t="s">
        <v>55</v>
      </c>
      <c r="D63" s="6" t="s">
        <v>56</v>
      </c>
      <c r="E63" s="7" t="s">
        <v>57</v>
      </c>
      <c r="F63" s="6" t="s">
        <v>51</v>
      </c>
      <c r="G63" s="8">
        <v>319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19.75" customHeight="1" x14ac:dyDescent="0.25">
      <c r="B64" s="5">
        <v>19</v>
      </c>
      <c r="C64" s="6" t="s">
        <v>58</v>
      </c>
      <c r="D64" s="6" t="s">
        <v>59</v>
      </c>
      <c r="E64" s="7" t="s">
        <v>60</v>
      </c>
      <c r="F64" s="6" t="s">
        <v>61</v>
      </c>
      <c r="G64" s="8">
        <v>500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4" s="1" customFormat="1" ht="19.75" customHeight="1" x14ac:dyDescent="0.25">
      <c r="B65" s="5">
        <v>20</v>
      </c>
      <c r="C65" s="6" t="s">
        <v>62</v>
      </c>
      <c r="D65" s="6" t="s">
        <v>63</v>
      </c>
      <c r="E65" s="7" t="s">
        <v>64</v>
      </c>
      <c r="F65" s="6" t="s">
        <v>61</v>
      </c>
      <c r="G65" s="8">
        <v>159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4" s="1" customFormat="1" ht="19.75" customHeight="1" x14ac:dyDescent="0.25">
      <c r="B66" s="5">
        <v>21</v>
      </c>
      <c r="C66" s="6" t="s">
        <v>65</v>
      </c>
      <c r="D66" s="6" t="s">
        <v>66</v>
      </c>
      <c r="E66" s="7" t="s">
        <v>67</v>
      </c>
      <c r="F66" s="6" t="s">
        <v>61</v>
      </c>
      <c r="G66" s="8">
        <v>20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4" s="1" customFormat="1" ht="19.75" customHeight="1" x14ac:dyDescent="0.25">
      <c r="B67" s="5">
        <v>22</v>
      </c>
      <c r="C67" s="6" t="s">
        <v>68</v>
      </c>
      <c r="D67" s="6" t="s">
        <v>69</v>
      </c>
      <c r="E67" s="7" t="s">
        <v>70</v>
      </c>
      <c r="F67" s="6" t="s">
        <v>61</v>
      </c>
      <c r="G67" s="8">
        <v>10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4" s="1" customFormat="1" ht="56.15" customHeight="1" x14ac:dyDescent="0.25"/>
    <row r="69" spans="2:14" s="1" customFormat="1" ht="21.25" customHeight="1" x14ac:dyDescent="0.25">
      <c r="B69" s="18" t="s">
        <v>71</v>
      </c>
      <c r="C69" s="18"/>
      <c r="D69" s="18"/>
      <c r="E69" s="18"/>
      <c r="F69" s="28">
        <f>ROUND(I32+I37+I38+I43+I44+I49+I52+I53+I54+I55+I56+I57+I58+I59+I60+I61+I62+I63+I64+I65+I66+I67,2)</f>
        <v>0</v>
      </c>
      <c r="G69" s="29"/>
      <c r="H69" s="29"/>
      <c r="I69" s="29"/>
      <c r="J69" s="29"/>
      <c r="K69" s="29"/>
      <c r="L69" s="29"/>
      <c r="M69" s="30"/>
    </row>
    <row r="70" spans="2:14" s="1" customFormat="1" ht="21.25" customHeight="1" x14ac:dyDescent="0.25">
      <c r="B70" s="18" t="s">
        <v>72</v>
      </c>
      <c r="C70" s="18"/>
      <c r="D70" s="18"/>
      <c r="E70" s="18"/>
      <c r="F70" s="31">
        <f>ROUND(L32+L37+L38+L43+L44+L49+L52+L53+L54+L55+L56+L57+L58+L59+L60+L61+L62+L63+L64+L65+L66+L67,2)</f>
        <v>0</v>
      </c>
      <c r="G70" s="32"/>
      <c r="H70" s="32"/>
      <c r="I70" s="32"/>
      <c r="J70" s="32"/>
      <c r="K70" s="32"/>
      <c r="L70" s="32"/>
      <c r="M70" s="33"/>
    </row>
    <row r="71" spans="2:14" s="1" customFormat="1" ht="11.15" customHeight="1" x14ac:dyDescent="0.25"/>
    <row r="72" spans="2:14" s="1" customFormat="1" ht="80.150000000000006" customHeight="1" x14ac:dyDescent="0.25">
      <c r="B72" s="13" t="s">
        <v>90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s="1" customFormat="1" ht="2.65" customHeight="1" x14ac:dyDescent="0.25"/>
    <row r="74" spans="2:14" s="1" customFormat="1" ht="110.15" customHeight="1" x14ac:dyDescent="0.25">
      <c r="B74" s="13" t="s">
        <v>91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s="1" customFormat="1" ht="5.25" customHeight="1" x14ac:dyDescent="0.25"/>
    <row r="76" spans="2:14" s="1" customFormat="1" ht="110.15" customHeight="1" x14ac:dyDescent="0.25">
      <c r="B76" s="12" t="s">
        <v>92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s="1" customFormat="1" ht="5.25" customHeight="1" x14ac:dyDescent="0.25"/>
    <row r="78" spans="2:14" s="1" customFormat="1" ht="37.9" customHeight="1" x14ac:dyDescent="0.25">
      <c r="B78" s="26" t="s">
        <v>73</v>
      </c>
      <c r="C78" s="26"/>
      <c r="D78" s="26"/>
      <c r="E78" s="26"/>
      <c r="F78" s="34" t="s">
        <v>74</v>
      </c>
      <c r="G78" s="34"/>
      <c r="H78" s="34"/>
      <c r="I78" s="34"/>
      <c r="J78" s="34"/>
      <c r="K78" s="34"/>
      <c r="L78" s="34"/>
    </row>
    <row r="79" spans="2:14" s="1" customFormat="1" ht="28.75" customHeight="1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4" s="1" customFormat="1" ht="28.75" customHeight="1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2:14" s="1" customFormat="1" ht="28.75" customHeight="1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4" s="1" customFormat="1" ht="28.75" customHeight="1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2:14" s="1" customFormat="1" ht="2.65" customHeight="1" x14ac:dyDescent="0.25"/>
    <row r="84" spans="2:14" s="1" customFormat="1" ht="203.15" customHeight="1" x14ac:dyDescent="0.25">
      <c r="B84" s="13" t="s">
        <v>93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s="1" customFormat="1" ht="2.65" customHeight="1" x14ac:dyDescent="0.25"/>
    <row r="86" spans="2:14" s="1" customFormat="1" ht="37" customHeight="1" x14ac:dyDescent="0.25">
      <c r="B86" s="25" t="s">
        <v>94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2:14" s="1" customFormat="1" ht="2.65" customHeight="1" x14ac:dyDescent="0.25"/>
    <row r="88" spans="2:14" s="1" customFormat="1" ht="37.9" customHeight="1" x14ac:dyDescent="0.25">
      <c r="B88" s="26" t="s">
        <v>75</v>
      </c>
      <c r="C88" s="26"/>
      <c r="D88" s="26"/>
      <c r="E88" s="26"/>
      <c r="F88" s="35" t="s">
        <v>76</v>
      </c>
      <c r="G88" s="35"/>
      <c r="H88" s="35"/>
      <c r="I88" s="35"/>
      <c r="J88" s="35"/>
      <c r="K88" s="35"/>
      <c r="L88" s="35"/>
    </row>
    <row r="89" spans="2:14" s="1" customFormat="1" ht="28.75" customHeight="1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14" s="1" customFormat="1" ht="28.75" customHeight="1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14" s="1" customFormat="1" ht="28.75" customHeight="1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14" s="1" customFormat="1" ht="28.75" customHeight="1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2:14" s="1" customFormat="1" ht="2.65" customHeight="1" x14ac:dyDescent="0.25"/>
    <row r="94" spans="2:14" s="1" customFormat="1" ht="160" customHeight="1" x14ac:dyDescent="0.25">
      <c r="B94" s="13" t="s">
        <v>95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s="1" customFormat="1" ht="2.65" customHeight="1" x14ac:dyDescent="0.25"/>
    <row r="96" spans="2:14" s="1" customFormat="1" ht="55" customHeight="1" x14ac:dyDescent="0.25">
      <c r="B96" s="13" t="s">
        <v>96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s="1" customFormat="1" ht="2.65" customHeight="1" x14ac:dyDescent="0.25"/>
    <row r="98" spans="2:14" s="1" customFormat="1" ht="60" customHeight="1" x14ac:dyDescent="0.25">
      <c r="B98" s="12" t="s">
        <v>97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s="1" customFormat="1" ht="2.65" customHeight="1" x14ac:dyDescent="0.25"/>
    <row r="100" spans="2:14" s="1" customFormat="1" ht="48" customHeight="1" x14ac:dyDescent="0.25">
      <c r="B100" s="12" t="s">
        <v>98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1" customFormat="1" ht="2.65" customHeight="1" x14ac:dyDescent="0.25"/>
    <row r="102" spans="2:14" s="1" customFormat="1" ht="125.15" customHeight="1" x14ac:dyDescent="0.25">
      <c r="B102" s="13" t="s">
        <v>99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s="1" customFormat="1" ht="2.65" customHeight="1" x14ac:dyDescent="0.25"/>
    <row r="104" spans="2:14" s="1" customFormat="1" ht="85" customHeight="1" x14ac:dyDescent="0.25">
      <c r="B104" s="13" t="s">
        <v>100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s="1" customFormat="1" ht="86.9" customHeight="1" x14ac:dyDescent="0.25"/>
    <row r="106" spans="2:14" s="1" customFormat="1" ht="17.5" customHeight="1" x14ac:dyDescent="0.25">
      <c r="I106" s="36" t="s">
        <v>101</v>
      </c>
      <c r="J106" s="36"/>
    </row>
    <row r="107" spans="2:14" s="1" customFormat="1" ht="145" customHeight="1" x14ac:dyDescent="0.25"/>
    <row r="108" spans="2:14" s="1" customFormat="1" ht="81.650000000000006" customHeight="1" x14ac:dyDescent="0.25">
      <c r="B108" s="14" t="s">
        <v>102</v>
      </c>
      <c r="C108" s="14"/>
      <c r="D108" s="14"/>
      <c r="E108" s="14"/>
      <c r="F108" s="14"/>
      <c r="G108" s="14"/>
      <c r="H108" s="14"/>
      <c r="I108" s="14"/>
      <c r="J108" s="14"/>
    </row>
    <row r="109" spans="2:14" s="1" customFormat="1" ht="28.75" customHeight="1" x14ac:dyDescent="0.25"/>
  </sheetData>
  <mergeCells count="84">
    <mergeCell ref="I106:J106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1:M51"/>
    <mergeCell ref="L52:M52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L55:M55"/>
    <mergeCell ref="B89:E89"/>
    <mergeCell ref="B90:E90"/>
    <mergeCell ref="B91:E91"/>
    <mergeCell ref="B92:E92"/>
    <mergeCell ref="B76:N76"/>
    <mergeCell ref="B78:E78"/>
    <mergeCell ref="B79:E79"/>
    <mergeCell ref="L66:M66"/>
    <mergeCell ref="L67:M67"/>
    <mergeCell ref="B94:N94"/>
    <mergeCell ref="B81:E81"/>
    <mergeCell ref="B82:E82"/>
    <mergeCell ref="B84:N84"/>
    <mergeCell ref="B86:N86"/>
    <mergeCell ref="B88:E88"/>
    <mergeCell ref="F92:L92"/>
    <mergeCell ref="L61:M61"/>
    <mergeCell ref="L62:M62"/>
    <mergeCell ref="L63:M63"/>
    <mergeCell ref="L64:M64"/>
    <mergeCell ref="L65:M65"/>
    <mergeCell ref="B104:N104"/>
    <mergeCell ref="B108:J108"/>
    <mergeCell ref="B24:L24"/>
    <mergeCell ref="B26:L26"/>
    <mergeCell ref="B29:K29"/>
    <mergeCell ref="B34:K34"/>
    <mergeCell ref="B70:E70"/>
    <mergeCell ref="B72:N72"/>
    <mergeCell ref="B74:N74"/>
    <mergeCell ref="B40:K40"/>
    <mergeCell ref="B46:K46"/>
    <mergeCell ref="B69:E69"/>
    <mergeCell ref="B80:E80"/>
    <mergeCell ref="L56:M56"/>
    <mergeCell ref="L57:M57"/>
    <mergeCell ref="L58:M58"/>
    <mergeCell ref="B3:E3"/>
    <mergeCell ref="B5:E5"/>
    <mergeCell ref="B7:E7"/>
    <mergeCell ref="B100:N100"/>
    <mergeCell ref="B102:N102"/>
    <mergeCell ref="B16:I16"/>
    <mergeCell ref="B4:D4"/>
    <mergeCell ref="B6:D6"/>
    <mergeCell ref="B10:D11"/>
    <mergeCell ref="B18:I18"/>
    <mergeCell ref="B20:I20"/>
    <mergeCell ref="B22:I22"/>
    <mergeCell ref="B8:D8"/>
    <mergeCell ref="G11:N12"/>
    <mergeCell ref="L59:M59"/>
    <mergeCell ref="L60:M6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2023-10-20T10:10:52Z</dcterms:created>
  <dcterms:modified xsi:type="dcterms:W3CDTF">2023-11-02T20:24:54Z</dcterms:modified>
</cp:coreProperties>
</file>