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rojekty\PRV_4.2_výzva_51_PRV_2021\Ing. Július Beke - MÄSO-ÚDENINY\VO\VO technologia na spracovanie\"/>
    </mc:Choice>
  </mc:AlternateContent>
  <xr:revisionPtr revIDLastSave="0" documentId="13_ncr:1_{1EF9C2BB-EDA2-458C-AF7C-938F407A7EFF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Príloha č. 2" sheetId="1" r:id="rId1"/>
  </sheets>
  <externalReferences>
    <externalReference r:id="rId2"/>
  </externalReferences>
  <definedNames>
    <definedName name="_xlnm._FilterDatabase" localSheetId="0" hidden="1">'Príloha č. 2'!$A$1:$A$100</definedName>
    <definedName name="_xlnm.Print_Area" localSheetId="0">'Príloha č. 2'!$B$4:$K$100</definedName>
    <definedName name="podopatrenie">'[1]Výzvy PPA'!$B$19:$B$23</definedName>
  </definedNames>
  <calcPr calcId="181029"/>
</workbook>
</file>

<file path=xl/calcChain.xml><?xml version="1.0" encoding="utf-8"?>
<calcChain xmlns="http://schemas.openxmlformats.org/spreadsheetml/2006/main">
  <c r="J86" i="1" l="1"/>
  <c r="K86" i="1" s="1"/>
  <c r="J85" i="1"/>
  <c r="K85" i="1" s="1"/>
  <c r="J84" i="1"/>
  <c r="K84" i="1" s="1"/>
  <c r="J77" i="1"/>
  <c r="K77" i="1" s="1"/>
  <c r="J76" i="1"/>
  <c r="K76" i="1" s="1"/>
  <c r="J75" i="1"/>
  <c r="J68" i="1"/>
  <c r="K68" i="1" s="1"/>
  <c r="J67" i="1"/>
  <c r="J60" i="1"/>
  <c r="J59" i="1"/>
  <c r="K59" i="1" s="1"/>
  <c r="J58" i="1"/>
  <c r="K58" i="1" s="1"/>
  <c r="J51" i="1"/>
  <c r="K51" i="1" s="1"/>
  <c r="J50" i="1"/>
  <c r="J49" i="1"/>
  <c r="K49" i="1" s="1"/>
  <c r="J42" i="1"/>
  <c r="K42" i="1" s="1"/>
  <c r="J41" i="1"/>
  <c r="K41" i="1" s="1"/>
  <c r="J40" i="1"/>
  <c r="J33" i="1"/>
  <c r="K33" i="1" s="1"/>
  <c r="J32" i="1"/>
  <c r="K32" i="1" s="1"/>
  <c r="J31" i="1"/>
  <c r="J52" i="1" l="1"/>
  <c r="K50" i="1"/>
  <c r="K52" i="1" s="1"/>
  <c r="J87" i="1"/>
  <c r="K87" i="1"/>
  <c r="J34" i="1"/>
  <c r="J78" i="1"/>
  <c r="K75" i="1"/>
  <c r="K78" i="1" s="1"/>
  <c r="J43" i="1"/>
  <c r="K40" i="1"/>
  <c r="K43" i="1" s="1"/>
  <c r="J61" i="1"/>
  <c r="K60" i="1"/>
  <c r="K61" i="1" s="1"/>
  <c r="J69" i="1"/>
  <c r="K31" i="1"/>
  <c r="K34" i="1" s="1"/>
  <c r="K67" i="1"/>
  <c r="K69" i="1" s="1"/>
</calcChain>
</file>

<file path=xl/sharedStrings.xml><?xml version="1.0" encoding="utf-8"?>
<sst xmlns="http://schemas.openxmlformats.org/spreadsheetml/2006/main" count="159" uniqueCount="44">
  <si>
    <t>Pokyny k vyplneniu: Vypĺňajú sa žlto vyznačené polia !!!</t>
  </si>
  <si>
    <t>Na základe Vašej výzvy na predloženie ponuky Vám predkladáme ponuku a vyhlasujeme, že sme si preštudovali Výzvu na predloženie ponuky a súhlasíme s podmienkami uvedenými vo Výzve na predloženie  ponuky. Čestne vyhlasujeme, že akceptujeme všetky požiadavky zadávateľa a tieto požiadavky sme zahrnuli do predloženej ponuky.</t>
  </si>
  <si>
    <t>Obchodný názov:</t>
  </si>
  <si>
    <t>Sídlo:</t>
  </si>
  <si>
    <t>IČO:</t>
  </si>
  <si>
    <t>DIČ:</t>
  </si>
  <si>
    <t>Platiteľ DPH / Neplatiteľ DPH / Zahraničný subjekt</t>
  </si>
  <si>
    <t>IČ DPH:</t>
  </si>
  <si>
    <t>Štatutár/ štatutári:</t>
  </si>
  <si>
    <t>Kontaktná adresa:</t>
  </si>
  <si>
    <t>Kontaktná osoba:</t>
  </si>
  <si>
    <t>Mobil:</t>
  </si>
  <si>
    <t>e-mailový kontakt:</t>
  </si>
  <si>
    <t>Logický celok:</t>
  </si>
  <si>
    <t>Názov zariadenia:</t>
  </si>
  <si>
    <t>Položka</t>
  </si>
  <si>
    <t>Uveďte konkrétny názov – výrobca, značka, typové označenie a pod. /
Pri stavbe názov stavby z projektovej dokumentácie</t>
  </si>
  <si>
    <t>Merná jednotka</t>
  </si>
  <si>
    <t>Jednotková cena 
v EUR bez DPH*</t>
  </si>
  <si>
    <t>Množstvo</t>
  </si>
  <si>
    <t>Cena celkom 
v EUR bez DPH</t>
  </si>
  <si>
    <t>Cena celkom 
v EUR vrátane DPH</t>
  </si>
  <si>
    <t>ks</t>
  </si>
  <si>
    <t>Ďalšie súčasti hodnoty obstarávaného zariadenia</t>
  </si>
  <si>
    <t>Doprava na miesto realizácie</t>
  </si>
  <si>
    <t>-</t>
  </si>
  <si>
    <t>Montáž zariadenia a uvedenie do prevádzky</t>
  </si>
  <si>
    <t xml:space="preserve">Cenová ponuka spolu: </t>
  </si>
  <si>
    <t>* Neplatiteľ DPH uvádza jednotkovú cenu celkom.</t>
  </si>
  <si>
    <t>Miesto:</t>
  </si>
  <si>
    <t>Dátum:</t>
  </si>
  <si>
    <r>
      <rPr>
        <b/>
        <u/>
        <sz val="11"/>
        <color theme="1"/>
        <rFont val="Calibri"/>
        <family val="2"/>
        <charset val="238"/>
        <scheme val="minor"/>
      </rPr>
      <t>Poznámka</t>
    </r>
    <r>
      <rPr>
        <sz val="11"/>
        <color theme="1"/>
        <rFont val="Calibri"/>
        <family val="2"/>
        <charset val="238"/>
        <scheme val="minor"/>
      </rPr>
      <t>: Ponuka musí byť podpísaná v zmysle Živnostenského / Obchodného, resp. iného registra, ktorý oprávňuje uchádzača na podnikanie.</t>
    </r>
  </si>
  <si>
    <t>Cena dodávaného predmetu</t>
  </si>
  <si>
    <t>Súbor technológií na spracovanie mäsových výrobkov</t>
  </si>
  <si>
    <t>Baliaci stroj</t>
  </si>
  <si>
    <t>Klipsovacie zariadenie</t>
  </si>
  <si>
    <t>Vákuová plnička</t>
  </si>
  <si>
    <t>Sušiarenská a zrecia komora pre trvanlivú mäsovú výrobu</t>
  </si>
  <si>
    <t>Vozíky udiarenské</t>
  </si>
  <si>
    <t>Masírovačka mäsa</t>
  </si>
  <si>
    <t>Nastrekovačka mäsa</t>
  </si>
  <si>
    <t>Kúpna zmluva - Príloha č.2</t>
  </si>
  <si>
    <t>Identifikačné údaje dodávateľa:</t>
  </si>
  <si>
    <t>podpis a pečiatka dodávateľa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</si>
</sst>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d/mm/yyyy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7" fillId="0" borderId="0"/>
  </cellStyleXfs>
  <cellXfs count="101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quotePrefix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49" fontId="0" fillId="0" borderId="0" xfId="0" applyNumberFormat="1"/>
    <xf numFmtId="49" fontId="0" fillId="4" borderId="0" xfId="0" applyNumberFormat="1" applyFill="1"/>
    <xf numFmtId="0" fontId="12" fillId="2" borderId="22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vertical="center" wrapText="1"/>
    </xf>
    <xf numFmtId="0" fontId="10" fillId="2" borderId="23" xfId="0" applyFont="1" applyFill="1" applyBorder="1" applyAlignment="1">
      <alignment vertical="center" wrapText="1"/>
    </xf>
    <xf numFmtId="0" fontId="10" fillId="2" borderId="24" xfId="0" applyFont="1" applyFill="1" applyBorder="1" applyAlignment="1">
      <alignment vertical="center" wrapText="1"/>
    </xf>
    <xf numFmtId="164" fontId="13" fillId="4" borderId="27" xfId="0" applyNumberFormat="1" applyFont="1" applyFill="1" applyBorder="1" applyAlignment="1">
      <alignment horizontal="center" vertical="center" wrapText="1"/>
    </xf>
    <xf numFmtId="164" fontId="13" fillId="4" borderId="29" xfId="0" applyNumberFormat="1" applyFont="1" applyFill="1" applyBorder="1" applyAlignment="1">
      <alignment vertical="center" wrapText="1"/>
    </xf>
    <xf numFmtId="4" fontId="13" fillId="0" borderId="29" xfId="0" applyNumberFormat="1" applyFont="1" applyBorder="1" applyAlignment="1">
      <alignment vertical="center" wrapText="1"/>
    </xf>
    <xf numFmtId="4" fontId="13" fillId="0" borderId="27" xfId="0" applyNumberFormat="1" applyFont="1" applyBorder="1" applyAlignment="1">
      <alignment vertical="center" wrapText="1"/>
    </xf>
    <xf numFmtId="0" fontId="13" fillId="4" borderId="26" xfId="0" applyFont="1" applyFill="1" applyBorder="1" applyAlignment="1">
      <alignment vertical="center" wrapText="1"/>
    </xf>
    <xf numFmtId="0" fontId="13" fillId="4" borderId="14" xfId="0" applyFont="1" applyFill="1" applyBorder="1" applyAlignment="1">
      <alignment vertical="center" wrapText="1"/>
    </xf>
    <xf numFmtId="164" fontId="13" fillId="4" borderId="33" xfId="0" applyNumberFormat="1" applyFont="1" applyFill="1" applyBorder="1" applyAlignment="1">
      <alignment horizontal="center" vertical="center" wrapText="1"/>
    </xf>
    <xf numFmtId="164" fontId="13" fillId="4" borderId="35" xfId="0" applyNumberFormat="1" applyFont="1" applyFill="1" applyBorder="1" applyAlignment="1">
      <alignment vertical="center" wrapText="1"/>
    </xf>
    <xf numFmtId="4" fontId="13" fillId="0" borderId="35" xfId="0" applyNumberFormat="1" applyFont="1" applyBorder="1" applyAlignment="1">
      <alignment vertical="center" wrapText="1"/>
    </xf>
    <xf numFmtId="4" fontId="13" fillId="0" borderId="33" xfId="0" applyNumberFormat="1" applyFont="1" applyBorder="1" applyAlignment="1">
      <alignment vertical="center" wrapText="1"/>
    </xf>
    <xf numFmtId="49" fontId="0" fillId="0" borderId="18" xfId="0" applyNumberFormat="1" applyBorder="1"/>
    <xf numFmtId="0" fontId="0" fillId="0" borderId="18" xfId="0" applyBorder="1" applyAlignment="1">
      <alignment vertical="center"/>
    </xf>
    <xf numFmtId="0" fontId="10" fillId="0" borderId="18" xfId="0" applyFont="1" applyBorder="1" applyAlignment="1">
      <alignment horizontal="right" vertical="center"/>
    </xf>
    <xf numFmtId="4" fontId="2" fillId="2" borderId="36" xfId="0" applyNumberFormat="1" applyFont="1" applyFill="1" applyBorder="1" applyAlignment="1">
      <alignment vertical="center"/>
    </xf>
    <xf numFmtId="49" fontId="15" fillId="0" borderId="0" xfId="0" applyNumberFormat="1" applyFont="1" applyAlignment="1">
      <alignment vertical="top"/>
    </xf>
    <xf numFmtId="0" fontId="9" fillId="0" borderId="0" xfId="1" applyFont="1" applyAlignment="1">
      <alignment horizontal="right" vertical="center"/>
    </xf>
    <xf numFmtId="0" fontId="9" fillId="0" borderId="37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65" fontId="9" fillId="0" borderId="37" xfId="1" applyNumberFormat="1" applyFont="1" applyBorder="1" applyAlignment="1">
      <alignment vertical="center"/>
    </xf>
    <xf numFmtId="0" fontId="9" fillId="0" borderId="37" xfId="1" applyFont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center" vertical="center"/>
    </xf>
    <xf numFmtId="49" fontId="0" fillId="0" borderId="0" xfId="0" applyNumberFormat="1" applyAlignment="1">
      <alignment vertical="center" wrapText="1"/>
    </xf>
    <xf numFmtId="4" fontId="13" fillId="3" borderId="28" xfId="0" applyNumberFormat="1" applyFont="1" applyFill="1" applyBorder="1" applyAlignment="1" applyProtection="1">
      <alignment vertical="center" wrapText="1"/>
      <protection locked="0"/>
    </xf>
    <xf numFmtId="4" fontId="13" fillId="3" borderId="34" xfId="0" applyNumberFormat="1" applyFont="1" applyFill="1" applyBorder="1" applyAlignment="1" applyProtection="1">
      <alignment vertical="center" wrapText="1"/>
      <protection locked="0"/>
    </xf>
    <xf numFmtId="0" fontId="10" fillId="0" borderId="0" xfId="0" applyFont="1" applyAlignment="1">
      <alignment horizontal="right" vertical="center"/>
    </xf>
    <xf numFmtId="0" fontId="13" fillId="4" borderId="39" xfId="0" applyFont="1" applyFill="1" applyBorder="1" applyAlignment="1">
      <alignment vertical="center" wrapText="1"/>
    </xf>
    <xf numFmtId="164" fontId="13" fillId="4" borderId="23" xfId="0" applyNumberFormat="1" applyFont="1" applyFill="1" applyBorder="1" applyAlignment="1">
      <alignment horizontal="center" vertical="center" wrapText="1"/>
    </xf>
    <xf numFmtId="4" fontId="13" fillId="3" borderId="21" xfId="0" applyNumberFormat="1" applyFont="1" applyFill="1" applyBorder="1" applyAlignment="1" applyProtection="1">
      <alignment vertical="center" wrapText="1"/>
      <protection locked="0"/>
    </xf>
    <xf numFmtId="164" fontId="13" fillId="4" borderId="20" xfId="0" applyNumberFormat="1" applyFont="1" applyFill="1" applyBorder="1" applyAlignment="1">
      <alignment vertical="center" wrapText="1"/>
    </xf>
    <xf numFmtId="4" fontId="13" fillId="0" borderId="20" xfId="0" applyNumberFormat="1" applyFont="1" applyBorder="1" applyAlignment="1">
      <alignment vertical="center" wrapText="1"/>
    </xf>
    <xf numFmtId="4" fontId="13" fillId="0" borderId="23" xfId="0" applyNumberFormat="1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justify" wrapText="1"/>
    </xf>
    <xf numFmtId="0" fontId="8" fillId="2" borderId="1" xfId="1" applyFont="1" applyFill="1" applyBorder="1" applyAlignment="1">
      <alignment vertical="center"/>
    </xf>
    <xf numFmtId="0" fontId="8" fillId="2" borderId="2" xfId="1" applyFont="1" applyFill="1" applyBorder="1" applyAlignment="1">
      <alignment vertical="center"/>
    </xf>
    <xf numFmtId="0" fontId="8" fillId="2" borderId="3" xfId="1" applyFont="1" applyFill="1" applyBorder="1" applyAlignment="1">
      <alignment vertical="center"/>
    </xf>
    <xf numFmtId="0" fontId="9" fillId="0" borderId="4" xfId="1" applyFont="1" applyBorder="1" applyAlignment="1">
      <alignment vertical="center"/>
    </xf>
    <xf numFmtId="0" fontId="9" fillId="0" borderId="5" xfId="1" applyFont="1" applyBorder="1" applyAlignment="1">
      <alignment vertical="center"/>
    </xf>
    <xf numFmtId="0" fontId="8" fillId="3" borderId="6" xfId="1" applyFont="1" applyFill="1" applyBorder="1" applyAlignment="1" applyProtection="1">
      <alignment horizontal="center" vertical="center"/>
      <protection locked="0"/>
    </xf>
    <xf numFmtId="0" fontId="8" fillId="3" borderId="7" xfId="1" applyFont="1" applyFill="1" applyBorder="1" applyAlignment="1" applyProtection="1">
      <alignment horizontal="center" vertical="center"/>
      <protection locked="0"/>
    </xf>
    <xf numFmtId="0" fontId="8" fillId="3" borderId="8" xfId="1" applyFont="1" applyFill="1" applyBorder="1" applyAlignment="1" applyProtection="1">
      <alignment horizontal="center" vertical="center"/>
      <protection locked="0"/>
    </xf>
    <xf numFmtId="0" fontId="9" fillId="0" borderId="9" xfId="1" applyFont="1" applyBorder="1" applyAlignment="1">
      <alignment vertical="center" wrapText="1"/>
    </xf>
    <xf numFmtId="0" fontId="9" fillId="0" borderId="10" xfId="1" applyFont="1" applyBorder="1" applyAlignment="1">
      <alignment vertical="center" wrapText="1"/>
    </xf>
    <xf numFmtId="0" fontId="8" fillId="3" borderId="9" xfId="1" applyFont="1" applyFill="1" applyBorder="1" applyAlignment="1" applyProtection="1">
      <alignment horizontal="center" vertical="center"/>
      <protection locked="0"/>
    </xf>
    <xf numFmtId="0" fontId="8" fillId="3" borderId="11" xfId="1" applyFont="1" applyFill="1" applyBorder="1" applyAlignment="1" applyProtection="1">
      <alignment horizontal="center" vertical="center"/>
      <protection locked="0"/>
    </xf>
    <xf numFmtId="0" fontId="8" fillId="3" borderId="12" xfId="1" applyFont="1" applyFill="1" applyBorder="1" applyAlignment="1" applyProtection="1">
      <alignment horizontal="center" vertical="center"/>
      <protection locked="0"/>
    </xf>
    <xf numFmtId="0" fontId="9" fillId="0" borderId="9" xfId="1" applyFont="1" applyBorder="1" applyAlignment="1">
      <alignment vertical="center"/>
    </xf>
    <xf numFmtId="0" fontId="9" fillId="0" borderId="10" xfId="1" applyFont="1" applyBorder="1" applyAlignment="1">
      <alignment vertical="center"/>
    </xf>
    <xf numFmtId="0" fontId="9" fillId="0" borderId="9" xfId="1" applyFont="1" applyBorder="1" applyAlignment="1">
      <alignment vertical="top"/>
    </xf>
    <xf numFmtId="0" fontId="9" fillId="0" borderId="10" xfId="1" applyFont="1" applyBorder="1" applyAlignment="1">
      <alignment vertical="top"/>
    </xf>
    <xf numFmtId="0" fontId="9" fillId="0" borderId="13" xfId="1" applyFont="1" applyBorder="1" applyAlignment="1">
      <alignment vertical="center"/>
    </xf>
    <xf numFmtId="0" fontId="9" fillId="0" borderId="14" xfId="1" applyFont="1" applyBorder="1" applyAlignment="1">
      <alignment vertical="center"/>
    </xf>
    <xf numFmtId="0" fontId="8" fillId="3" borderId="13" xfId="1" applyFont="1" applyFill="1" applyBorder="1" applyAlignment="1" applyProtection="1">
      <alignment horizontal="center" vertical="center"/>
      <protection locked="0"/>
    </xf>
    <xf numFmtId="0" fontId="8" fillId="3" borderId="15" xfId="1" applyFont="1" applyFill="1" applyBorder="1" applyAlignment="1" applyProtection="1">
      <alignment horizontal="center" vertical="center"/>
      <protection locked="0"/>
    </xf>
    <xf numFmtId="0" fontId="8" fillId="3" borderId="16" xfId="1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right"/>
    </xf>
    <xf numFmtId="0" fontId="0" fillId="4" borderId="0" xfId="0" applyFill="1"/>
    <xf numFmtId="49" fontId="8" fillId="3" borderId="9" xfId="1" applyNumberFormat="1" applyFont="1" applyFill="1" applyBorder="1" applyAlignment="1" applyProtection="1">
      <alignment horizontal="center" vertical="center"/>
      <protection locked="0"/>
    </xf>
    <xf numFmtId="49" fontId="8" fillId="3" borderId="11" xfId="1" applyNumberFormat="1" applyFont="1" applyFill="1" applyBorder="1" applyAlignment="1" applyProtection="1">
      <alignment horizontal="center" vertical="center"/>
      <protection locked="0"/>
    </xf>
    <xf numFmtId="49" fontId="8" fillId="3" borderId="12" xfId="1" applyNumberFormat="1" applyFont="1" applyFill="1" applyBorder="1" applyAlignment="1" applyProtection="1">
      <alignment horizontal="center" vertical="center"/>
      <protection locked="0"/>
    </xf>
    <xf numFmtId="0" fontId="10" fillId="2" borderId="17" xfId="0" applyFont="1" applyFill="1" applyBorder="1" applyAlignment="1">
      <alignment vertical="center" wrapText="1"/>
    </xf>
    <xf numFmtId="0" fontId="10" fillId="2" borderId="18" xfId="0" applyFont="1" applyFill="1" applyBorder="1" applyAlignment="1">
      <alignment vertical="center" wrapText="1"/>
    </xf>
    <xf numFmtId="0" fontId="10" fillId="2" borderId="19" xfId="0" applyFont="1" applyFill="1" applyBorder="1" applyAlignment="1">
      <alignment vertical="center" wrapText="1"/>
    </xf>
    <xf numFmtId="0" fontId="11" fillId="2" borderId="20" xfId="0" applyFont="1" applyFill="1" applyBorder="1" applyAlignment="1">
      <alignment vertical="center" wrapText="1"/>
    </xf>
    <xf numFmtId="0" fontId="11" fillId="2" borderId="21" xfId="0" applyFont="1" applyFill="1" applyBorder="1" applyAlignment="1">
      <alignment vertical="center" wrapText="1"/>
    </xf>
    <xf numFmtId="0" fontId="13" fillId="4" borderId="6" xfId="0" applyFont="1" applyFill="1" applyBorder="1" applyAlignment="1">
      <alignment vertical="center" wrapText="1"/>
    </xf>
    <xf numFmtId="0" fontId="13" fillId="4" borderId="7" xfId="0" applyFont="1" applyFill="1" applyBorder="1" applyAlignment="1">
      <alignment vertical="center" wrapText="1"/>
    </xf>
    <xf numFmtId="0" fontId="13" fillId="4" borderId="8" xfId="0" applyFont="1" applyFill="1" applyBorder="1" applyAlignment="1">
      <alignment vertical="center" wrapText="1"/>
    </xf>
    <xf numFmtId="0" fontId="14" fillId="3" borderId="25" xfId="0" applyFont="1" applyFill="1" applyBorder="1" applyAlignment="1" applyProtection="1">
      <alignment vertical="center" wrapText="1"/>
      <protection locked="0"/>
    </xf>
    <xf numFmtId="0" fontId="14" fillId="3" borderId="26" xfId="0" applyFont="1" applyFill="1" applyBorder="1" applyAlignment="1" applyProtection="1">
      <alignment vertical="center" wrapText="1"/>
      <protection locked="0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0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4" borderId="39" xfId="0" applyFont="1" applyFill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49" fontId="0" fillId="0" borderId="0" xfId="0" applyNumberFormat="1" applyAlignment="1">
      <alignment horizontal="justify" vertical="center" wrapText="1"/>
    </xf>
  </cellXfs>
  <cellStyles count="6">
    <cellStyle name="Normal 2" xfId="1" xr:uid="{00000000-0005-0000-0000-000000000000}"/>
    <cellStyle name="Normálna" xfId="0" builtinId="0"/>
    <cellStyle name="normálne 2" xfId="2" xr:uid="{00000000-0005-0000-0000-000002000000}"/>
    <cellStyle name="normálne 3" xfId="3" xr:uid="{00000000-0005-0000-0000-000003000000}"/>
    <cellStyle name="normálne 3 2" xfId="4" xr:uid="{00000000-0005-0000-0000-000004000000}"/>
    <cellStyle name="normální_SUMMARY" xfId="5" xr:uid="{00000000-0005-0000-0000-000005000000}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Ing.%20J&#250;lius%20Beke%20-%20M&#196;SO-&#218;DENINY/PT%20+%20VO/Ing.%20J&#250;lius%20Beke%20-%20M&#196;SO-&#218;DENINY_Predloh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9">
          <cell r="B19" t="str">
            <v>4.1 (2020)</v>
          </cell>
        </row>
        <row r="20">
          <cell r="B20" t="str">
            <v>4.1 (2022)</v>
          </cell>
        </row>
        <row r="21">
          <cell r="B21" t="str">
            <v>4.2 (2021)</v>
          </cell>
        </row>
        <row r="22">
          <cell r="B22" t="str">
            <v>8.6 (2019)</v>
          </cell>
        </row>
        <row r="23">
          <cell r="B23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M100"/>
  <sheetViews>
    <sheetView tabSelected="1" view="pageBreakPreview" zoomScaleNormal="100" zoomScaleSheetLayoutView="100" workbookViewId="0">
      <pane ySplit="3" topLeftCell="A55" activePane="bottomLeft" state="frozen"/>
      <selection pane="bottomLeft" activeCell="H85" sqref="H85"/>
    </sheetView>
  </sheetViews>
  <sheetFormatPr defaultColWidth="9.1796875" defaultRowHeight="14.5" x14ac:dyDescent="0.35"/>
  <cols>
    <col min="1" max="1" width="4.7265625" customWidth="1"/>
    <col min="2" max="2" width="4.26953125" style="8" customWidth="1"/>
    <col min="3" max="3" width="15.7265625" customWidth="1"/>
    <col min="4" max="4" width="23.26953125" customWidth="1"/>
    <col min="5" max="6" width="14.453125" customWidth="1"/>
    <col min="7" max="7" width="7.1796875" customWidth="1"/>
    <col min="8" max="8" width="13.7265625" customWidth="1"/>
    <col min="9" max="9" width="7.54296875" customWidth="1"/>
    <col min="10" max="11" width="13.7265625" customWidth="1"/>
    <col min="12" max="12" width="6.54296875" bestFit="1" customWidth="1"/>
    <col min="13" max="13" width="14.54296875" style="1" bestFit="1" customWidth="1"/>
    <col min="26" max="26" width="9.453125" bestFit="1" customWidth="1"/>
  </cols>
  <sheetData>
    <row r="1" spans="1:13" x14ac:dyDescent="0.35">
      <c r="A1">
        <v>1</v>
      </c>
      <c r="B1"/>
    </row>
    <row r="2" spans="1:13" ht="18.5" x14ac:dyDescent="0.35">
      <c r="A2" s="2">
        <v>1</v>
      </c>
      <c r="B2" s="3" t="s">
        <v>0</v>
      </c>
      <c r="C2" s="3"/>
      <c r="D2" s="3"/>
    </row>
    <row r="3" spans="1:13" x14ac:dyDescent="0.35">
      <c r="A3">
        <v>1</v>
      </c>
      <c r="B3"/>
    </row>
    <row r="4" spans="1:13" s="2" customFormat="1" ht="21" x14ac:dyDescent="0.35">
      <c r="A4" s="2">
        <v>1</v>
      </c>
      <c r="B4" s="4"/>
      <c r="C4" s="5"/>
      <c r="D4" s="5"/>
      <c r="E4" s="5"/>
      <c r="F4" s="5"/>
      <c r="G4" s="5"/>
      <c r="H4" s="5"/>
      <c r="I4" s="5"/>
      <c r="J4" s="47"/>
      <c r="K4" s="47"/>
      <c r="M4" s="6"/>
    </row>
    <row r="5" spans="1:13" s="2" customFormat="1" ht="23.5" x14ac:dyDescent="0.35">
      <c r="A5" s="2">
        <v>1</v>
      </c>
      <c r="B5" s="48" t="s">
        <v>41</v>
      </c>
      <c r="C5" s="48"/>
      <c r="D5" s="48"/>
      <c r="E5" s="48"/>
      <c r="F5" s="48"/>
      <c r="G5" s="48"/>
      <c r="H5" s="48"/>
      <c r="I5" s="48"/>
      <c r="J5" s="48"/>
      <c r="K5" s="48"/>
      <c r="M5" s="6"/>
    </row>
    <row r="6" spans="1:13" s="2" customFormat="1" ht="12.75" customHeight="1" x14ac:dyDescent="0.35">
      <c r="A6" s="2">
        <v>1</v>
      </c>
      <c r="B6" s="7"/>
      <c r="C6" s="7"/>
      <c r="D6" s="7"/>
      <c r="E6" s="7"/>
      <c r="F6" s="7"/>
      <c r="G6" s="7"/>
      <c r="H6" s="7"/>
      <c r="I6" s="7"/>
      <c r="J6" s="7"/>
      <c r="K6" s="7"/>
      <c r="M6" s="6"/>
    </row>
    <row r="7" spans="1:13" s="2" customFormat="1" ht="23.5" x14ac:dyDescent="0.35">
      <c r="A7" s="2">
        <v>1</v>
      </c>
      <c r="B7" s="48" t="s">
        <v>32</v>
      </c>
      <c r="C7" s="48"/>
      <c r="D7" s="48"/>
      <c r="E7" s="48"/>
      <c r="F7" s="48"/>
      <c r="G7" s="48"/>
      <c r="H7" s="48"/>
      <c r="I7" s="48"/>
      <c r="J7" s="48"/>
      <c r="K7" s="48"/>
      <c r="M7" s="6"/>
    </row>
    <row r="8" spans="1:13" ht="12.75" customHeight="1" x14ac:dyDescent="0.35">
      <c r="A8" s="2">
        <v>1</v>
      </c>
    </row>
    <row r="9" spans="1:13" ht="15" customHeight="1" x14ac:dyDescent="0.35">
      <c r="A9" s="2">
        <v>1</v>
      </c>
      <c r="B9" s="49" t="s">
        <v>1</v>
      </c>
      <c r="C9" s="49"/>
      <c r="D9" s="49"/>
      <c r="E9" s="49"/>
      <c r="F9" s="49"/>
      <c r="G9" s="49"/>
      <c r="H9" s="49"/>
      <c r="I9" s="49"/>
      <c r="J9" s="49"/>
      <c r="K9" s="49"/>
    </row>
    <row r="10" spans="1:13" x14ac:dyDescent="0.35">
      <c r="A10" s="2">
        <v>1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</row>
    <row r="11" spans="1:13" x14ac:dyDescent="0.35">
      <c r="A11" s="2">
        <v>1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</row>
    <row r="12" spans="1:13" ht="15" thickBot="1" x14ac:dyDescent="0.4">
      <c r="A12" s="2">
        <v>1</v>
      </c>
    </row>
    <row r="13" spans="1:13" s="2" customFormat="1" ht="19.5" customHeight="1" thickBot="1" x14ac:dyDescent="0.4">
      <c r="A13" s="2">
        <v>1</v>
      </c>
      <c r="C13" s="50" t="s">
        <v>42</v>
      </c>
      <c r="D13" s="51"/>
      <c r="E13" s="51"/>
      <c r="F13" s="51"/>
      <c r="G13" s="52"/>
      <c r="M13" s="6"/>
    </row>
    <row r="14" spans="1:13" s="2" customFormat="1" ht="19.5" customHeight="1" x14ac:dyDescent="0.35">
      <c r="A14" s="2">
        <v>1</v>
      </c>
      <c r="C14" s="53" t="s">
        <v>2</v>
      </c>
      <c r="D14" s="54"/>
      <c r="E14" s="55"/>
      <c r="F14" s="56"/>
      <c r="G14" s="57"/>
      <c r="M14" s="6"/>
    </row>
    <row r="15" spans="1:13" s="2" customFormat="1" ht="39" customHeight="1" x14ac:dyDescent="0.35">
      <c r="A15" s="2">
        <v>1</v>
      </c>
      <c r="C15" s="65" t="s">
        <v>3</v>
      </c>
      <c r="D15" s="66"/>
      <c r="E15" s="60"/>
      <c r="F15" s="61"/>
      <c r="G15" s="62"/>
      <c r="M15" s="6"/>
    </row>
    <row r="16" spans="1:13" s="2" customFormat="1" ht="19.5" customHeight="1" x14ac:dyDescent="0.35">
      <c r="A16" s="2">
        <v>1</v>
      </c>
      <c r="C16" s="63" t="s">
        <v>4</v>
      </c>
      <c r="D16" s="64"/>
      <c r="E16" s="60"/>
      <c r="F16" s="61"/>
      <c r="G16" s="62"/>
      <c r="M16" s="6"/>
    </row>
    <row r="17" spans="1:13" s="2" customFormat="1" ht="19.5" customHeight="1" x14ac:dyDescent="0.35">
      <c r="A17" s="2">
        <v>1</v>
      </c>
      <c r="C17" s="63" t="s">
        <v>5</v>
      </c>
      <c r="D17" s="64"/>
      <c r="E17" s="60"/>
      <c r="F17" s="61"/>
      <c r="G17" s="62"/>
      <c r="M17" s="6"/>
    </row>
    <row r="18" spans="1:13" s="2" customFormat="1" ht="30" customHeight="1" x14ac:dyDescent="0.35">
      <c r="A18" s="2">
        <v>1</v>
      </c>
      <c r="C18" s="58" t="s">
        <v>6</v>
      </c>
      <c r="D18" s="59"/>
      <c r="E18" s="60"/>
      <c r="F18" s="61"/>
      <c r="G18" s="62"/>
      <c r="M18" s="6"/>
    </row>
    <row r="19" spans="1:13" s="2" customFormat="1" ht="19.5" customHeight="1" x14ac:dyDescent="0.35">
      <c r="A19" s="2">
        <v>1</v>
      </c>
      <c r="C19" s="63" t="s">
        <v>7</v>
      </c>
      <c r="D19" s="64"/>
      <c r="E19" s="60"/>
      <c r="F19" s="61"/>
      <c r="G19" s="62"/>
      <c r="M19" s="6"/>
    </row>
    <row r="20" spans="1:13" s="2" customFormat="1" ht="19.5" customHeight="1" x14ac:dyDescent="0.35">
      <c r="A20" s="2">
        <v>1</v>
      </c>
      <c r="C20" s="63" t="s">
        <v>8</v>
      </c>
      <c r="D20" s="64"/>
      <c r="E20" s="60"/>
      <c r="F20" s="61"/>
      <c r="G20" s="62"/>
      <c r="M20" s="6"/>
    </row>
    <row r="21" spans="1:13" s="2" customFormat="1" ht="19.5" customHeight="1" x14ac:dyDescent="0.35">
      <c r="A21" s="2">
        <v>1</v>
      </c>
      <c r="C21" s="63" t="s">
        <v>9</v>
      </c>
      <c r="D21" s="64"/>
      <c r="E21" s="60"/>
      <c r="F21" s="61"/>
      <c r="G21" s="62"/>
      <c r="M21" s="6"/>
    </row>
    <row r="22" spans="1:13" s="2" customFormat="1" ht="19.5" customHeight="1" x14ac:dyDescent="0.35">
      <c r="A22" s="2">
        <v>1</v>
      </c>
      <c r="C22" s="63" t="s">
        <v>10</v>
      </c>
      <c r="D22" s="64"/>
      <c r="E22" s="60"/>
      <c r="F22" s="61"/>
      <c r="G22" s="62"/>
      <c r="M22" s="6"/>
    </row>
    <row r="23" spans="1:13" s="2" customFormat="1" ht="19.5" customHeight="1" x14ac:dyDescent="0.35">
      <c r="A23" s="2">
        <v>1</v>
      </c>
      <c r="C23" s="63" t="s">
        <v>11</v>
      </c>
      <c r="D23" s="64"/>
      <c r="E23" s="74"/>
      <c r="F23" s="75"/>
      <c r="G23" s="76"/>
      <c r="M23" s="6"/>
    </row>
    <row r="24" spans="1:13" s="2" customFormat="1" ht="19.5" customHeight="1" thickBot="1" x14ac:dyDescent="0.4">
      <c r="A24" s="2">
        <v>1</v>
      </c>
      <c r="C24" s="67" t="s">
        <v>12</v>
      </c>
      <c r="D24" s="68"/>
      <c r="E24" s="69"/>
      <c r="F24" s="70"/>
      <c r="G24" s="71"/>
      <c r="M24" s="6"/>
    </row>
    <row r="25" spans="1:13" x14ac:dyDescent="0.35">
      <c r="A25" s="2">
        <v>1</v>
      </c>
    </row>
    <row r="26" spans="1:13" x14ac:dyDescent="0.35">
      <c r="A26">
        <v>1</v>
      </c>
      <c r="B26" s="72" t="s">
        <v>13</v>
      </c>
      <c r="C26" s="72"/>
      <c r="D26" s="73" t="s">
        <v>33</v>
      </c>
      <c r="E26" s="73"/>
      <c r="F26" s="73"/>
      <c r="G26" s="73"/>
      <c r="H26" s="73"/>
      <c r="I26" s="73"/>
      <c r="J26" s="73"/>
      <c r="K26" s="9"/>
    </row>
    <row r="27" spans="1:13" x14ac:dyDescent="0.35">
      <c r="A27" s="2">
        <v>1</v>
      </c>
    </row>
    <row r="28" spans="1:13" x14ac:dyDescent="0.35">
      <c r="A28">
        <v>1</v>
      </c>
      <c r="B28" s="72" t="s">
        <v>14</v>
      </c>
      <c r="C28" s="72"/>
      <c r="D28" s="73" t="s">
        <v>34</v>
      </c>
      <c r="E28" s="73"/>
      <c r="F28" s="73"/>
      <c r="G28" s="73"/>
      <c r="H28" s="73"/>
      <c r="I28" s="73"/>
      <c r="J28" s="73"/>
      <c r="K28" s="9"/>
    </row>
    <row r="29" spans="1:13" ht="10.5" customHeight="1" thickBot="1" x14ac:dyDescent="0.4">
      <c r="A29" s="2">
        <v>1</v>
      </c>
    </row>
    <row r="30" spans="1:13" ht="55" customHeight="1" thickBot="1" x14ac:dyDescent="0.4">
      <c r="A30" s="2">
        <v>1</v>
      </c>
      <c r="B30" s="77" t="s">
        <v>15</v>
      </c>
      <c r="C30" s="78"/>
      <c r="D30" s="79"/>
      <c r="E30" s="80" t="s">
        <v>16</v>
      </c>
      <c r="F30" s="81"/>
      <c r="G30" s="10" t="s">
        <v>17</v>
      </c>
      <c r="H30" s="11" t="s">
        <v>18</v>
      </c>
      <c r="I30" s="10" t="s">
        <v>19</v>
      </c>
      <c r="J30" s="12" t="s">
        <v>20</v>
      </c>
      <c r="K30" s="13" t="s">
        <v>21</v>
      </c>
    </row>
    <row r="31" spans="1:13" ht="25.5" customHeight="1" thickBot="1" x14ac:dyDescent="0.4">
      <c r="A31" s="2">
        <v>1</v>
      </c>
      <c r="B31" s="82" t="s">
        <v>34</v>
      </c>
      <c r="C31" s="83"/>
      <c r="D31" s="84"/>
      <c r="E31" s="85"/>
      <c r="F31" s="86"/>
      <c r="G31" s="14" t="s">
        <v>22</v>
      </c>
      <c r="H31" s="38"/>
      <c r="I31" s="15">
        <v>1</v>
      </c>
      <c r="J31" s="16" t="str">
        <f t="shared" ref="J31:J33" si="0">IF(AND(H31&lt;&gt;"",I31&lt;&gt;""),H31*I31,"")</f>
        <v/>
      </c>
      <c r="K31" s="17" t="str">
        <f t="shared" ref="K31:K33" si="1">IF(J31&lt;&gt;"",J31*IF($E$18="platiteľ DPH",1.2,1),"")</f>
        <v/>
      </c>
    </row>
    <row r="32" spans="1:13" ht="25.5" customHeight="1" x14ac:dyDescent="0.35">
      <c r="A32" s="2">
        <v>1</v>
      </c>
      <c r="B32" s="87" t="s">
        <v>23</v>
      </c>
      <c r="C32" s="88"/>
      <c r="D32" s="18" t="s">
        <v>24</v>
      </c>
      <c r="E32" s="91" t="s">
        <v>25</v>
      </c>
      <c r="F32" s="92"/>
      <c r="G32" s="14" t="s">
        <v>25</v>
      </c>
      <c r="H32" s="38"/>
      <c r="I32" s="15">
        <v>1</v>
      </c>
      <c r="J32" s="16" t="str">
        <f t="shared" si="0"/>
        <v/>
      </c>
      <c r="K32" s="17" t="str">
        <f t="shared" si="1"/>
        <v/>
      </c>
    </row>
    <row r="33" spans="1:11" ht="25.5" customHeight="1" thickBot="1" x14ac:dyDescent="0.4">
      <c r="A33" s="2">
        <v>1</v>
      </c>
      <c r="B33" s="89"/>
      <c r="C33" s="90"/>
      <c r="D33" s="19" t="s">
        <v>26</v>
      </c>
      <c r="E33" s="93" t="s">
        <v>25</v>
      </c>
      <c r="F33" s="94"/>
      <c r="G33" s="20" t="s">
        <v>25</v>
      </c>
      <c r="H33" s="39"/>
      <c r="I33" s="21">
        <v>1</v>
      </c>
      <c r="J33" s="22" t="str">
        <f t="shared" si="0"/>
        <v/>
      </c>
      <c r="K33" s="23" t="str">
        <f t="shared" si="1"/>
        <v/>
      </c>
    </row>
    <row r="34" spans="1:11" ht="25.5" customHeight="1" thickBot="1" x14ac:dyDescent="0.4">
      <c r="A34" s="2">
        <v>1</v>
      </c>
      <c r="B34" s="24"/>
      <c r="C34" s="25"/>
      <c r="D34" s="25"/>
      <c r="E34" s="25"/>
      <c r="F34" s="25"/>
      <c r="G34" s="25"/>
      <c r="H34" s="26"/>
      <c r="I34" s="26" t="s">
        <v>27</v>
      </c>
      <c r="J34" s="27" t="str">
        <f>IF(SUM(J31:J33)&gt;0,SUM(J31:J33),"")</f>
        <v/>
      </c>
      <c r="K34" s="27" t="str">
        <f>IF(SUM(K31:K33)&gt;0,SUM(K31:K33),"")</f>
        <v/>
      </c>
    </row>
    <row r="35" spans="1:11" x14ac:dyDescent="0.35">
      <c r="A35" s="2">
        <v>1</v>
      </c>
      <c r="B35" s="28" t="s">
        <v>28</v>
      </c>
    </row>
    <row r="36" spans="1:11" x14ac:dyDescent="0.35">
      <c r="A36" s="2">
        <v>1</v>
      </c>
    </row>
    <row r="37" spans="1:11" x14ac:dyDescent="0.35">
      <c r="A37">
        <v>1</v>
      </c>
      <c r="B37" s="72" t="s">
        <v>14</v>
      </c>
      <c r="C37" s="72"/>
      <c r="D37" s="73" t="s">
        <v>35</v>
      </c>
      <c r="E37" s="73"/>
      <c r="F37" s="73"/>
      <c r="G37" s="73"/>
      <c r="H37" s="73"/>
      <c r="I37" s="73"/>
      <c r="J37" s="73"/>
      <c r="K37" s="9"/>
    </row>
    <row r="38" spans="1:11" ht="15" thickBot="1" x14ac:dyDescent="0.4">
      <c r="A38" s="2">
        <v>1</v>
      </c>
    </row>
    <row r="39" spans="1:11" ht="55" customHeight="1" thickBot="1" x14ac:dyDescent="0.4">
      <c r="A39" s="2">
        <v>1</v>
      </c>
      <c r="B39" s="77" t="s">
        <v>15</v>
      </c>
      <c r="C39" s="78"/>
      <c r="D39" s="79"/>
      <c r="E39" s="80" t="s">
        <v>16</v>
      </c>
      <c r="F39" s="81"/>
      <c r="G39" s="10" t="s">
        <v>17</v>
      </c>
      <c r="H39" s="11" t="s">
        <v>18</v>
      </c>
      <c r="I39" s="10" t="s">
        <v>19</v>
      </c>
      <c r="J39" s="12" t="s">
        <v>20</v>
      </c>
      <c r="K39" s="13" t="s">
        <v>21</v>
      </c>
    </row>
    <row r="40" spans="1:11" ht="25.5" customHeight="1" thickBot="1" x14ac:dyDescent="0.4">
      <c r="A40" s="2">
        <v>1</v>
      </c>
      <c r="B40" s="82" t="s">
        <v>35</v>
      </c>
      <c r="C40" s="83"/>
      <c r="D40" s="84"/>
      <c r="E40" s="85"/>
      <c r="F40" s="86"/>
      <c r="G40" s="14" t="s">
        <v>22</v>
      </c>
      <c r="H40" s="38"/>
      <c r="I40" s="15">
        <v>1</v>
      </c>
      <c r="J40" s="16" t="str">
        <f t="shared" ref="J40:J42" si="2">IF(AND(H40&lt;&gt;"",I40&lt;&gt;""),H40*I40,"")</f>
        <v/>
      </c>
      <c r="K40" s="17" t="str">
        <f t="shared" ref="K40:K42" si="3">IF(J40&lt;&gt;"",J40*IF($E$18="platiteľ DPH",1.2,1),"")</f>
        <v/>
      </c>
    </row>
    <row r="41" spans="1:11" ht="25.5" customHeight="1" x14ac:dyDescent="0.35">
      <c r="A41" s="2">
        <v>1</v>
      </c>
      <c r="B41" s="87" t="s">
        <v>23</v>
      </c>
      <c r="C41" s="88"/>
      <c r="D41" s="18" t="s">
        <v>24</v>
      </c>
      <c r="E41" s="91" t="s">
        <v>25</v>
      </c>
      <c r="F41" s="92"/>
      <c r="G41" s="14" t="s">
        <v>25</v>
      </c>
      <c r="H41" s="38"/>
      <c r="I41" s="15">
        <v>1</v>
      </c>
      <c r="J41" s="16" t="str">
        <f t="shared" si="2"/>
        <v/>
      </c>
      <c r="K41" s="17" t="str">
        <f t="shared" si="3"/>
        <v/>
      </c>
    </row>
    <row r="42" spans="1:11" ht="25.5" customHeight="1" thickBot="1" x14ac:dyDescent="0.4">
      <c r="A42" s="2">
        <v>1</v>
      </c>
      <c r="B42" s="89"/>
      <c r="C42" s="90"/>
      <c r="D42" s="19" t="s">
        <v>26</v>
      </c>
      <c r="E42" s="93" t="s">
        <v>25</v>
      </c>
      <c r="F42" s="94"/>
      <c r="G42" s="20" t="s">
        <v>25</v>
      </c>
      <c r="H42" s="39"/>
      <c r="I42" s="21">
        <v>1</v>
      </c>
      <c r="J42" s="22" t="str">
        <f t="shared" si="2"/>
        <v/>
      </c>
      <c r="K42" s="23" t="str">
        <f t="shared" si="3"/>
        <v/>
      </c>
    </row>
    <row r="43" spans="1:11" ht="25.5" customHeight="1" thickBot="1" x14ac:dyDescent="0.4">
      <c r="A43" s="2">
        <v>1</v>
      </c>
      <c r="B43" s="24"/>
      <c r="C43" s="25"/>
      <c r="D43" s="25"/>
      <c r="E43" s="25"/>
      <c r="F43" s="25"/>
      <c r="G43" s="25"/>
      <c r="H43" s="26"/>
      <c r="I43" s="26" t="s">
        <v>27</v>
      </c>
      <c r="J43" s="27" t="str">
        <f>IF(SUM(J40:J42)&gt;0,SUM(J40:J42),"")</f>
        <v/>
      </c>
      <c r="K43" s="27" t="str">
        <f>IF(SUM(K40:K42)&gt;0,SUM(K40:K42),"")</f>
        <v/>
      </c>
    </row>
    <row r="44" spans="1:11" x14ac:dyDescent="0.35">
      <c r="A44" s="2">
        <v>1</v>
      </c>
      <c r="B44" s="28" t="s">
        <v>28</v>
      </c>
    </row>
    <row r="45" spans="1:11" ht="10.5" customHeight="1" x14ac:dyDescent="0.35">
      <c r="A45" s="2">
        <v>1</v>
      </c>
    </row>
    <row r="46" spans="1:11" x14ac:dyDescent="0.35">
      <c r="A46">
        <v>1</v>
      </c>
      <c r="B46" s="72" t="s">
        <v>14</v>
      </c>
      <c r="C46" s="72"/>
      <c r="D46" s="73" t="s">
        <v>36</v>
      </c>
      <c r="E46" s="73"/>
      <c r="F46" s="73"/>
      <c r="G46" s="73"/>
      <c r="H46" s="73"/>
      <c r="I46" s="73"/>
      <c r="J46" s="73"/>
      <c r="K46" s="9"/>
    </row>
    <row r="47" spans="1:11" ht="15" thickBot="1" x14ac:dyDescent="0.4">
      <c r="A47" s="2">
        <v>1</v>
      </c>
    </row>
    <row r="48" spans="1:11" ht="55" customHeight="1" thickBot="1" x14ac:dyDescent="0.4">
      <c r="A48" s="2">
        <v>1</v>
      </c>
      <c r="B48" s="77" t="s">
        <v>15</v>
      </c>
      <c r="C48" s="78"/>
      <c r="D48" s="79"/>
      <c r="E48" s="80" t="s">
        <v>16</v>
      </c>
      <c r="F48" s="81"/>
      <c r="G48" s="10" t="s">
        <v>17</v>
      </c>
      <c r="H48" s="11" t="s">
        <v>18</v>
      </c>
      <c r="I48" s="10" t="s">
        <v>19</v>
      </c>
      <c r="J48" s="12" t="s">
        <v>20</v>
      </c>
      <c r="K48" s="13" t="s">
        <v>21</v>
      </c>
    </row>
    <row r="49" spans="1:11" ht="25.5" customHeight="1" thickBot="1" x14ac:dyDescent="0.4">
      <c r="A49" s="2">
        <v>1</v>
      </c>
      <c r="B49" s="82" t="s">
        <v>36</v>
      </c>
      <c r="C49" s="83"/>
      <c r="D49" s="84"/>
      <c r="E49" s="85"/>
      <c r="F49" s="86"/>
      <c r="G49" s="14" t="s">
        <v>22</v>
      </c>
      <c r="H49" s="38"/>
      <c r="I49" s="15">
        <v>1</v>
      </c>
      <c r="J49" s="16" t="str">
        <f t="shared" ref="J49:J51" si="4">IF(AND(H49&lt;&gt;"",I49&lt;&gt;""),H49*I49,"")</f>
        <v/>
      </c>
      <c r="K49" s="17" t="str">
        <f t="shared" ref="K49:K51" si="5">IF(J49&lt;&gt;"",J49*IF($E$18="platiteľ DPH",1.2,1),"")</f>
        <v/>
      </c>
    </row>
    <row r="50" spans="1:11" ht="25.5" customHeight="1" x14ac:dyDescent="0.35">
      <c r="A50" s="2">
        <v>1</v>
      </c>
      <c r="B50" s="87" t="s">
        <v>23</v>
      </c>
      <c r="C50" s="88"/>
      <c r="D50" s="18" t="s">
        <v>24</v>
      </c>
      <c r="E50" s="91" t="s">
        <v>25</v>
      </c>
      <c r="F50" s="92"/>
      <c r="G50" s="14" t="s">
        <v>25</v>
      </c>
      <c r="H50" s="38"/>
      <c r="I50" s="15">
        <v>1</v>
      </c>
      <c r="J50" s="16" t="str">
        <f t="shared" si="4"/>
        <v/>
      </c>
      <c r="K50" s="17" t="str">
        <f t="shared" si="5"/>
        <v/>
      </c>
    </row>
    <row r="51" spans="1:11" ht="25.5" customHeight="1" thickBot="1" x14ac:dyDescent="0.4">
      <c r="A51" s="2">
        <v>1</v>
      </c>
      <c r="B51" s="89"/>
      <c r="C51" s="90"/>
      <c r="D51" s="19" t="s">
        <v>26</v>
      </c>
      <c r="E51" s="93" t="s">
        <v>25</v>
      </c>
      <c r="F51" s="94"/>
      <c r="G51" s="20" t="s">
        <v>25</v>
      </c>
      <c r="H51" s="39"/>
      <c r="I51" s="21">
        <v>1</v>
      </c>
      <c r="J51" s="22" t="str">
        <f t="shared" si="4"/>
        <v/>
      </c>
      <c r="K51" s="23" t="str">
        <f t="shared" si="5"/>
        <v/>
      </c>
    </row>
    <row r="52" spans="1:11" ht="25.5" customHeight="1" thickBot="1" x14ac:dyDescent="0.4">
      <c r="A52" s="2">
        <v>1</v>
      </c>
      <c r="B52" s="24"/>
      <c r="C52" s="25"/>
      <c r="D52" s="25"/>
      <c r="E52" s="25"/>
      <c r="F52" s="25"/>
      <c r="G52" s="25"/>
      <c r="H52" s="26"/>
      <c r="I52" s="26" t="s">
        <v>27</v>
      </c>
      <c r="J52" s="27" t="str">
        <f>IF(SUM(J49:J51)&gt;0,SUM(J49:J51),"")</f>
        <v/>
      </c>
      <c r="K52" s="27" t="str">
        <f>IF(SUM(K49:K51)&gt;0,SUM(K49:K51),"")</f>
        <v/>
      </c>
    </row>
    <row r="53" spans="1:11" x14ac:dyDescent="0.35">
      <c r="A53" s="2">
        <v>1</v>
      </c>
      <c r="B53" s="28" t="s">
        <v>28</v>
      </c>
    </row>
    <row r="54" spans="1:11" x14ac:dyDescent="0.35">
      <c r="A54" s="2">
        <v>1</v>
      </c>
    </row>
    <row r="55" spans="1:11" x14ac:dyDescent="0.35">
      <c r="A55">
        <v>1</v>
      </c>
      <c r="B55" s="72" t="s">
        <v>14</v>
      </c>
      <c r="C55" s="72"/>
      <c r="D55" s="73" t="s">
        <v>37</v>
      </c>
      <c r="E55" s="73"/>
      <c r="F55" s="73"/>
      <c r="G55" s="73"/>
      <c r="H55" s="73"/>
      <c r="I55" s="73"/>
      <c r="J55" s="73"/>
      <c r="K55" s="9"/>
    </row>
    <row r="56" spans="1:11" ht="15" thickBot="1" x14ac:dyDescent="0.4">
      <c r="A56" s="2">
        <v>1</v>
      </c>
    </row>
    <row r="57" spans="1:11" ht="55" customHeight="1" thickBot="1" x14ac:dyDescent="0.4">
      <c r="A57" s="2">
        <v>1</v>
      </c>
      <c r="B57" s="77" t="s">
        <v>15</v>
      </c>
      <c r="C57" s="78"/>
      <c r="D57" s="79"/>
      <c r="E57" s="80" t="s">
        <v>16</v>
      </c>
      <c r="F57" s="81"/>
      <c r="G57" s="10" t="s">
        <v>17</v>
      </c>
      <c r="H57" s="11" t="s">
        <v>18</v>
      </c>
      <c r="I57" s="10" t="s">
        <v>19</v>
      </c>
      <c r="J57" s="12" t="s">
        <v>20</v>
      </c>
      <c r="K57" s="13" t="s">
        <v>21</v>
      </c>
    </row>
    <row r="58" spans="1:11" ht="30" customHeight="1" thickBot="1" x14ac:dyDescent="0.4">
      <c r="A58" s="2">
        <v>1</v>
      </c>
      <c r="B58" s="82" t="s">
        <v>37</v>
      </c>
      <c r="C58" s="83"/>
      <c r="D58" s="84"/>
      <c r="E58" s="85"/>
      <c r="F58" s="86"/>
      <c r="G58" s="14" t="s">
        <v>22</v>
      </c>
      <c r="H58" s="38"/>
      <c r="I58" s="15">
        <v>1</v>
      </c>
      <c r="J58" s="16" t="str">
        <f t="shared" ref="J58:J60" si="6">IF(AND(H58&lt;&gt;"",I58&lt;&gt;""),H58*I58,"")</f>
        <v/>
      </c>
      <c r="K58" s="17" t="str">
        <f t="shared" ref="K58:K60" si="7">IF(J58&lt;&gt;"",J58*IF($E$18="platiteľ DPH",1.2,1),"")</f>
        <v/>
      </c>
    </row>
    <row r="59" spans="1:11" ht="25.5" customHeight="1" x14ac:dyDescent="0.35">
      <c r="A59" s="2">
        <v>1</v>
      </c>
      <c r="B59" s="87" t="s">
        <v>23</v>
      </c>
      <c r="C59" s="88"/>
      <c r="D59" s="18" t="s">
        <v>24</v>
      </c>
      <c r="E59" s="91" t="s">
        <v>25</v>
      </c>
      <c r="F59" s="92"/>
      <c r="G59" s="14" t="s">
        <v>25</v>
      </c>
      <c r="H59" s="38"/>
      <c r="I59" s="15">
        <v>1</v>
      </c>
      <c r="J59" s="16" t="str">
        <f t="shared" si="6"/>
        <v/>
      </c>
      <c r="K59" s="17" t="str">
        <f t="shared" si="7"/>
        <v/>
      </c>
    </row>
    <row r="60" spans="1:11" ht="25.5" customHeight="1" thickBot="1" x14ac:dyDescent="0.4">
      <c r="A60" s="2">
        <v>1</v>
      </c>
      <c r="B60" s="89"/>
      <c r="C60" s="90"/>
      <c r="D60" s="19" t="s">
        <v>26</v>
      </c>
      <c r="E60" s="93" t="s">
        <v>25</v>
      </c>
      <c r="F60" s="94"/>
      <c r="G60" s="20" t="s">
        <v>25</v>
      </c>
      <c r="H60" s="39"/>
      <c r="I60" s="21">
        <v>1</v>
      </c>
      <c r="J60" s="22" t="str">
        <f t="shared" si="6"/>
        <v/>
      </c>
      <c r="K60" s="23" t="str">
        <f t="shared" si="7"/>
        <v/>
      </c>
    </row>
    <row r="61" spans="1:11" ht="25.5" customHeight="1" thickBot="1" x14ac:dyDescent="0.4">
      <c r="A61" s="2">
        <v>1</v>
      </c>
      <c r="B61" s="24"/>
      <c r="C61" s="25"/>
      <c r="D61" s="25"/>
      <c r="E61" s="25"/>
      <c r="F61" s="25"/>
      <c r="G61" s="25"/>
      <c r="H61" s="26"/>
      <c r="I61" s="26" t="s">
        <v>27</v>
      </c>
      <c r="J61" s="27" t="str">
        <f>IF(SUM(J58:J60)&gt;0,SUM(J58:J60),"")</f>
        <v/>
      </c>
      <c r="K61" s="27" t="str">
        <f>IF(SUM(K58:K60)&gt;0,SUM(K58:K60),"")</f>
        <v/>
      </c>
    </row>
    <row r="62" spans="1:11" x14ac:dyDescent="0.35">
      <c r="A62" s="2">
        <v>1</v>
      </c>
      <c r="B62" s="28" t="s">
        <v>28</v>
      </c>
    </row>
    <row r="63" spans="1:11" x14ac:dyDescent="0.35">
      <c r="A63" s="2">
        <v>1</v>
      </c>
    </row>
    <row r="64" spans="1:11" x14ac:dyDescent="0.35">
      <c r="A64">
        <v>1</v>
      </c>
      <c r="B64" s="72" t="s">
        <v>14</v>
      </c>
      <c r="C64" s="72"/>
      <c r="D64" s="73" t="s">
        <v>38</v>
      </c>
      <c r="E64" s="73"/>
      <c r="F64" s="73"/>
      <c r="G64" s="73"/>
      <c r="H64" s="73"/>
      <c r="I64" s="73"/>
      <c r="J64" s="73"/>
      <c r="K64" s="9"/>
    </row>
    <row r="65" spans="1:11" ht="15" thickBot="1" x14ac:dyDescent="0.4">
      <c r="A65" s="2">
        <v>1</v>
      </c>
    </row>
    <row r="66" spans="1:11" ht="55" customHeight="1" thickBot="1" x14ac:dyDescent="0.4">
      <c r="A66" s="2">
        <v>1</v>
      </c>
      <c r="B66" s="77" t="s">
        <v>15</v>
      </c>
      <c r="C66" s="78"/>
      <c r="D66" s="79"/>
      <c r="E66" s="80" t="s">
        <v>16</v>
      </c>
      <c r="F66" s="81"/>
      <c r="G66" s="10" t="s">
        <v>17</v>
      </c>
      <c r="H66" s="11" t="s">
        <v>18</v>
      </c>
      <c r="I66" s="10" t="s">
        <v>19</v>
      </c>
      <c r="J66" s="12" t="s">
        <v>20</v>
      </c>
      <c r="K66" s="13" t="s">
        <v>21</v>
      </c>
    </row>
    <row r="67" spans="1:11" ht="25.5" customHeight="1" thickBot="1" x14ac:dyDescent="0.4">
      <c r="A67" s="2">
        <v>1</v>
      </c>
      <c r="B67" s="82" t="s">
        <v>38</v>
      </c>
      <c r="C67" s="83"/>
      <c r="D67" s="84"/>
      <c r="E67" s="85"/>
      <c r="F67" s="86"/>
      <c r="G67" s="14" t="s">
        <v>22</v>
      </c>
      <c r="H67" s="38"/>
      <c r="I67" s="15">
        <v>10</v>
      </c>
      <c r="J67" s="16" t="str">
        <f t="shared" ref="J67:J68" si="8">IF(AND(H67&lt;&gt;"",I67&lt;&gt;""),H67*I67,"")</f>
        <v/>
      </c>
      <c r="K67" s="17" t="str">
        <f t="shared" ref="K67:K68" si="9">IF(J67&lt;&gt;"",J67*IF($E$18="platiteľ DPH",1.2,1),"")</f>
        <v/>
      </c>
    </row>
    <row r="68" spans="1:11" ht="40" customHeight="1" thickBot="1" x14ac:dyDescent="0.4">
      <c r="A68" s="2">
        <v>1</v>
      </c>
      <c r="B68" s="95" t="s">
        <v>23</v>
      </c>
      <c r="C68" s="96"/>
      <c r="D68" s="41" t="s">
        <v>24</v>
      </c>
      <c r="E68" s="97" t="s">
        <v>25</v>
      </c>
      <c r="F68" s="98"/>
      <c r="G68" s="42" t="s">
        <v>25</v>
      </c>
      <c r="H68" s="43"/>
      <c r="I68" s="44">
        <v>1</v>
      </c>
      <c r="J68" s="45" t="str">
        <f t="shared" si="8"/>
        <v/>
      </c>
      <c r="K68" s="46" t="str">
        <f t="shared" si="9"/>
        <v/>
      </c>
    </row>
    <row r="69" spans="1:11" ht="25.5" customHeight="1" thickBot="1" x14ac:dyDescent="0.4">
      <c r="A69" s="2">
        <v>1</v>
      </c>
      <c r="C69" s="2"/>
      <c r="D69" s="2"/>
      <c r="E69" s="2"/>
      <c r="F69" s="2"/>
      <c r="G69" s="2"/>
      <c r="H69" s="40"/>
      <c r="I69" s="40" t="s">
        <v>27</v>
      </c>
      <c r="J69" s="27" t="str">
        <f>IF(SUM(J67:J68)&gt;0,SUM(J67:J68),"")</f>
        <v/>
      </c>
      <c r="K69" s="27" t="str">
        <f>IF(SUM(K67:K68)&gt;0,SUM(K67:K68),"")</f>
        <v/>
      </c>
    </row>
    <row r="70" spans="1:11" x14ac:dyDescent="0.35">
      <c r="A70" s="2">
        <v>1</v>
      </c>
      <c r="B70" s="28" t="s">
        <v>28</v>
      </c>
    </row>
    <row r="71" spans="1:11" x14ac:dyDescent="0.35">
      <c r="A71" s="2">
        <v>1</v>
      </c>
    </row>
    <row r="72" spans="1:11" x14ac:dyDescent="0.35">
      <c r="A72">
        <v>1</v>
      </c>
      <c r="B72" s="72" t="s">
        <v>14</v>
      </c>
      <c r="C72" s="72"/>
      <c r="D72" s="73" t="s">
        <v>39</v>
      </c>
      <c r="E72" s="73"/>
      <c r="F72" s="73"/>
      <c r="G72" s="73"/>
      <c r="H72" s="73"/>
      <c r="I72" s="73"/>
      <c r="J72" s="73"/>
      <c r="K72" s="9"/>
    </row>
    <row r="73" spans="1:11" ht="15" thickBot="1" x14ac:dyDescent="0.4">
      <c r="A73" s="2">
        <v>1</v>
      </c>
    </row>
    <row r="74" spans="1:11" ht="55" customHeight="1" thickBot="1" x14ac:dyDescent="0.4">
      <c r="A74" s="2">
        <v>1</v>
      </c>
      <c r="B74" s="77" t="s">
        <v>15</v>
      </c>
      <c r="C74" s="78"/>
      <c r="D74" s="79"/>
      <c r="E74" s="80" t="s">
        <v>16</v>
      </c>
      <c r="F74" s="81"/>
      <c r="G74" s="10" t="s">
        <v>17</v>
      </c>
      <c r="H74" s="11" t="s">
        <v>18</v>
      </c>
      <c r="I74" s="10" t="s">
        <v>19</v>
      </c>
      <c r="J74" s="12" t="s">
        <v>20</v>
      </c>
      <c r="K74" s="13" t="s">
        <v>21</v>
      </c>
    </row>
    <row r="75" spans="1:11" ht="25.5" customHeight="1" thickBot="1" x14ac:dyDescent="0.4">
      <c r="A75" s="2">
        <v>1</v>
      </c>
      <c r="B75" s="82" t="s">
        <v>39</v>
      </c>
      <c r="C75" s="83"/>
      <c r="D75" s="84"/>
      <c r="E75" s="85"/>
      <c r="F75" s="86"/>
      <c r="G75" s="14" t="s">
        <v>22</v>
      </c>
      <c r="H75" s="38"/>
      <c r="I75" s="15">
        <v>1</v>
      </c>
      <c r="J75" s="16" t="str">
        <f t="shared" ref="J75:J77" si="10">IF(AND(H75&lt;&gt;"",I75&lt;&gt;""),H75*I75,"")</f>
        <v/>
      </c>
      <c r="K75" s="17" t="str">
        <f t="shared" ref="K75:K77" si="11">IF(J75&lt;&gt;"",J75*IF($E$18="platiteľ DPH",1.2,1),"")</f>
        <v/>
      </c>
    </row>
    <row r="76" spans="1:11" ht="25.5" customHeight="1" x14ac:dyDescent="0.35">
      <c r="A76" s="2">
        <v>1</v>
      </c>
      <c r="B76" s="87" t="s">
        <v>23</v>
      </c>
      <c r="C76" s="88"/>
      <c r="D76" s="18" t="s">
        <v>24</v>
      </c>
      <c r="E76" s="91" t="s">
        <v>25</v>
      </c>
      <c r="F76" s="92"/>
      <c r="G76" s="14" t="s">
        <v>25</v>
      </c>
      <c r="H76" s="38"/>
      <c r="I76" s="15">
        <v>1</v>
      </c>
      <c r="J76" s="16" t="str">
        <f t="shared" si="10"/>
        <v/>
      </c>
      <c r="K76" s="17" t="str">
        <f t="shared" si="11"/>
        <v/>
      </c>
    </row>
    <row r="77" spans="1:11" ht="25.5" customHeight="1" thickBot="1" x14ac:dyDescent="0.4">
      <c r="A77" s="2">
        <v>1</v>
      </c>
      <c r="B77" s="89"/>
      <c r="C77" s="90"/>
      <c r="D77" s="19" t="s">
        <v>26</v>
      </c>
      <c r="E77" s="93" t="s">
        <v>25</v>
      </c>
      <c r="F77" s="94"/>
      <c r="G77" s="20" t="s">
        <v>25</v>
      </c>
      <c r="H77" s="39"/>
      <c r="I77" s="21">
        <v>1</v>
      </c>
      <c r="J77" s="22" t="str">
        <f t="shared" si="10"/>
        <v/>
      </c>
      <c r="K77" s="23" t="str">
        <f t="shared" si="11"/>
        <v/>
      </c>
    </row>
    <row r="78" spans="1:11" ht="25.5" customHeight="1" thickBot="1" x14ac:dyDescent="0.4">
      <c r="A78" s="2">
        <v>1</v>
      </c>
      <c r="B78" s="24"/>
      <c r="C78" s="25"/>
      <c r="D78" s="25"/>
      <c r="E78" s="25"/>
      <c r="F78" s="25"/>
      <c r="G78" s="25"/>
      <c r="H78" s="26"/>
      <c r="I78" s="26" t="s">
        <v>27</v>
      </c>
      <c r="J78" s="27" t="str">
        <f>IF(SUM(J75:J77)&gt;0,SUM(J75:J77),"")</f>
        <v/>
      </c>
      <c r="K78" s="27" t="str">
        <f>IF(SUM(K75:K77)&gt;0,SUM(K75:K77),"")</f>
        <v/>
      </c>
    </row>
    <row r="79" spans="1:11" x14ac:dyDescent="0.35">
      <c r="A79" s="2">
        <v>1</v>
      </c>
      <c r="B79" s="28" t="s">
        <v>28</v>
      </c>
    </row>
    <row r="80" spans="1:11" x14ac:dyDescent="0.35">
      <c r="A80" s="2">
        <v>1</v>
      </c>
    </row>
    <row r="81" spans="1:13" x14ac:dyDescent="0.35">
      <c r="A81">
        <v>1</v>
      </c>
      <c r="B81" s="72" t="s">
        <v>14</v>
      </c>
      <c r="C81" s="72"/>
      <c r="D81" s="73" t="s">
        <v>40</v>
      </c>
      <c r="E81" s="73"/>
      <c r="F81" s="73"/>
      <c r="G81" s="73"/>
      <c r="H81" s="73"/>
      <c r="I81" s="73"/>
      <c r="J81" s="73"/>
      <c r="K81" s="9"/>
    </row>
    <row r="82" spans="1:13" ht="15" thickBot="1" x14ac:dyDescent="0.4">
      <c r="A82" s="2">
        <v>1</v>
      </c>
    </row>
    <row r="83" spans="1:13" ht="55" customHeight="1" thickBot="1" x14ac:dyDescent="0.4">
      <c r="A83" s="2">
        <v>1</v>
      </c>
      <c r="B83" s="77" t="s">
        <v>15</v>
      </c>
      <c r="C83" s="78"/>
      <c r="D83" s="79"/>
      <c r="E83" s="80" t="s">
        <v>16</v>
      </c>
      <c r="F83" s="81"/>
      <c r="G83" s="10" t="s">
        <v>17</v>
      </c>
      <c r="H83" s="11" t="s">
        <v>18</v>
      </c>
      <c r="I83" s="10" t="s">
        <v>19</v>
      </c>
      <c r="J83" s="12" t="s">
        <v>20</v>
      </c>
      <c r="K83" s="13" t="s">
        <v>21</v>
      </c>
    </row>
    <row r="84" spans="1:13" ht="25.5" customHeight="1" thickBot="1" x14ac:dyDescent="0.4">
      <c r="A84" s="2">
        <v>1</v>
      </c>
      <c r="B84" s="82" t="s">
        <v>40</v>
      </c>
      <c r="C84" s="83"/>
      <c r="D84" s="84"/>
      <c r="E84" s="85"/>
      <c r="F84" s="86"/>
      <c r="G84" s="14" t="s">
        <v>22</v>
      </c>
      <c r="H84" s="38"/>
      <c r="I84" s="15">
        <v>1</v>
      </c>
      <c r="J84" s="16" t="str">
        <f t="shared" ref="J84:J86" si="12">IF(AND(H84&lt;&gt;"",I84&lt;&gt;""),H84*I84,"")</f>
        <v/>
      </c>
      <c r="K84" s="17" t="str">
        <f t="shared" ref="K84:K86" si="13">IF(J84&lt;&gt;"",J84*IF($E$18="platiteľ DPH",1.2,1),"")</f>
        <v/>
      </c>
    </row>
    <row r="85" spans="1:13" ht="25.5" customHeight="1" x14ac:dyDescent="0.35">
      <c r="A85" s="2">
        <v>1</v>
      </c>
      <c r="B85" s="87" t="s">
        <v>23</v>
      </c>
      <c r="C85" s="88"/>
      <c r="D85" s="18" t="s">
        <v>24</v>
      </c>
      <c r="E85" s="91" t="s">
        <v>25</v>
      </c>
      <c r="F85" s="92"/>
      <c r="G85" s="14" t="s">
        <v>25</v>
      </c>
      <c r="H85" s="38"/>
      <c r="I85" s="15">
        <v>1</v>
      </c>
      <c r="J85" s="16" t="str">
        <f t="shared" si="12"/>
        <v/>
      </c>
      <c r="K85" s="17" t="str">
        <f t="shared" si="13"/>
        <v/>
      </c>
    </row>
    <row r="86" spans="1:13" ht="25.5" customHeight="1" thickBot="1" x14ac:dyDescent="0.4">
      <c r="A86" s="2">
        <v>1</v>
      </c>
      <c r="B86" s="89"/>
      <c r="C86" s="90"/>
      <c r="D86" s="19" t="s">
        <v>26</v>
      </c>
      <c r="E86" s="93" t="s">
        <v>25</v>
      </c>
      <c r="F86" s="94"/>
      <c r="G86" s="20" t="s">
        <v>25</v>
      </c>
      <c r="H86" s="39"/>
      <c r="I86" s="21">
        <v>1</v>
      </c>
      <c r="J86" s="22" t="str">
        <f t="shared" si="12"/>
        <v/>
      </c>
      <c r="K86" s="23" t="str">
        <f t="shared" si="13"/>
        <v/>
      </c>
    </row>
    <row r="87" spans="1:13" ht="25.5" customHeight="1" thickBot="1" x14ac:dyDescent="0.4">
      <c r="A87" s="2">
        <v>1</v>
      </c>
      <c r="B87" s="24"/>
      <c r="C87" s="25"/>
      <c r="D87" s="25"/>
      <c r="E87" s="25"/>
      <c r="F87" s="25"/>
      <c r="G87" s="25"/>
      <c r="H87" s="26"/>
      <c r="I87" s="26" t="s">
        <v>27</v>
      </c>
      <c r="J87" s="27" t="str">
        <f>IF(SUM(J84:J86)&gt;0,SUM(J84:J86),"")</f>
        <v/>
      </c>
      <c r="K87" s="27" t="str">
        <f>IF(SUM(K84:K86)&gt;0,SUM(K84:K86),"")</f>
        <v/>
      </c>
    </row>
    <row r="88" spans="1:13" x14ac:dyDescent="0.35">
      <c r="A88" s="2">
        <v>1</v>
      </c>
      <c r="B88" s="28" t="s">
        <v>28</v>
      </c>
    </row>
    <row r="89" spans="1:13" x14ac:dyDescent="0.35">
      <c r="A89" s="2">
        <v>1</v>
      </c>
    </row>
    <row r="90" spans="1:13" x14ac:dyDescent="0.35">
      <c r="A90" s="2">
        <v>1</v>
      </c>
    </row>
    <row r="91" spans="1:13" x14ac:dyDescent="0.35">
      <c r="A91" s="2">
        <v>1</v>
      </c>
    </row>
    <row r="92" spans="1:13" x14ac:dyDescent="0.35">
      <c r="A92" s="2">
        <v>1</v>
      </c>
    </row>
    <row r="93" spans="1:13" x14ac:dyDescent="0.35">
      <c r="A93" s="2">
        <v>1</v>
      </c>
    </row>
    <row r="94" spans="1:13" x14ac:dyDescent="0.35">
      <c r="A94" s="2">
        <v>1</v>
      </c>
      <c r="C94" s="29" t="s">
        <v>29</v>
      </c>
      <c r="D94" s="30"/>
    </row>
    <row r="95" spans="1:13" s="31" customFormat="1" x14ac:dyDescent="0.35">
      <c r="A95" s="2">
        <v>1</v>
      </c>
      <c r="C95" s="29"/>
      <c r="M95" s="32"/>
    </row>
    <row r="96" spans="1:13" s="31" customFormat="1" ht="15" customHeight="1" x14ac:dyDescent="0.35">
      <c r="A96" s="2">
        <v>1</v>
      </c>
      <c r="C96" s="29" t="s">
        <v>30</v>
      </c>
      <c r="D96" s="33"/>
      <c r="G96" s="34"/>
      <c r="H96" s="34"/>
      <c r="I96" s="34"/>
      <c r="J96" s="34"/>
      <c r="K96" s="34"/>
      <c r="M96" s="32"/>
    </row>
    <row r="97" spans="1:13" s="31" customFormat="1" x14ac:dyDescent="0.35">
      <c r="A97" s="2">
        <v>1</v>
      </c>
      <c r="F97" s="35"/>
      <c r="G97" s="99" t="s">
        <v>43</v>
      </c>
      <c r="H97" s="99"/>
      <c r="I97" s="99"/>
      <c r="J97" s="99"/>
      <c r="K97" s="99"/>
      <c r="M97" s="32"/>
    </row>
    <row r="98" spans="1:13" s="31" customFormat="1" x14ac:dyDescent="0.35">
      <c r="A98" s="2">
        <v>1</v>
      </c>
      <c r="F98" s="35"/>
      <c r="G98" s="36"/>
      <c r="H98" s="36"/>
      <c r="I98" s="36"/>
      <c r="J98" s="36"/>
      <c r="K98" s="36"/>
      <c r="M98" s="32"/>
    </row>
    <row r="99" spans="1:13" ht="15" customHeight="1" x14ac:dyDescent="0.35">
      <c r="A99" s="2">
        <v>1</v>
      </c>
      <c r="B99" s="100" t="s">
        <v>31</v>
      </c>
      <c r="C99" s="100"/>
      <c r="D99" s="100"/>
      <c r="E99" s="100"/>
      <c r="F99" s="100"/>
      <c r="G99" s="100"/>
      <c r="H99" s="100"/>
      <c r="I99" s="100"/>
      <c r="J99" s="100"/>
      <c r="K99" s="100"/>
      <c r="L99" s="37"/>
    </row>
    <row r="100" spans="1:13" x14ac:dyDescent="0.35">
      <c r="A100" s="2">
        <v>1</v>
      </c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  <c r="L100" s="37"/>
    </row>
  </sheetData>
  <sheetProtection algorithmName="SHA-512" hashValue="lnSBE+Z2SC1KNS8hh9ceY9lQWKZKsOjDYTQ6qDddz4SoEnWmAP/m7PRydDSskNqcxbhlPasXREauU2Ofpa8L0g==" saltValue="bBHz3YDwIvtdvP/rbA7SxQ==" spinCount="100000" sheet="1" objects="1" scenarios="1" formatCells="0" formatColumns="0" formatRows="0" selectLockedCells="1"/>
  <autoFilter ref="A1:A100" xr:uid="{00000000-0009-0000-0000-000000000000}"/>
  <mergeCells count="93">
    <mergeCell ref="G97:K97"/>
    <mergeCell ref="B99:K100"/>
    <mergeCell ref="B83:D83"/>
    <mergeCell ref="E83:F83"/>
    <mergeCell ref="B84:D84"/>
    <mergeCell ref="E84:F84"/>
    <mergeCell ref="B85:C86"/>
    <mergeCell ref="E85:F85"/>
    <mergeCell ref="E86:F86"/>
    <mergeCell ref="B81:C81"/>
    <mergeCell ref="D81:J81"/>
    <mergeCell ref="B68:C68"/>
    <mergeCell ref="E68:F68"/>
    <mergeCell ref="B72:C72"/>
    <mergeCell ref="D72:J72"/>
    <mergeCell ref="B74:D74"/>
    <mergeCell ref="E74:F74"/>
    <mergeCell ref="B75:D75"/>
    <mergeCell ref="E75:F75"/>
    <mergeCell ref="B76:C77"/>
    <mergeCell ref="E76:F76"/>
    <mergeCell ref="E77:F77"/>
    <mergeCell ref="B57:D57"/>
    <mergeCell ref="E57:F57"/>
    <mergeCell ref="B58:D58"/>
    <mergeCell ref="E58:F58"/>
    <mergeCell ref="B59:C60"/>
    <mergeCell ref="E59:F59"/>
    <mergeCell ref="E60:F60"/>
    <mergeCell ref="B64:C64"/>
    <mergeCell ref="D64:J64"/>
    <mergeCell ref="B66:D66"/>
    <mergeCell ref="E66:F66"/>
    <mergeCell ref="B67:D67"/>
    <mergeCell ref="E67:F67"/>
    <mergeCell ref="B55:C55"/>
    <mergeCell ref="D55:J55"/>
    <mergeCell ref="B41:C42"/>
    <mergeCell ref="E41:F41"/>
    <mergeCell ref="E42:F42"/>
    <mergeCell ref="B46:C46"/>
    <mergeCell ref="D46:J46"/>
    <mergeCell ref="B48:D48"/>
    <mergeCell ref="E48:F48"/>
    <mergeCell ref="B49:D49"/>
    <mergeCell ref="E49:F49"/>
    <mergeCell ref="B50:C51"/>
    <mergeCell ref="E50:F50"/>
    <mergeCell ref="E51:F51"/>
    <mergeCell ref="B30:D30"/>
    <mergeCell ref="E30:F30"/>
    <mergeCell ref="B31:D31"/>
    <mergeCell ref="E31:F31"/>
    <mergeCell ref="B32:C33"/>
    <mergeCell ref="E32:F32"/>
    <mergeCell ref="E33:F33"/>
    <mergeCell ref="B37:C37"/>
    <mergeCell ref="D37:J37"/>
    <mergeCell ref="B39:D39"/>
    <mergeCell ref="E39:F39"/>
    <mergeCell ref="B40:D40"/>
    <mergeCell ref="E40:F40"/>
    <mergeCell ref="C21:D21"/>
    <mergeCell ref="E21:G21"/>
    <mergeCell ref="C22:D22"/>
    <mergeCell ref="E22:G22"/>
    <mergeCell ref="C23:D23"/>
    <mergeCell ref="E23:G23"/>
    <mergeCell ref="C24:D24"/>
    <mergeCell ref="E24:G24"/>
    <mergeCell ref="B26:C26"/>
    <mergeCell ref="D26:J26"/>
    <mergeCell ref="B28:C28"/>
    <mergeCell ref="D28:J28"/>
    <mergeCell ref="C20:D20"/>
    <mergeCell ref="E20:G20"/>
    <mergeCell ref="C15:D15"/>
    <mergeCell ref="E15:G15"/>
    <mergeCell ref="C16:D16"/>
    <mergeCell ref="E16:G16"/>
    <mergeCell ref="C17:D17"/>
    <mergeCell ref="E17:G17"/>
    <mergeCell ref="C14:D14"/>
    <mergeCell ref="E14:G14"/>
    <mergeCell ref="C18:D18"/>
    <mergeCell ref="E18:G18"/>
    <mergeCell ref="C19:D19"/>
    <mergeCell ref="E19:G19"/>
    <mergeCell ref="J4:K4"/>
    <mergeCell ref="B5:K5"/>
    <mergeCell ref="B7:K7"/>
    <mergeCell ref="B9:K11"/>
    <mergeCell ref="C13:G13"/>
  </mergeCells>
  <conditionalFormatting sqref="E19:G19">
    <cfRule type="expression" dxfId="0" priority="15">
      <formula>AND($E$18="neplatca DPH")</formula>
    </cfRule>
  </conditionalFormatting>
  <dataValidations disablePrompts="1" count="1">
    <dataValidation type="list" allowBlank="1" showInputMessage="1" showErrorMessage="1" sqref="E18:G18" xr:uid="{00000000-0002-0000-0000-000000000000}">
      <formula1>"platiteľ DPH,neplatiteľ DPH,zahraničný subjekt"</formula1>
    </dataValidation>
  </dataValidations>
  <printOptions horizontalCentered="1"/>
  <pageMargins left="7.874015748031496E-2" right="7.874015748031496E-2" top="0.39370078740157483" bottom="0.39370078740157483" header="0.31496062992125984" footer="0.31496062992125984"/>
  <pageSetup paperSize="9" scale="72" fitToHeight="1000" orientation="portrait" verticalDpi="360" r:id="rId1"/>
  <rowBreaks count="1" manualBreakCount="1">
    <brk id="53" min="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2</vt:lpstr>
      <vt:lpstr>'Príloha č. 2'!Oblasť_tlače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Natália Beke</dc:creator>
  <cp:lastModifiedBy>Zuzana Pálovicsová</cp:lastModifiedBy>
  <cp:lastPrinted>2022-04-13T19:39:33Z</cp:lastPrinted>
  <dcterms:created xsi:type="dcterms:W3CDTF">2022-04-13T18:52:04Z</dcterms:created>
  <dcterms:modified xsi:type="dcterms:W3CDTF">2024-01-08T12:36:43Z</dcterms:modified>
</cp:coreProperties>
</file>