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https://mlkrompachy-my.sharepoint.com/personal/mlkrompachy_mlkrompachy_onmicrosoft_com/Documents/Dokumenty/VS/2023/8.6 pick up/súťažné podklady/"/>
    </mc:Choice>
  </mc:AlternateContent>
  <xr:revisionPtr revIDLastSave="562" documentId="13_ncr:1_{DF39BF14-BEBB-40D0-8949-8D600C697465}" xr6:coauthVersionLast="47" xr6:coauthVersionMax="47" xr10:uidLastSave="{1DEF17AA-E02C-4A94-AC79-B72C661C7E29}"/>
  <bookViews>
    <workbookView xWindow="-120" yWindow="-120" windowWidth="29040" windowHeight="15720" xr2:uid="{00000000-000D-0000-FFFF-FFFF00000000}"/>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1" l="1"/>
  <c r="K74" i="1" s="1"/>
  <c r="G90" i="1" s="1"/>
  <c r="G91" i="1" s="1"/>
  <c r="G92" i="1" s="1"/>
</calcChain>
</file>

<file path=xl/sharedStrings.xml><?xml version="1.0" encoding="utf-8"?>
<sst xmlns="http://schemas.openxmlformats.org/spreadsheetml/2006/main" count="176" uniqueCount="125">
  <si>
    <t>Údaje o uchádzačovi, ktorý predkladá ponuku</t>
  </si>
  <si>
    <t>Obchodné meno:</t>
  </si>
  <si>
    <t>Sídlo:</t>
  </si>
  <si>
    <t>IČO:</t>
  </si>
  <si>
    <t>Platca DPH (áno/nie):</t>
  </si>
  <si>
    <r>
      <rPr>
        <b/>
        <sz val="12"/>
        <color rgb="FFFF0000"/>
        <rFont val="Calibri"/>
        <family val="2"/>
        <charset val="238"/>
      </rPr>
      <t xml:space="preserve">Uchádzač vypĺňa len žlté bunky!        </t>
    </r>
    <r>
      <rPr>
        <b/>
        <u/>
        <sz val="12"/>
        <color rgb="FFFF0000"/>
        <rFont val="Calibri"/>
        <family val="2"/>
        <charset val="238"/>
      </rPr>
      <t xml:space="preserve">          </t>
    </r>
    <r>
      <rPr>
        <b/>
        <u/>
        <sz val="12"/>
        <color rgb="FF000000"/>
        <rFont val="Calibri"/>
        <family val="2"/>
        <charset val="238"/>
      </rPr>
      <t xml:space="preserve">                                                                                                                                                                  </t>
    </r>
  </si>
  <si>
    <t>Položka</t>
  </si>
  <si>
    <t>špecifikácia/požiadavky</t>
  </si>
  <si>
    <t>Parameter</t>
  </si>
  <si>
    <t>Jednotka</t>
  </si>
  <si>
    <t>Parameter ponúkaného zariadenia
Dodávateľ uvedie podľa charakteru požiadavky konkrétnu hodnotu, názov alebo ÁNO/NIE</t>
  </si>
  <si>
    <t>Merná jednotka</t>
  </si>
  <si>
    <t xml:space="preserve">Množstvo </t>
  </si>
  <si>
    <t>Jednotková cena v EUR bez DPH</t>
  </si>
  <si>
    <t>Cena bez DPH v EUR</t>
  </si>
  <si>
    <t>Suma spolu bez DPH</t>
  </si>
  <si>
    <t>Pečiatka:</t>
  </si>
  <si>
    <t>Kontakt:</t>
  </si>
  <si>
    <t>Dátum vypracovania cenovej ponuky:</t>
  </si>
  <si>
    <t>CENOVÁ PONUKA:   Obstaranie terénneho vozidla Pick Up</t>
  </si>
  <si>
    <t>Terénne vozidlo Pick Up</t>
  </si>
  <si>
    <t>počet dverí</t>
  </si>
  <si>
    <t>počet miest na sedenie</t>
  </si>
  <si>
    <t>maximálna hmotnosť</t>
  </si>
  <si>
    <t>ks</t>
  </si>
  <si>
    <t>kg</t>
  </si>
  <si>
    <t>motor</t>
  </si>
  <si>
    <t>konštrukcia</t>
  </si>
  <si>
    <t>radový</t>
  </si>
  <si>
    <t>počet valcov</t>
  </si>
  <si>
    <t>palivo</t>
  </si>
  <si>
    <t>nafta motorová</t>
  </si>
  <si>
    <t>objem motora</t>
  </si>
  <si>
    <t>min. 2750</t>
  </si>
  <si>
    <t>cm3</t>
  </si>
  <si>
    <t>maximálny výkon</t>
  </si>
  <si>
    <t>145-154/3400</t>
  </si>
  <si>
    <t>min. 480/1600-2800</t>
  </si>
  <si>
    <t>prevodovka</t>
  </si>
  <si>
    <t>automatická</t>
  </si>
  <si>
    <t xml:space="preserve">max 11,0 </t>
  </si>
  <si>
    <t>l/100 km</t>
  </si>
  <si>
    <t>ťažná kapacita</t>
  </si>
  <si>
    <t>maximála hmotnosť brzdeného prívesu</t>
  </si>
  <si>
    <t>maximálna hmotnosť nebrzdenéoh prívesu</t>
  </si>
  <si>
    <t>podvozok</t>
  </si>
  <si>
    <t>zavesenie zadnej nápravy</t>
  </si>
  <si>
    <t>tuhá náprava s listovými pružinami</t>
  </si>
  <si>
    <t>uzávierka diferenciálu zadnej nápravy</t>
  </si>
  <si>
    <t>riadenie</t>
  </si>
  <si>
    <t>posilovač riadenia hydraulický</t>
  </si>
  <si>
    <t>spotreba paliva</t>
  </si>
  <si>
    <t>kombinovaná</t>
  </si>
  <si>
    <t>rozmery</t>
  </si>
  <si>
    <t>dĺžka</t>
  </si>
  <si>
    <t>mm</t>
  </si>
  <si>
    <t>šírka</t>
  </si>
  <si>
    <t>výška</t>
  </si>
  <si>
    <t>max. 1820</t>
  </si>
  <si>
    <t>max. 1900</t>
  </si>
  <si>
    <t>max. 5400</t>
  </si>
  <si>
    <t>rázvor</t>
  </si>
  <si>
    <t>max. 3100</t>
  </si>
  <si>
    <t>dĺžka predného previsu</t>
  </si>
  <si>
    <t>max. 1000</t>
  </si>
  <si>
    <t>dĺžka ztadného previsu</t>
  </si>
  <si>
    <t>max. 1270</t>
  </si>
  <si>
    <t>svetlá výška</t>
  </si>
  <si>
    <t>min. 250</t>
  </si>
  <si>
    <t>hĺbka brodenia</t>
  </si>
  <si>
    <t>min. 700</t>
  </si>
  <si>
    <t>nákladová plocha</t>
  </si>
  <si>
    <t>dĺžka ložnej plochy</t>
  </si>
  <si>
    <t>min. 1500</t>
  </si>
  <si>
    <t>plastové obloženie nákladného priestoru</t>
  </si>
  <si>
    <t>bezpečnosť</t>
  </si>
  <si>
    <t>ABS - antiblokovací brzdový systém</t>
  </si>
  <si>
    <t>EBD - elektronický systém rozdelenia brzdného účinku</t>
  </si>
  <si>
    <t>BA - brzdný asistent</t>
  </si>
  <si>
    <t>VSC - kontrola stability vozidla</t>
  </si>
  <si>
    <t>A-TRC – aktívna kontrola trakcie pri rozjazde</t>
  </si>
  <si>
    <t>TSC - kontrola stability prívesu</t>
  </si>
  <si>
    <t>HAC - asistent rozjazdu do kopca</t>
  </si>
  <si>
    <t>DAC - asistent pre zjazd z prudkých kopcov</t>
  </si>
  <si>
    <t>automatická klimatizácia</t>
  </si>
  <si>
    <t>elektricky ovládané predné a zadné okná</t>
  </si>
  <si>
    <t>zadná parkovacia kamera</t>
  </si>
  <si>
    <t>vyhrievanie predných sedadiel</t>
  </si>
  <si>
    <t>volant výškovo aj pozdĺžne nastaviteľný</t>
  </si>
  <si>
    <t>multimediálny systém: 6 reproduktorov, DAB, 8“ dotyková obrazovka, informácie o jazde a nastavenie vozidla</t>
  </si>
  <si>
    <t>tempomat</t>
  </si>
  <si>
    <t>zásuvka 220 V v lakťovej opierke</t>
  </si>
  <si>
    <t>systém oneskoreného zhasnutia svetiel</t>
  </si>
  <si>
    <t>svetelný senzor (automatická aktivácia svetiel)</t>
  </si>
  <si>
    <t>ďalšia výbava exteriér</t>
  </si>
  <si>
    <t>zliatinové disky kolies</t>
  </si>
  <si>
    <t>ďalšia výbava interiér</t>
  </si>
  <si>
    <t>typ karosérie BE</t>
  </si>
  <si>
    <t>kategória vozidla N</t>
  </si>
  <si>
    <t>subkategória vozidla G</t>
  </si>
  <si>
    <t>pohon všetkých kolies</t>
  </si>
  <si>
    <t>maximálny krúiaci moment</t>
  </si>
  <si>
    <t>stupňov</t>
  </si>
  <si>
    <r>
      <t>kW/ot.min</t>
    </r>
    <r>
      <rPr>
        <vertAlign val="superscript"/>
        <sz val="11"/>
        <rFont val="Calibri"/>
        <family val="2"/>
        <charset val="238"/>
      </rPr>
      <t>-1</t>
    </r>
  </si>
  <si>
    <r>
      <t>Nm/ot.min</t>
    </r>
    <r>
      <rPr>
        <vertAlign val="superscript"/>
        <sz val="11"/>
        <color theme="1"/>
        <rFont val="Calibri"/>
        <family val="2"/>
        <charset val="238"/>
        <scheme val="minor"/>
      </rPr>
      <t>-1</t>
    </r>
  </si>
  <si>
    <t>rezervné koleso - oceľový disk</t>
  </si>
  <si>
    <t>predný nárazník lakovaný vo farbe karosérie</t>
  </si>
  <si>
    <t>predné hmlové svetlá</t>
  </si>
  <si>
    <t>vonkajšie spätné zrkadlá elektrický ovládané, vyhrievané, elektricky sklopné</t>
  </si>
  <si>
    <t>ochrana podvozku (motor, prevodovka, rozvodovka, AD blue) min. 5 mm hliník/dural</t>
  </si>
  <si>
    <t>metalický lak karosérie odtieň tmavo zelenej</t>
  </si>
  <si>
    <t>predné a zadné lapače nečistôt</t>
  </si>
  <si>
    <t>DPH</t>
  </si>
  <si>
    <t>Suma spolu s DPH</t>
  </si>
  <si>
    <t>Továrenská značka, typ vozidla, stupeň výbavy, špecifikácia doplnkovej výbavy:</t>
  </si>
  <si>
    <t>áno</t>
  </si>
  <si>
    <t>prídavná - redukčná</t>
  </si>
  <si>
    <t>Podpis:</t>
  </si>
  <si>
    <t>povinná výbava vozidla</t>
  </si>
  <si>
    <t>stav vozidla</t>
  </si>
  <si>
    <t>uzamykateľný hardtop vo farbe karosérie</t>
  </si>
  <si>
    <t>Predmet zákazky je opísaný tak, aby bol presne a zrozumiteľne špecifikovaný. Ak niektorý z požadovaných parametrov, alebo rozpätie parametrov identifikujú konkrétny typ výrobku, alebo výrobok konkrétneho výrobcu, uchádzač môže nahradiť takýto výrobok ekvivalentným výrobkom, alebo ekvivalentom riešenia pod podmienkou, že ekvivalentný výrobok, alebo ekvivalentné riešenie bude spĺňať úžitkové, prevádzkové a funkčné charakteristiky, ktoré sú nevyhnutné na zabezpečenie účelu výrobku. Pri výrobkoch a príslušenstvách konkrétnej značky, môže uchádzač predložiť ekvivalenty inej značky v rovnakej alebo vyššej kvalite.
Požadované parametre:
•	Vozidlo definované ako vozidlo konštruované najmä na prepravu nákladu s vymedzeným typom karosérie BE – Pick up, kategórie N1, subkategórie G, terénne 4x4, s najväčšou hmotnosťou nepresahujúcou 3 500 kg, v ktorom sa miesta na sedenie a nákladný priestor nenachádzajú v jednom celku (nariadenie EÚ č. 2018/858). Kritériá pre zaradenie vozidiel kategórie N1 do subkategórie terénnych vozidiel podľa nariadenia EÚ č. 2018/858: 
a) najmenej jedna predná náprava a najmenej jedna zadná náprava sú konštruované tak, aby boli poháňané súčasne, bez ohľadu na to, či možno pohon jednej nápravy vypnúť; 
b) vozidlo má aspoň jeden uzáver diferenciálu alebo zariadenie s podobným účinkom; 
c) stúpavosť samotného vozidla je najmenej 25 %; 
d) vozidlá spĺňajú päť z týchto šiestich požiadaviek: predný nájazdový uhol je najmenej 25 stupňov; zadný nájazdový uhol je najmenej 20 stupňov; prechodový uhol je najmenej 20 stupňov; svetlá výška pod prednou nápravou je najmenej 180 mm; svetlá výška pod zadnou nápravou je najmenej 180 mm; svetlá výška medzi nápravami je najmenej 200 mm. 
•	Vozidlo v štvordverovom prevedení double cab, so štvorvalcovým motorom, musí obsahovať povinnú výbavu podľa vyhlášky č. 134/2018 Z.z.</t>
  </si>
  <si>
    <t>nové, nepoužívané</t>
  </si>
  <si>
    <t>ťažné zariadenie 3,5 t, 13 pólová elektroinštalácia</t>
  </si>
  <si>
    <t>Pneumatiky BFGoodrich ALL TERRAIN T/A KO2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</si>
</sst>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EUR&quot;"/>
  </numFmts>
  <fonts count="16" x14ac:knownFonts="1">
    <font>
      <sz val="11"/>
      <color theme="1"/>
      <name val="Calibri"/>
      <family val="2"/>
      <charset val="238"/>
      <scheme val="minor"/>
    </font>
    <font>
      <b/>
      <sz val="14"/>
      <color rgb="FF000000"/>
      <name val="Calibri"/>
      <family val="2"/>
      <charset val="238"/>
    </font>
    <font>
      <b/>
      <sz val="12"/>
      <color rgb="FF000000"/>
      <name val="Calibri"/>
      <family val="2"/>
      <charset val="238"/>
    </font>
    <font>
      <sz val="14"/>
      <color rgb="FF000000"/>
      <name val="Calibri"/>
      <family val="2"/>
      <charset val="238"/>
    </font>
    <font>
      <b/>
      <sz val="11"/>
      <color rgb="FF000000"/>
      <name val="Calibri"/>
      <family val="2"/>
      <charset val="238"/>
    </font>
    <font>
      <sz val="12"/>
      <color rgb="FF000000"/>
      <name val="Calibri"/>
      <family val="2"/>
      <charset val="238"/>
    </font>
    <font>
      <b/>
      <u/>
      <sz val="12"/>
      <color rgb="FF000000"/>
      <name val="Calibri"/>
      <family val="2"/>
      <charset val="238"/>
    </font>
    <font>
      <b/>
      <sz val="12"/>
      <color rgb="FFFF0000"/>
      <name val="Calibri"/>
      <family val="2"/>
      <charset val="238"/>
    </font>
    <font>
      <b/>
      <u/>
      <sz val="12"/>
      <color rgb="FFFF0000"/>
      <name val="Calibri"/>
      <family val="2"/>
      <charset val="238"/>
    </font>
    <font>
      <b/>
      <sz val="14"/>
      <name val="Calibri"/>
      <family val="2"/>
      <charset val="238"/>
    </font>
    <font>
      <b/>
      <i/>
      <sz val="12"/>
      <color rgb="FF2F5597"/>
      <name val="Calibri"/>
      <family val="2"/>
      <charset val="238"/>
    </font>
    <font>
      <b/>
      <sz val="16"/>
      <color rgb="FF000000"/>
      <name val="Calibri"/>
      <family val="2"/>
      <charset val="238"/>
    </font>
    <font>
      <sz val="11"/>
      <name val="Calibri"/>
      <family val="2"/>
      <charset val="238"/>
    </font>
    <font>
      <vertAlign val="superscript"/>
      <sz val="11"/>
      <name val="Calibri"/>
      <family val="2"/>
      <charset val="238"/>
    </font>
    <font>
      <vertAlign val="superscript"/>
      <sz val="11"/>
      <color theme="1"/>
      <name val="Calibri"/>
      <family val="2"/>
      <charset val="238"/>
      <scheme val="minor"/>
    </font>
    <font>
      <sz val="11"/>
      <name val="Calibri"/>
      <family val="2"/>
      <charset val="238"/>
      <scheme val="minor"/>
    </font>
  </fonts>
  <fills count="14">
    <fill>
      <patternFill patternType="none"/>
    </fill>
    <fill>
      <patternFill patternType="gray125"/>
    </fill>
    <fill>
      <patternFill patternType="solid">
        <fgColor rgb="FFF2F2F2"/>
        <bgColor rgb="FFFFFFFF"/>
      </patternFill>
    </fill>
    <fill>
      <patternFill patternType="solid">
        <fgColor rgb="FFFFFF00"/>
        <bgColor rgb="FFFFFF00"/>
      </patternFill>
    </fill>
    <fill>
      <patternFill patternType="solid">
        <fgColor rgb="FFFFFF00"/>
        <bgColor rgb="FFF2F2F2"/>
      </patternFill>
    </fill>
    <fill>
      <patternFill patternType="solid">
        <fgColor rgb="FFFFFFFF"/>
        <bgColor rgb="FFF2F2F2"/>
      </patternFill>
    </fill>
    <fill>
      <patternFill patternType="solid">
        <fgColor theme="0"/>
        <bgColor rgb="FF969696"/>
      </patternFill>
    </fill>
    <fill>
      <patternFill patternType="solid">
        <fgColor theme="0"/>
        <bgColor indexed="64"/>
      </patternFill>
    </fill>
    <fill>
      <patternFill patternType="solid">
        <fgColor theme="0"/>
        <bgColor rgb="FFF2F2F2"/>
      </patternFill>
    </fill>
    <fill>
      <patternFill patternType="solid">
        <fgColor theme="0"/>
        <bgColor rgb="FFFFFFFF"/>
      </patternFill>
    </fill>
    <fill>
      <patternFill patternType="solid">
        <fgColor theme="0"/>
        <bgColor rgb="FFDAE3F3"/>
      </patternFill>
    </fill>
    <fill>
      <patternFill patternType="solid">
        <fgColor theme="0"/>
        <bgColor rgb="FFFFCC99"/>
      </patternFill>
    </fill>
    <fill>
      <patternFill patternType="solid">
        <fgColor rgb="FFFFFF00"/>
        <bgColor rgb="FF33CCCC"/>
      </patternFill>
    </fill>
    <fill>
      <patternFill patternType="solid">
        <fgColor rgb="FFFFFF00"/>
        <bgColor indexed="64"/>
      </patternFill>
    </fill>
  </fills>
  <borders count="26">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73">
    <xf numFmtId="0" fontId="0" fillId="0" borderId="0" xfId="0"/>
    <xf numFmtId="0" fontId="0" fillId="0" borderId="0" xfId="0" applyAlignment="1">
      <alignment vertical="center"/>
    </xf>
    <xf numFmtId="0" fontId="0" fillId="7" borderId="0" xfId="0" applyFill="1"/>
    <xf numFmtId="0" fontId="2" fillId="9" borderId="6" xfId="0" applyFont="1" applyFill="1" applyBorder="1" applyAlignment="1">
      <alignment vertical="center"/>
    </xf>
    <xf numFmtId="0" fontId="2" fillId="9" borderId="8" xfId="0" applyFont="1" applyFill="1" applyBorder="1" applyAlignment="1">
      <alignment vertical="center"/>
    </xf>
    <xf numFmtId="0" fontId="0" fillId="0" borderId="0" xfId="0" applyAlignment="1">
      <alignment textRotation="90"/>
    </xf>
    <xf numFmtId="0" fontId="0" fillId="0" borderId="0" xfId="0" applyAlignment="1">
      <alignment vertical="center" textRotation="90"/>
    </xf>
    <xf numFmtId="0" fontId="1" fillId="9" borderId="8" xfId="0" applyFont="1" applyFill="1" applyBorder="1" applyAlignment="1">
      <alignment vertical="center"/>
    </xf>
    <xf numFmtId="0" fontId="4" fillId="8" borderId="8" xfId="0" applyFont="1" applyFill="1" applyBorder="1" applyAlignment="1">
      <alignment horizontal="center" vertical="center" textRotation="90" wrapText="1"/>
    </xf>
    <xf numFmtId="0" fontId="4" fillId="8" borderId="8" xfId="0" applyFont="1" applyFill="1" applyBorder="1" applyAlignment="1">
      <alignment horizontal="center" vertical="center"/>
    </xf>
    <xf numFmtId="0" fontId="4" fillId="8" borderId="8" xfId="0" applyFont="1" applyFill="1" applyBorder="1" applyAlignment="1">
      <alignment horizontal="center" vertical="center" wrapText="1"/>
    </xf>
    <xf numFmtId="0" fontId="10" fillId="3" borderId="8" xfId="0" applyFont="1" applyFill="1" applyBorder="1" applyAlignment="1">
      <alignment vertical="center"/>
    </xf>
    <xf numFmtId="0" fontId="10" fillId="3" borderId="8" xfId="0" applyFont="1" applyFill="1" applyBorder="1" applyAlignment="1">
      <alignment horizontal="center" vertical="center"/>
    </xf>
    <xf numFmtId="0" fontId="0" fillId="0" borderId="0" xfId="0" applyAlignment="1">
      <alignment wrapText="1"/>
    </xf>
    <xf numFmtId="0" fontId="12" fillId="11" borderId="21" xfId="0" applyFont="1" applyFill="1" applyBorder="1" applyAlignment="1">
      <alignment horizontal="left" vertical="center" wrapText="1"/>
    </xf>
    <xf numFmtId="0" fontId="12" fillId="11" borderId="23" xfId="0" applyFont="1" applyFill="1" applyBorder="1" applyAlignment="1">
      <alignment horizontal="left" vertical="center" wrapText="1"/>
    </xf>
    <xf numFmtId="0" fontId="12" fillId="11" borderId="8" xfId="0" applyFont="1" applyFill="1" applyBorder="1" applyAlignment="1">
      <alignment horizontal="left" vertical="center" wrapText="1"/>
    </xf>
    <xf numFmtId="0" fontId="0" fillId="0" borderId="8" xfId="0" applyBorder="1" applyAlignment="1">
      <alignment horizontal="left" wrapText="1"/>
    </xf>
    <xf numFmtId="0" fontId="0" fillId="0" borderId="8" xfId="0" applyBorder="1" applyAlignment="1">
      <alignment horizontal="left" vertical="center" wrapText="1"/>
    </xf>
    <xf numFmtId="0" fontId="0" fillId="0" borderId="23" xfId="0" applyBorder="1" applyAlignment="1">
      <alignment horizontal="left" wrapText="1"/>
    </xf>
    <xf numFmtId="0" fontId="0" fillId="0" borderId="0" xfId="0" applyAlignment="1">
      <alignment vertical="top" wrapText="1"/>
    </xf>
    <xf numFmtId="0" fontId="2" fillId="9" borderId="10" xfId="0" applyFont="1" applyFill="1" applyBorder="1" applyAlignment="1">
      <alignment vertical="center" wrapText="1"/>
    </xf>
    <xf numFmtId="0" fontId="1" fillId="2" borderId="0" xfId="0" applyFont="1" applyFill="1" applyAlignment="1">
      <alignment horizontal="center" vertical="center" wrapText="1"/>
    </xf>
    <xf numFmtId="0" fontId="11" fillId="8" borderId="0" xfId="0" applyFont="1" applyFill="1" applyAlignment="1">
      <alignment horizontal="right" vertical="center"/>
    </xf>
    <xf numFmtId="164" fontId="3" fillId="8" borderId="0" xfId="0" applyNumberFormat="1" applyFont="1" applyFill="1" applyAlignment="1">
      <alignment horizontal="center" vertical="center"/>
    </xf>
    <xf numFmtId="0" fontId="12" fillId="11" borderId="8"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2" fillId="8" borderId="5" xfId="0" applyFont="1" applyFill="1" applyBorder="1" applyAlignment="1">
      <alignment horizontal="left" vertical="center" wrapText="1" indent="1"/>
    </xf>
    <xf numFmtId="0" fontId="1" fillId="3" borderId="7"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1" xfId="0" applyFont="1" applyFill="1" applyBorder="1" applyAlignment="1">
      <alignment horizontal="center" vertical="center"/>
    </xf>
    <xf numFmtId="0" fontId="12" fillId="11" borderId="21" xfId="0" applyFont="1" applyFill="1" applyBorder="1" applyAlignment="1">
      <alignment horizontal="left" vertical="center" wrapText="1"/>
    </xf>
    <xf numFmtId="0" fontId="12" fillId="11" borderId="23" xfId="0" applyFont="1" applyFill="1" applyBorder="1" applyAlignment="1">
      <alignment horizontal="left" vertical="center" wrapText="1"/>
    </xf>
    <xf numFmtId="0" fontId="5" fillId="8" borderId="12" xfId="0" applyFont="1" applyFill="1" applyBorder="1" applyAlignment="1">
      <alignment horizontal="left" vertical="center" wrapText="1"/>
    </xf>
    <xf numFmtId="0" fontId="6" fillId="8" borderId="13" xfId="0" applyFont="1" applyFill="1" applyBorder="1" applyAlignment="1">
      <alignment horizontal="left" vertical="center" wrapText="1"/>
    </xf>
    <xf numFmtId="0" fontId="6" fillId="8" borderId="14" xfId="0" applyFont="1" applyFill="1" applyBorder="1" applyAlignment="1">
      <alignment horizontal="left" vertical="center" wrapText="1"/>
    </xf>
    <xf numFmtId="0" fontId="6" fillId="4" borderId="8" xfId="0" applyFont="1" applyFill="1" applyBorder="1" applyAlignment="1">
      <alignment horizontal="center" vertical="center" wrapText="1"/>
    </xf>
    <xf numFmtId="0" fontId="4" fillId="8" borderId="8" xfId="0" applyFont="1" applyFill="1" applyBorder="1" applyAlignment="1">
      <alignment horizontal="center" vertical="center"/>
    </xf>
    <xf numFmtId="0" fontId="12" fillId="3" borderId="8" xfId="0" applyFont="1" applyFill="1" applyBorder="1" applyAlignment="1">
      <alignment horizontal="center" vertical="center"/>
    </xf>
    <xf numFmtId="0" fontId="15" fillId="0" borderId="8" xfId="0" applyFont="1" applyBorder="1" applyAlignment="1">
      <alignment horizontal="center" vertical="center"/>
    </xf>
    <xf numFmtId="0" fontId="9" fillId="10" borderId="8" xfId="0" applyFont="1" applyFill="1" applyBorder="1" applyAlignment="1">
      <alignment horizontal="center" vertical="center" textRotation="90" wrapText="1"/>
    </xf>
    <xf numFmtId="0" fontId="1" fillId="2" borderId="8" xfId="0" applyFont="1" applyFill="1" applyBorder="1" applyAlignment="1">
      <alignment horizontal="center" vertical="center" wrapText="1"/>
    </xf>
    <xf numFmtId="164" fontId="5" fillId="12" borderId="21" xfId="0" applyNumberFormat="1" applyFont="1" applyFill="1" applyBorder="1" applyAlignment="1">
      <alignment horizontal="center" vertical="center"/>
    </xf>
    <xf numFmtId="164" fontId="5" fillId="12" borderId="22" xfId="0" applyNumberFormat="1" applyFont="1" applyFill="1" applyBorder="1" applyAlignment="1">
      <alignment horizontal="center" vertical="center"/>
    </xf>
    <xf numFmtId="164" fontId="5" fillId="12" borderId="23" xfId="0" applyNumberFormat="1" applyFont="1" applyFill="1" applyBorder="1" applyAlignment="1">
      <alignment horizontal="center" vertical="center"/>
    </xf>
    <xf numFmtId="0" fontId="4" fillId="13" borderId="16" xfId="0" applyFont="1" applyFill="1" applyBorder="1" applyAlignment="1">
      <alignment horizontal="left" vertical="top"/>
    </xf>
    <xf numFmtId="0" fontId="4" fillId="13" borderId="17" xfId="0" applyFont="1" applyFill="1" applyBorder="1" applyAlignment="1">
      <alignment horizontal="left" vertical="top"/>
    </xf>
    <xf numFmtId="0" fontId="4" fillId="13" borderId="19" xfId="0" applyFont="1" applyFill="1" applyBorder="1" applyAlignment="1">
      <alignment horizontal="left" vertical="top"/>
    </xf>
    <xf numFmtId="0" fontId="4" fillId="13" borderId="20" xfId="0" applyFont="1" applyFill="1" applyBorder="1" applyAlignment="1">
      <alignment horizontal="left" vertical="top"/>
    </xf>
    <xf numFmtId="0" fontId="12" fillId="5" borderId="8" xfId="0" applyFont="1" applyFill="1" applyBorder="1" applyAlignment="1">
      <alignment horizontal="center" vertical="center"/>
    </xf>
    <xf numFmtId="164" fontId="3" fillId="8" borderId="8" xfId="0" applyNumberFormat="1" applyFont="1" applyFill="1" applyBorder="1" applyAlignment="1">
      <alignment horizontal="center" vertical="center"/>
    </xf>
    <xf numFmtId="0" fontId="2" fillId="0" borderId="21" xfId="0" applyFont="1" applyBorder="1" applyAlignment="1">
      <alignment horizontal="left" vertical="center"/>
    </xf>
    <xf numFmtId="0" fontId="2" fillId="0" borderId="23" xfId="0" applyFont="1" applyBorder="1" applyAlignment="1">
      <alignment horizontal="left" vertical="center"/>
    </xf>
    <xf numFmtId="0" fontId="11" fillId="8" borderId="15" xfId="0" applyFont="1" applyFill="1" applyBorder="1" applyAlignment="1">
      <alignment horizontal="right" vertical="center"/>
    </xf>
    <xf numFmtId="0" fontId="11" fillId="8" borderId="16" xfId="0" applyFont="1" applyFill="1" applyBorder="1" applyAlignment="1">
      <alignment horizontal="right" vertical="center"/>
    </xf>
    <xf numFmtId="0" fontId="11" fillId="8" borderId="17" xfId="0" applyFont="1" applyFill="1" applyBorder="1" applyAlignment="1">
      <alignment horizontal="right" vertical="center"/>
    </xf>
    <xf numFmtId="0" fontId="11" fillId="8" borderId="18" xfId="0" applyFont="1" applyFill="1" applyBorder="1" applyAlignment="1">
      <alignment horizontal="right" vertical="center"/>
    </xf>
    <xf numFmtId="0" fontId="11" fillId="8" borderId="19" xfId="0" applyFont="1" applyFill="1" applyBorder="1" applyAlignment="1">
      <alignment horizontal="right" vertical="center"/>
    </xf>
    <xf numFmtId="0" fontId="11" fillId="8" borderId="20" xfId="0" applyFont="1" applyFill="1" applyBorder="1" applyAlignment="1">
      <alignment horizontal="right" vertical="center"/>
    </xf>
    <xf numFmtId="0" fontId="4" fillId="13" borderId="15" xfId="0" applyFont="1" applyFill="1" applyBorder="1" applyAlignment="1">
      <alignment horizontal="left" vertical="top"/>
    </xf>
    <xf numFmtId="0" fontId="4" fillId="13" borderId="18" xfId="0" applyFont="1" applyFill="1" applyBorder="1" applyAlignment="1">
      <alignment horizontal="left" vertical="top"/>
    </xf>
    <xf numFmtId="0" fontId="4" fillId="4" borderId="24" xfId="0" applyFont="1" applyFill="1" applyBorder="1" applyAlignment="1">
      <alignment horizontal="center" vertical="top" wrapText="1"/>
    </xf>
    <xf numFmtId="0" fontId="4" fillId="4" borderId="0" xfId="0" applyFont="1" applyFill="1" applyAlignment="1">
      <alignment horizontal="center" vertical="top" wrapText="1"/>
    </xf>
    <xf numFmtId="0" fontId="4" fillId="4" borderId="25" xfId="0" applyFont="1" applyFill="1" applyBorder="1" applyAlignment="1">
      <alignment horizontal="center" vertical="top" wrapText="1"/>
    </xf>
    <xf numFmtId="0" fontId="4" fillId="4" borderId="18" xfId="0" applyFont="1" applyFill="1" applyBorder="1" applyAlignment="1">
      <alignment horizontal="center" vertical="top" wrapText="1"/>
    </xf>
    <xf numFmtId="0" fontId="4" fillId="4" borderId="19" xfId="0" applyFont="1" applyFill="1" applyBorder="1" applyAlignment="1">
      <alignment horizontal="center" vertical="top" wrapText="1"/>
    </xf>
    <xf numFmtId="0" fontId="4" fillId="4" borderId="20" xfId="0" applyFont="1" applyFill="1" applyBorder="1" applyAlignment="1">
      <alignment horizontal="center" vertical="top" wrapText="1"/>
    </xf>
    <xf numFmtId="0" fontId="4" fillId="4" borderId="15" xfId="0" applyFont="1" applyFill="1" applyBorder="1" applyAlignment="1">
      <alignment horizontal="left" vertical="top"/>
    </xf>
    <xf numFmtId="0" fontId="4" fillId="4" borderId="16" xfId="0" applyFont="1" applyFill="1" applyBorder="1" applyAlignment="1">
      <alignment horizontal="left" vertical="top"/>
    </xf>
    <xf numFmtId="0" fontId="4" fillId="4" borderId="17" xfId="0" applyFont="1" applyFill="1" applyBorder="1" applyAlignment="1">
      <alignment horizontal="left" vertical="top"/>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5"/>
  <sheetViews>
    <sheetView tabSelected="1" topLeftCell="B62" zoomScale="85" zoomScaleNormal="85" zoomScaleSheetLayoutView="70" workbookViewId="0">
      <selection activeCell="R70" sqref="R70"/>
    </sheetView>
  </sheetViews>
  <sheetFormatPr defaultRowHeight="15" x14ac:dyDescent="0.25"/>
  <cols>
    <col min="1" max="1" width="0.5703125" hidden="1" customWidth="1"/>
    <col min="2" max="2" width="7.7109375" style="5" customWidth="1"/>
    <col min="3" max="3" width="19" customWidth="1"/>
    <col min="4" max="4" width="22.7109375" customWidth="1"/>
    <col min="5" max="5" width="10.7109375" customWidth="1"/>
    <col min="6" max="6" width="11.85546875" style="13" customWidth="1"/>
    <col min="7" max="7" width="20.42578125" customWidth="1"/>
    <col min="8" max="8" width="5" customWidth="1"/>
    <col min="9" max="9" width="4.85546875" customWidth="1"/>
    <col min="10" max="10" width="13.5703125" customWidth="1"/>
    <col min="11" max="11" width="18.85546875" customWidth="1"/>
  </cols>
  <sheetData>
    <row r="1" spans="1:11" s="2" customFormat="1" ht="15.6" customHeight="1" thickBot="1" x14ac:dyDescent="0.3">
      <c r="A1" s="26" t="s">
        <v>19</v>
      </c>
      <c r="B1" s="26"/>
      <c r="C1" s="26"/>
      <c r="D1" s="26"/>
      <c r="E1" s="26"/>
      <c r="F1" s="26"/>
      <c r="G1" s="26"/>
      <c r="H1" s="26"/>
      <c r="I1" s="26"/>
      <c r="J1" s="26"/>
      <c r="K1" s="27"/>
    </row>
    <row r="2" spans="1:11" s="2" customFormat="1" ht="15.75" thickBot="1" x14ac:dyDescent="0.3">
      <c r="A2" s="28"/>
      <c r="B2" s="28"/>
      <c r="C2" s="28"/>
      <c r="D2" s="28"/>
      <c r="E2" s="28"/>
      <c r="F2" s="28"/>
      <c r="G2" s="28"/>
      <c r="H2" s="28"/>
      <c r="I2" s="28"/>
      <c r="J2" s="28"/>
      <c r="K2" s="29"/>
    </row>
    <row r="3" spans="1:11" ht="19.5" thickBot="1" x14ac:dyDescent="0.3">
      <c r="A3" s="30" t="s">
        <v>0</v>
      </c>
      <c r="B3" s="30"/>
      <c r="C3" s="30"/>
      <c r="D3" s="3" t="s">
        <v>1</v>
      </c>
      <c r="E3" s="31"/>
      <c r="F3" s="31"/>
      <c r="G3" s="31"/>
      <c r="H3" s="31"/>
      <c r="I3" s="31"/>
      <c r="J3" s="31"/>
      <c r="K3" s="31"/>
    </row>
    <row r="4" spans="1:11" ht="19.5" thickBot="1" x14ac:dyDescent="0.3">
      <c r="A4" s="30"/>
      <c r="B4" s="30"/>
      <c r="C4" s="30"/>
      <c r="D4" s="4" t="s">
        <v>2</v>
      </c>
      <c r="E4" s="32"/>
      <c r="F4" s="32"/>
      <c r="G4" s="32"/>
      <c r="H4" s="32"/>
      <c r="I4" s="32"/>
      <c r="J4" s="32"/>
      <c r="K4" s="32"/>
    </row>
    <row r="5" spans="1:11" ht="19.5" thickBot="1" x14ac:dyDescent="0.3">
      <c r="A5" s="30"/>
      <c r="B5" s="30"/>
      <c r="C5" s="30"/>
      <c r="D5" s="4" t="s">
        <v>3</v>
      </c>
      <c r="E5" s="32"/>
      <c r="F5" s="32"/>
      <c r="G5" s="32"/>
      <c r="H5" s="32"/>
      <c r="I5" s="32"/>
      <c r="J5" s="32"/>
      <c r="K5" s="32"/>
    </row>
    <row r="6" spans="1:11" ht="19.5" thickBot="1" x14ac:dyDescent="0.3">
      <c r="A6" s="30"/>
      <c r="B6" s="30"/>
      <c r="C6" s="30"/>
      <c r="D6" s="4" t="s">
        <v>4</v>
      </c>
      <c r="E6" s="32"/>
      <c r="F6" s="32"/>
      <c r="G6" s="32"/>
      <c r="H6" s="32"/>
      <c r="I6" s="32"/>
      <c r="J6" s="32"/>
      <c r="K6" s="32"/>
    </row>
    <row r="7" spans="1:11" ht="19.5" thickBot="1" x14ac:dyDescent="0.3">
      <c r="A7" s="30"/>
      <c r="B7" s="30"/>
      <c r="C7" s="30"/>
      <c r="D7" s="4" t="s">
        <v>17</v>
      </c>
      <c r="E7" s="32"/>
      <c r="F7" s="32"/>
      <c r="G7" s="32"/>
      <c r="H7" s="32"/>
      <c r="I7" s="32"/>
      <c r="J7" s="32"/>
      <c r="K7" s="32"/>
    </row>
    <row r="8" spans="1:11" ht="32.25" thickBot="1" x14ac:dyDescent="0.3">
      <c r="A8" s="30"/>
      <c r="B8" s="30"/>
      <c r="C8" s="30"/>
      <c r="D8" s="21" t="s">
        <v>18</v>
      </c>
      <c r="E8" s="33"/>
      <c r="F8" s="33"/>
      <c r="G8" s="33"/>
      <c r="H8" s="33"/>
      <c r="I8" s="33"/>
      <c r="J8" s="33"/>
      <c r="K8" s="33"/>
    </row>
    <row r="9" spans="1:11" ht="306.75" customHeight="1" x14ac:dyDescent="0.25">
      <c r="A9" s="36" t="s">
        <v>121</v>
      </c>
      <c r="B9" s="37"/>
      <c r="C9" s="37"/>
      <c r="D9" s="37"/>
      <c r="E9" s="37"/>
      <c r="F9" s="37"/>
      <c r="G9" s="37"/>
      <c r="H9" s="37"/>
      <c r="I9" s="37"/>
      <c r="J9" s="37"/>
      <c r="K9" s="38"/>
    </row>
    <row r="10" spans="1:11" ht="15.75" x14ac:dyDescent="0.25">
      <c r="A10" s="39" t="s">
        <v>5</v>
      </c>
      <c r="B10" s="39"/>
      <c r="C10" s="39"/>
      <c r="D10" s="39"/>
      <c r="E10" s="39"/>
      <c r="F10" s="39"/>
      <c r="G10" s="39"/>
      <c r="H10" s="39"/>
      <c r="I10" s="39"/>
      <c r="J10" s="39"/>
      <c r="K10" s="39"/>
    </row>
    <row r="11" spans="1:11" s="2" customFormat="1" ht="103.5" customHeight="1" x14ac:dyDescent="0.25">
      <c r="A11" s="7"/>
      <c r="B11" s="8" t="s">
        <v>6</v>
      </c>
      <c r="C11" s="40" t="s">
        <v>7</v>
      </c>
      <c r="D11" s="40"/>
      <c r="E11" s="9" t="s">
        <v>8</v>
      </c>
      <c r="F11" s="10" t="s">
        <v>9</v>
      </c>
      <c r="G11" s="10" t="s">
        <v>10</v>
      </c>
      <c r="H11" s="8" t="s">
        <v>11</v>
      </c>
      <c r="I11" s="8" t="s">
        <v>12</v>
      </c>
      <c r="J11" s="8" t="s">
        <v>13</v>
      </c>
      <c r="K11" s="8" t="s">
        <v>14</v>
      </c>
    </row>
    <row r="12" spans="1:11" ht="30" customHeight="1" x14ac:dyDescent="0.25">
      <c r="A12" s="44">
        <v>1</v>
      </c>
      <c r="B12" s="43" t="s">
        <v>20</v>
      </c>
      <c r="C12" s="34" t="s">
        <v>97</v>
      </c>
      <c r="D12" s="35"/>
      <c r="E12" s="25" t="s">
        <v>115</v>
      </c>
      <c r="F12" s="25"/>
      <c r="G12" s="11"/>
      <c r="H12" s="52" t="s">
        <v>24</v>
      </c>
      <c r="I12" s="52">
        <v>1</v>
      </c>
      <c r="J12" s="41"/>
      <c r="K12" s="42">
        <f>J12*I12</f>
        <v>0</v>
      </c>
    </row>
    <row r="13" spans="1:11" ht="30" customHeight="1" x14ac:dyDescent="0.25">
      <c r="A13" s="44"/>
      <c r="B13" s="43"/>
      <c r="C13" s="14" t="s">
        <v>119</v>
      </c>
      <c r="D13" s="15"/>
      <c r="E13" s="34" t="s">
        <v>122</v>
      </c>
      <c r="F13" s="35"/>
      <c r="G13" s="11"/>
      <c r="H13" s="52"/>
      <c r="I13" s="52"/>
      <c r="J13" s="41"/>
      <c r="K13" s="42"/>
    </row>
    <row r="14" spans="1:11" ht="30" customHeight="1" x14ac:dyDescent="0.25">
      <c r="A14" s="44"/>
      <c r="B14" s="43"/>
      <c r="C14" s="25" t="s">
        <v>98</v>
      </c>
      <c r="D14" s="25"/>
      <c r="E14" s="25" t="s">
        <v>115</v>
      </c>
      <c r="F14" s="25"/>
      <c r="G14" s="11"/>
      <c r="H14" s="52"/>
      <c r="I14" s="52"/>
      <c r="J14" s="41"/>
      <c r="K14" s="42"/>
    </row>
    <row r="15" spans="1:11" ht="30" customHeight="1" x14ac:dyDescent="0.25">
      <c r="A15" s="44"/>
      <c r="B15" s="43"/>
      <c r="C15" s="25" t="s">
        <v>99</v>
      </c>
      <c r="D15" s="25"/>
      <c r="E15" s="25" t="s">
        <v>115</v>
      </c>
      <c r="F15" s="25"/>
      <c r="G15" s="12"/>
      <c r="H15" s="52"/>
      <c r="I15" s="52"/>
      <c r="J15" s="41"/>
      <c r="K15" s="42"/>
    </row>
    <row r="16" spans="1:11" ht="30" customHeight="1" x14ac:dyDescent="0.25">
      <c r="A16" s="44"/>
      <c r="B16" s="43"/>
      <c r="C16" s="25" t="s">
        <v>100</v>
      </c>
      <c r="D16" s="25"/>
      <c r="E16" s="25" t="s">
        <v>115</v>
      </c>
      <c r="F16" s="25"/>
      <c r="G16" s="12"/>
      <c r="H16" s="52"/>
      <c r="I16" s="52"/>
      <c r="J16" s="41"/>
      <c r="K16" s="42"/>
    </row>
    <row r="17" spans="1:11" ht="30" customHeight="1" x14ac:dyDescent="0.25">
      <c r="A17" s="44"/>
      <c r="B17" s="43"/>
      <c r="C17" s="25" t="s">
        <v>23</v>
      </c>
      <c r="D17" s="25"/>
      <c r="E17" s="14">
        <v>3500</v>
      </c>
      <c r="F17" s="15" t="s">
        <v>25</v>
      </c>
      <c r="G17" s="12"/>
      <c r="H17" s="52"/>
      <c r="I17" s="52"/>
      <c r="J17" s="41"/>
      <c r="K17" s="42"/>
    </row>
    <row r="18" spans="1:11" ht="30" customHeight="1" x14ac:dyDescent="0.25">
      <c r="A18" s="44"/>
      <c r="B18" s="43"/>
      <c r="C18" s="25" t="s">
        <v>21</v>
      </c>
      <c r="D18" s="25"/>
      <c r="E18" s="14">
        <v>4</v>
      </c>
      <c r="F18" s="15" t="s">
        <v>24</v>
      </c>
      <c r="G18" s="12"/>
      <c r="H18" s="52"/>
      <c r="I18" s="52"/>
      <c r="J18" s="41"/>
      <c r="K18" s="42"/>
    </row>
    <row r="19" spans="1:11" ht="30" customHeight="1" x14ac:dyDescent="0.25">
      <c r="A19" s="44"/>
      <c r="B19" s="43"/>
      <c r="C19" s="25" t="s">
        <v>22</v>
      </c>
      <c r="D19" s="25"/>
      <c r="E19" s="14">
        <v>5</v>
      </c>
      <c r="F19" s="15" t="s">
        <v>24</v>
      </c>
      <c r="G19" s="12"/>
      <c r="H19" s="52"/>
      <c r="I19" s="52"/>
      <c r="J19" s="41"/>
      <c r="K19" s="42"/>
    </row>
    <row r="20" spans="1:11" ht="30" customHeight="1" x14ac:dyDescent="0.25">
      <c r="A20" s="44"/>
      <c r="B20" s="43"/>
      <c r="C20" s="25" t="s">
        <v>26</v>
      </c>
      <c r="D20" s="16" t="s">
        <v>27</v>
      </c>
      <c r="E20" s="34" t="s">
        <v>28</v>
      </c>
      <c r="F20" s="35"/>
      <c r="G20" s="12"/>
      <c r="H20" s="52"/>
      <c r="I20" s="52"/>
      <c r="J20" s="41"/>
      <c r="K20" s="42"/>
    </row>
    <row r="21" spans="1:11" ht="30" customHeight="1" x14ac:dyDescent="0.25">
      <c r="A21" s="44"/>
      <c r="B21" s="43"/>
      <c r="C21" s="25"/>
      <c r="D21" s="16" t="s">
        <v>29</v>
      </c>
      <c r="E21" s="14">
        <v>4</v>
      </c>
      <c r="F21" s="15" t="s">
        <v>24</v>
      </c>
      <c r="G21" s="12"/>
      <c r="H21" s="52"/>
      <c r="I21" s="52"/>
      <c r="J21" s="41"/>
      <c r="K21" s="42"/>
    </row>
    <row r="22" spans="1:11" ht="30" customHeight="1" x14ac:dyDescent="0.25">
      <c r="A22" s="44"/>
      <c r="B22" s="43"/>
      <c r="C22" s="25"/>
      <c r="D22" s="16" t="s">
        <v>30</v>
      </c>
      <c r="E22" s="34" t="s">
        <v>31</v>
      </c>
      <c r="F22" s="35"/>
      <c r="G22" s="12"/>
      <c r="H22" s="52"/>
      <c r="I22" s="52"/>
      <c r="J22" s="41"/>
      <c r="K22" s="42"/>
    </row>
    <row r="23" spans="1:11" ht="30" customHeight="1" x14ac:dyDescent="0.25">
      <c r="A23" s="44"/>
      <c r="B23" s="43"/>
      <c r="C23" s="25"/>
      <c r="D23" s="16" t="s">
        <v>32</v>
      </c>
      <c r="E23" s="14" t="s">
        <v>33</v>
      </c>
      <c r="F23" s="15" t="s">
        <v>34</v>
      </c>
      <c r="G23" s="12"/>
      <c r="H23" s="52"/>
      <c r="I23" s="52"/>
      <c r="J23" s="41"/>
      <c r="K23" s="42"/>
    </row>
    <row r="24" spans="1:11" ht="30" customHeight="1" x14ac:dyDescent="0.25">
      <c r="A24" s="44"/>
      <c r="B24" s="43"/>
      <c r="C24" s="25"/>
      <c r="D24" s="16" t="s">
        <v>35</v>
      </c>
      <c r="E24" s="14" t="s">
        <v>36</v>
      </c>
      <c r="F24" s="15" t="s">
        <v>103</v>
      </c>
      <c r="G24" s="12"/>
      <c r="H24" s="52"/>
      <c r="I24" s="52"/>
      <c r="J24" s="41"/>
      <c r="K24" s="42"/>
    </row>
    <row r="25" spans="1:11" ht="30" customHeight="1" x14ac:dyDescent="0.25">
      <c r="A25" s="44"/>
      <c r="B25" s="43"/>
      <c r="C25" s="25"/>
      <c r="D25" s="16" t="s">
        <v>101</v>
      </c>
      <c r="E25" s="14" t="s">
        <v>37</v>
      </c>
      <c r="F25" s="19" t="s">
        <v>104</v>
      </c>
      <c r="G25" s="12"/>
      <c r="H25" s="52"/>
      <c r="I25" s="52"/>
      <c r="J25" s="41"/>
      <c r="K25" s="42"/>
    </row>
    <row r="26" spans="1:11" ht="30" customHeight="1" x14ac:dyDescent="0.25">
      <c r="A26" s="44"/>
      <c r="B26" s="43"/>
      <c r="C26" s="25" t="s">
        <v>38</v>
      </c>
      <c r="D26" s="16" t="s">
        <v>39</v>
      </c>
      <c r="E26" s="14">
        <v>6</v>
      </c>
      <c r="F26" s="15" t="s">
        <v>102</v>
      </c>
      <c r="G26" s="12"/>
      <c r="H26" s="52"/>
      <c r="I26" s="52"/>
      <c r="J26" s="41"/>
      <c r="K26" s="42"/>
    </row>
    <row r="27" spans="1:11" ht="30" customHeight="1" x14ac:dyDescent="0.25">
      <c r="A27" s="44"/>
      <c r="B27" s="43"/>
      <c r="C27" s="25"/>
      <c r="D27" s="16" t="s">
        <v>116</v>
      </c>
      <c r="E27" s="34" t="s">
        <v>115</v>
      </c>
      <c r="F27" s="35"/>
      <c r="G27" s="12"/>
      <c r="H27" s="52"/>
      <c r="I27" s="52"/>
      <c r="J27" s="41"/>
      <c r="K27" s="42"/>
    </row>
    <row r="28" spans="1:11" ht="30" customHeight="1" x14ac:dyDescent="0.25">
      <c r="A28" s="44"/>
      <c r="B28" s="43"/>
      <c r="C28" s="16" t="s">
        <v>51</v>
      </c>
      <c r="D28" s="16" t="s">
        <v>52</v>
      </c>
      <c r="E28" s="14" t="s">
        <v>40</v>
      </c>
      <c r="F28" s="15" t="s">
        <v>41</v>
      </c>
      <c r="G28" s="12"/>
      <c r="H28" s="52"/>
      <c r="I28" s="52"/>
      <c r="J28" s="41"/>
      <c r="K28" s="42"/>
    </row>
    <row r="29" spans="1:11" ht="30" customHeight="1" x14ac:dyDescent="0.25">
      <c r="A29" s="44"/>
      <c r="B29" s="43"/>
      <c r="C29" s="25" t="s">
        <v>42</v>
      </c>
      <c r="D29" s="16" t="s">
        <v>43</v>
      </c>
      <c r="E29" s="14">
        <v>3500</v>
      </c>
      <c r="F29" s="15" t="s">
        <v>25</v>
      </c>
      <c r="G29" s="12"/>
      <c r="H29" s="52"/>
      <c r="I29" s="52"/>
      <c r="J29" s="41"/>
      <c r="K29" s="42"/>
    </row>
    <row r="30" spans="1:11" ht="30" customHeight="1" x14ac:dyDescent="0.25">
      <c r="A30" s="44"/>
      <c r="B30" s="43"/>
      <c r="C30" s="25"/>
      <c r="D30" s="16" t="s">
        <v>44</v>
      </c>
      <c r="E30" s="14">
        <v>750</v>
      </c>
      <c r="F30" s="15" t="s">
        <v>25</v>
      </c>
      <c r="G30" s="12"/>
      <c r="H30" s="52"/>
      <c r="I30" s="52"/>
      <c r="J30" s="41"/>
      <c r="K30" s="42"/>
    </row>
    <row r="31" spans="1:11" ht="30" customHeight="1" x14ac:dyDescent="0.25">
      <c r="A31" s="44"/>
      <c r="B31" s="43"/>
      <c r="C31" s="25" t="s">
        <v>45</v>
      </c>
      <c r="D31" s="16" t="s">
        <v>46</v>
      </c>
      <c r="E31" s="34" t="s">
        <v>47</v>
      </c>
      <c r="F31" s="35"/>
      <c r="G31" s="12"/>
      <c r="H31" s="52"/>
      <c r="I31" s="52"/>
      <c r="J31" s="41"/>
      <c r="K31" s="42"/>
    </row>
    <row r="32" spans="1:11" ht="30" customHeight="1" x14ac:dyDescent="0.25">
      <c r="A32" s="44"/>
      <c r="B32" s="43"/>
      <c r="C32" s="25"/>
      <c r="D32" s="16" t="s">
        <v>48</v>
      </c>
      <c r="E32" s="34" t="s">
        <v>115</v>
      </c>
      <c r="F32" s="35"/>
      <c r="G32" s="12"/>
      <c r="H32" s="52"/>
      <c r="I32" s="52"/>
      <c r="J32" s="41"/>
      <c r="K32" s="42"/>
    </row>
    <row r="33" spans="1:11" ht="30" customHeight="1" x14ac:dyDescent="0.25">
      <c r="A33" s="44"/>
      <c r="B33" s="43"/>
      <c r="C33" s="16" t="s">
        <v>49</v>
      </c>
      <c r="D33" s="16" t="s">
        <v>50</v>
      </c>
      <c r="E33" s="34" t="s">
        <v>115</v>
      </c>
      <c r="F33" s="35"/>
      <c r="G33" s="12"/>
      <c r="H33" s="52"/>
      <c r="I33" s="52"/>
      <c r="J33" s="41"/>
      <c r="K33" s="42"/>
    </row>
    <row r="34" spans="1:11" ht="30" customHeight="1" x14ac:dyDescent="0.25">
      <c r="A34" s="44"/>
      <c r="B34" s="43"/>
      <c r="C34" s="25" t="s">
        <v>53</v>
      </c>
      <c r="D34" s="16" t="s">
        <v>54</v>
      </c>
      <c r="E34" s="14" t="s">
        <v>60</v>
      </c>
      <c r="F34" s="15" t="s">
        <v>55</v>
      </c>
      <c r="G34" s="12"/>
      <c r="H34" s="52"/>
      <c r="I34" s="52"/>
      <c r="J34" s="41"/>
      <c r="K34" s="42"/>
    </row>
    <row r="35" spans="1:11" ht="30" customHeight="1" x14ac:dyDescent="0.25">
      <c r="A35" s="44"/>
      <c r="B35" s="43"/>
      <c r="C35" s="25"/>
      <c r="D35" s="16" t="s">
        <v>56</v>
      </c>
      <c r="E35" s="14" t="s">
        <v>59</v>
      </c>
      <c r="F35" s="15" t="s">
        <v>55</v>
      </c>
      <c r="G35" s="12"/>
      <c r="H35" s="52"/>
      <c r="I35" s="52"/>
      <c r="J35" s="41"/>
      <c r="K35" s="42"/>
    </row>
    <row r="36" spans="1:11" ht="30" customHeight="1" x14ac:dyDescent="0.25">
      <c r="A36" s="44"/>
      <c r="B36" s="43"/>
      <c r="C36" s="25"/>
      <c r="D36" s="16" t="s">
        <v>57</v>
      </c>
      <c r="E36" s="14" t="s">
        <v>58</v>
      </c>
      <c r="F36" s="15" t="s">
        <v>55</v>
      </c>
      <c r="G36" s="12"/>
      <c r="H36" s="52"/>
      <c r="I36" s="52"/>
      <c r="J36" s="41"/>
      <c r="K36" s="42"/>
    </row>
    <row r="37" spans="1:11" ht="30" customHeight="1" x14ac:dyDescent="0.25">
      <c r="A37" s="44"/>
      <c r="B37" s="43"/>
      <c r="C37" s="25"/>
      <c r="D37" s="16" t="s">
        <v>61</v>
      </c>
      <c r="E37" s="14" t="s">
        <v>62</v>
      </c>
      <c r="F37" s="15" t="s">
        <v>55</v>
      </c>
      <c r="G37" s="12"/>
      <c r="H37" s="52"/>
      <c r="I37" s="52"/>
      <c r="J37" s="41"/>
      <c r="K37" s="42"/>
    </row>
    <row r="38" spans="1:11" ht="30" customHeight="1" x14ac:dyDescent="0.25">
      <c r="A38" s="44"/>
      <c r="B38" s="43"/>
      <c r="C38" s="25"/>
      <c r="D38" s="16" t="s">
        <v>63</v>
      </c>
      <c r="E38" s="14" t="s">
        <v>64</v>
      </c>
      <c r="F38" s="15" t="s">
        <v>55</v>
      </c>
      <c r="G38" s="12"/>
      <c r="H38" s="52"/>
      <c r="I38" s="52"/>
      <c r="J38" s="41"/>
      <c r="K38" s="42"/>
    </row>
    <row r="39" spans="1:11" ht="30" customHeight="1" x14ac:dyDescent="0.25">
      <c r="A39" s="44"/>
      <c r="B39" s="43"/>
      <c r="C39" s="25"/>
      <c r="D39" s="16" t="s">
        <v>65</v>
      </c>
      <c r="E39" s="14" t="s">
        <v>66</v>
      </c>
      <c r="F39" s="15" t="s">
        <v>55</v>
      </c>
      <c r="G39" s="12"/>
      <c r="H39" s="52"/>
      <c r="I39" s="52"/>
      <c r="J39" s="41"/>
      <c r="K39" s="42"/>
    </row>
    <row r="40" spans="1:11" ht="30" customHeight="1" x14ac:dyDescent="0.25">
      <c r="A40" s="44"/>
      <c r="B40" s="43"/>
      <c r="C40" s="25"/>
      <c r="D40" s="16" t="s">
        <v>67</v>
      </c>
      <c r="E40" s="14" t="s">
        <v>68</v>
      </c>
      <c r="F40" s="15" t="s">
        <v>55</v>
      </c>
      <c r="G40" s="12"/>
      <c r="H40" s="52"/>
      <c r="I40" s="52"/>
      <c r="J40" s="41"/>
      <c r="K40" s="42"/>
    </row>
    <row r="41" spans="1:11" ht="30" customHeight="1" x14ac:dyDescent="0.25">
      <c r="A41" s="44"/>
      <c r="B41" s="43"/>
      <c r="C41" s="25"/>
      <c r="D41" s="16" t="s">
        <v>69</v>
      </c>
      <c r="E41" s="14" t="s">
        <v>70</v>
      </c>
      <c r="F41" s="15" t="s">
        <v>55</v>
      </c>
      <c r="G41" s="12"/>
      <c r="H41" s="52"/>
      <c r="I41" s="52"/>
      <c r="J41" s="41"/>
      <c r="K41" s="42"/>
    </row>
    <row r="42" spans="1:11" ht="30" customHeight="1" x14ac:dyDescent="0.25">
      <c r="A42" s="44"/>
      <c r="B42" s="43"/>
      <c r="C42" s="25" t="s">
        <v>71</v>
      </c>
      <c r="D42" s="16" t="s">
        <v>72</v>
      </c>
      <c r="E42" s="14" t="s">
        <v>73</v>
      </c>
      <c r="F42" s="15" t="s">
        <v>55</v>
      </c>
      <c r="G42" s="12"/>
      <c r="H42" s="52"/>
      <c r="I42" s="52"/>
      <c r="J42" s="41"/>
      <c r="K42" s="42"/>
    </row>
    <row r="43" spans="1:11" ht="30" customHeight="1" x14ac:dyDescent="0.25">
      <c r="A43" s="44"/>
      <c r="B43" s="43"/>
      <c r="C43" s="25"/>
      <c r="D43" s="16" t="s">
        <v>74</v>
      </c>
      <c r="E43" s="34" t="s">
        <v>115</v>
      </c>
      <c r="F43" s="35"/>
      <c r="G43" s="12"/>
      <c r="H43" s="52"/>
      <c r="I43" s="52"/>
      <c r="J43" s="41"/>
      <c r="K43" s="42"/>
    </row>
    <row r="44" spans="1:11" ht="30" customHeight="1" x14ac:dyDescent="0.25">
      <c r="A44" s="44"/>
      <c r="B44" s="43"/>
      <c r="C44" s="25"/>
      <c r="D44" s="16" t="s">
        <v>120</v>
      </c>
      <c r="E44" s="34" t="s">
        <v>115</v>
      </c>
      <c r="F44" s="35"/>
      <c r="G44" s="12"/>
      <c r="H44" s="52"/>
      <c r="I44" s="52"/>
      <c r="J44" s="41"/>
      <c r="K44" s="42"/>
    </row>
    <row r="45" spans="1:11" ht="30" customHeight="1" x14ac:dyDescent="0.25">
      <c r="A45" s="44"/>
      <c r="B45" s="43"/>
      <c r="C45" s="25" t="s">
        <v>75</v>
      </c>
      <c r="D45" s="16" t="s">
        <v>76</v>
      </c>
      <c r="E45" s="34" t="s">
        <v>115</v>
      </c>
      <c r="F45" s="35"/>
      <c r="G45" s="12"/>
      <c r="H45" s="52"/>
      <c r="I45" s="52"/>
      <c r="J45" s="41"/>
      <c r="K45" s="42"/>
    </row>
    <row r="46" spans="1:11" ht="30" customHeight="1" x14ac:dyDescent="0.25">
      <c r="A46" s="44"/>
      <c r="B46" s="43"/>
      <c r="C46" s="25"/>
      <c r="D46" s="18" t="s">
        <v>77</v>
      </c>
      <c r="E46" s="34" t="s">
        <v>115</v>
      </c>
      <c r="F46" s="35"/>
      <c r="G46" s="12"/>
      <c r="H46" s="52"/>
      <c r="I46" s="52"/>
      <c r="J46" s="41"/>
      <c r="K46" s="42"/>
    </row>
    <row r="47" spans="1:11" ht="30" customHeight="1" x14ac:dyDescent="0.25">
      <c r="A47" s="44"/>
      <c r="B47" s="43"/>
      <c r="C47" s="25"/>
      <c r="D47" s="18" t="s">
        <v>78</v>
      </c>
      <c r="E47" s="34" t="s">
        <v>115</v>
      </c>
      <c r="F47" s="35"/>
      <c r="G47" s="12"/>
      <c r="H47" s="52"/>
      <c r="I47" s="52"/>
      <c r="J47" s="41"/>
      <c r="K47" s="42"/>
    </row>
    <row r="48" spans="1:11" ht="30" customHeight="1" x14ac:dyDescent="0.25">
      <c r="A48" s="44"/>
      <c r="B48" s="43"/>
      <c r="C48" s="25"/>
      <c r="D48" s="18" t="s">
        <v>79</v>
      </c>
      <c r="E48" s="34" t="s">
        <v>115</v>
      </c>
      <c r="F48" s="35"/>
      <c r="G48" s="12"/>
      <c r="H48" s="52"/>
      <c r="I48" s="52"/>
      <c r="J48" s="41"/>
      <c r="K48" s="42"/>
    </row>
    <row r="49" spans="1:11" ht="30" customHeight="1" x14ac:dyDescent="0.25">
      <c r="A49" s="44"/>
      <c r="B49" s="43"/>
      <c r="C49" s="25"/>
      <c r="D49" s="18" t="s">
        <v>80</v>
      </c>
      <c r="E49" s="34" t="s">
        <v>115</v>
      </c>
      <c r="F49" s="35"/>
      <c r="G49" s="12"/>
      <c r="H49" s="52"/>
      <c r="I49" s="52"/>
      <c r="J49" s="41"/>
      <c r="K49" s="42"/>
    </row>
    <row r="50" spans="1:11" ht="30" customHeight="1" x14ac:dyDescent="0.25">
      <c r="A50" s="44"/>
      <c r="B50" s="43"/>
      <c r="C50" s="25"/>
      <c r="D50" s="18" t="s">
        <v>81</v>
      </c>
      <c r="E50" s="34" t="s">
        <v>115</v>
      </c>
      <c r="F50" s="35"/>
      <c r="G50" s="12"/>
      <c r="H50" s="52"/>
      <c r="I50" s="52"/>
      <c r="J50" s="41"/>
      <c r="K50" s="42"/>
    </row>
    <row r="51" spans="1:11" ht="30" customHeight="1" x14ac:dyDescent="0.25">
      <c r="A51" s="44"/>
      <c r="B51" s="43"/>
      <c r="C51" s="25"/>
      <c r="D51" s="18" t="s">
        <v>82</v>
      </c>
      <c r="E51" s="34" t="s">
        <v>115</v>
      </c>
      <c r="F51" s="35"/>
      <c r="G51" s="12"/>
      <c r="H51" s="52"/>
      <c r="I51" s="52"/>
      <c r="J51" s="41"/>
      <c r="K51" s="42"/>
    </row>
    <row r="52" spans="1:11" ht="30" customHeight="1" x14ac:dyDescent="0.25">
      <c r="A52" s="44"/>
      <c r="B52" s="43"/>
      <c r="C52" s="25"/>
      <c r="D52" s="18" t="s">
        <v>83</v>
      </c>
      <c r="E52" s="34" t="s">
        <v>115</v>
      </c>
      <c r="F52" s="35"/>
      <c r="G52" s="12"/>
      <c r="H52" s="52"/>
      <c r="I52" s="52"/>
      <c r="J52" s="41"/>
      <c r="K52" s="42"/>
    </row>
    <row r="53" spans="1:11" ht="30" customHeight="1" x14ac:dyDescent="0.25">
      <c r="A53" s="44"/>
      <c r="B53" s="43"/>
      <c r="C53" s="25" t="s">
        <v>96</v>
      </c>
      <c r="D53" s="17" t="s">
        <v>84</v>
      </c>
      <c r="E53" s="34" t="s">
        <v>115</v>
      </c>
      <c r="F53" s="35"/>
      <c r="G53" s="12"/>
      <c r="H53" s="52"/>
      <c r="I53" s="52"/>
      <c r="J53" s="41"/>
      <c r="K53" s="42"/>
    </row>
    <row r="54" spans="1:11" ht="30" customHeight="1" x14ac:dyDescent="0.25">
      <c r="A54" s="44"/>
      <c r="B54" s="43"/>
      <c r="C54" s="25"/>
      <c r="D54" s="17" t="s">
        <v>85</v>
      </c>
      <c r="E54" s="34" t="s">
        <v>115</v>
      </c>
      <c r="F54" s="35"/>
      <c r="G54" s="12"/>
      <c r="H54" s="52"/>
      <c r="I54" s="52"/>
      <c r="J54" s="41"/>
      <c r="K54" s="42"/>
    </row>
    <row r="55" spans="1:11" ht="30" customHeight="1" x14ac:dyDescent="0.25">
      <c r="A55" s="44"/>
      <c r="B55" s="43"/>
      <c r="C55" s="25"/>
      <c r="D55" s="18" t="s">
        <v>88</v>
      </c>
      <c r="E55" s="34" t="s">
        <v>115</v>
      </c>
      <c r="F55" s="35"/>
      <c r="G55" s="12"/>
      <c r="H55" s="52"/>
      <c r="I55" s="52"/>
      <c r="J55" s="41"/>
      <c r="K55" s="42"/>
    </row>
    <row r="56" spans="1:11" ht="78.75" customHeight="1" x14ac:dyDescent="0.25">
      <c r="A56" s="44"/>
      <c r="B56" s="43"/>
      <c r="C56" s="25"/>
      <c r="D56" s="18" t="s">
        <v>89</v>
      </c>
      <c r="E56" s="34" t="s">
        <v>115</v>
      </c>
      <c r="F56" s="35"/>
      <c r="G56" s="12"/>
      <c r="H56" s="52"/>
      <c r="I56" s="52"/>
      <c r="J56" s="41"/>
      <c r="K56" s="42"/>
    </row>
    <row r="57" spans="1:11" ht="30" customHeight="1" x14ac:dyDescent="0.25">
      <c r="A57" s="44"/>
      <c r="B57" s="43"/>
      <c r="C57" s="25"/>
      <c r="D57" s="18" t="s">
        <v>90</v>
      </c>
      <c r="E57" s="34" t="s">
        <v>115</v>
      </c>
      <c r="F57" s="35"/>
      <c r="G57" s="12"/>
      <c r="H57" s="52"/>
      <c r="I57" s="52"/>
      <c r="J57" s="41"/>
      <c r="K57" s="42"/>
    </row>
    <row r="58" spans="1:11" ht="30" customHeight="1" x14ac:dyDescent="0.25">
      <c r="A58" s="44"/>
      <c r="B58" s="43"/>
      <c r="C58" s="25"/>
      <c r="D58" s="17" t="s">
        <v>86</v>
      </c>
      <c r="E58" s="34" t="s">
        <v>115</v>
      </c>
      <c r="F58" s="35"/>
      <c r="G58" s="12"/>
      <c r="H58" s="52"/>
      <c r="I58" s="52"/>
      <c r="J58" s="41"/>
      <c r="K58" s="42"/>
    </row>
    <row r="59" spans="1:11" ht="30" customHeight="1" x14ac:dyDescent="0.25">
      <c r="A59" s="44"/>
      <c r="B59" s="43"/>
      <c r="C59" s="25"/>
      <c r="D59" s="18" t="s">
        <v>91</v>
      </c>
      <c r="E59" s="34" t="s">
        <v>115</v>
      </c>
      <c r="F59" s="35"/>
      <c r="G59" s="12"/>
      <c r="H59" s="52"/>
      <c r="I59" s="52"/>
      <c r="J59" s="41"/>
      <c r="K59" s="42"/>
    </row>
    <row r="60" spans="1:11" ht="30" customHeight="1" x14ac:dyDescent="0.25">
      <c r="A60" s="44"/>
      <c r="B60" s="43"/>
      <c r="C60" s="25"/>
      <c r="D60" s="17" t="s">
        <v>87</v>
      </c>
      <c r="E60" s="34" t="s">
        <v>115</v>
      </c>
      <c r="F60" s="35"/>
      <c r="G60" s="12"/>
      <c r="H60" s="52"/>
      <c r="I60" s="52"/>
      <c r="J60" s="41"/>
      <c r="K60" s="42"/>
    </row>
    <row r="61" spans="1:11" ht="30" customHeight="1" x14ac:dyDescent="0.25">
      <c r="A61" s="44"/>
      <c r="B61" s="43"/>
      <c r="C61" s="25"/>
      <c r="D61" s="18" t="s">
        <v>92</v>
      </c>
      <c r="E61" s="34" t="s">
        <v>115</v>
      </c>
      <c r="F61" s="35"/>
      <c r="G61" s="12"/>
      <c r="H61" s="52"/>
      <c r="I61" s="52"/>
      <c r="J61" s="41"/>
      <c r="K61" s="42"/>
    </row>
    <row r="62" spans="1:11" ht="30" customHeight="1" x14ac:dyDescent="0.25">
      <c r="A62" s="44"/>
      <c r="B62" s="43"/>
      <c r="C62" s="25"/>
      <c r="D62" s="18" t="s">
        <v>118</v>
      </c>
      <c r="E62" s="14" t="s">
        <v>115</v>
      </c>
      <c r="F62" s="15"/>
      <c r="G62" s="12"/>
      <c r="H62" s="52"/>
      <c r="I62" s="52"/>
      <c r="J62" s="41"/>
      <c r="K62" s="42"/>
    </row>
    <row r="63" spans="1:11" ht="30" customHeight="1" x14ac:dyDescent="0.25">
      <c r="A63" s="44"/>
      <c r="B63" s="43"/>
      <c r="C63" s="25"/>
      <c r="D63" s="18" t="s">
        <v>93</v>
      </c>
      <c r="E63" s="34" t="s">
        <v>115</v>
      </c>
      <c r="F63" s="35"/>
      <c r="G63" s="12"/>
      <c r="H63" s="52"/>
      <c r="I63" s="52"/>
      <c r="J63" s="41"/>
      <c r="K63" s="42"/>
    </row>
    <row r="64" spans="1:11" ht="30" customHeight="1" x14ac:dyDescent="0.25">
      <c r="A64" s="44"/>
      <c r="B64" s="43"/>
      <c r="C64" s="25" t="s">
        <v>94</v>
      </c>
      <c r="D64" s="18" t="s">
        <v>95</v>
      </c>
      <c r="E64" s="34" t="s">
        <v>115</v>
      </c>
      <c r="F64" s="35"/>
      <c r="G64" s="12"/>
      <c r="H64" s="52"/>
      <c r="I64" s="52"/>
      <c r="J64" s="41"/>
      <c r="K64" s="42"/>
    </row>
    <row r="65" spans="1:11" ht="30" customHeight="1" x14ac:dyDescent="0.25">
      <c r="A65" s="44"/>
      <c r="B65" s="43"/>
      <c r="C65" s="25"/>
      <c r="D65" s="20" t="s">
        <v>105</v>
      </c>
      <c r="E65" s="34" t="s">
        <v>115</v>
      </c>
      <c r="F65" s="35"/>
      <c r="G65" s="12"/>
      <c r="H65" s="52"/>
      <c r="I65" s="52"/>
      <c r="J65" s="41"/>
      <c r="K65" s="42"/>
    </row>
    <row r="66" spans="1:11" ht="30" customHeight="1" x14ac:dyDescent="0.25">
      <c r="A66" s="44"/>
      <c r="B66" s="43"/>
      <c r="C66" s="25"/>
      <c r="D66" s="18" t="s">
        <v>106</v>
      </c>
      <c r="E66" s="34" t="s">
        <v>115</v>
      </c>
      <c r="F66" s="35"/>
      <c r="G66" s="12"/>
      <c r="H66" s="52"/>
      <c r="I66" s="52"/>
      <c r="J66" s="41"/>
      <c r="K66" s="42"/>
    </row>
    <row r="67" spans="1:11" ht="30" customHeight="1" x14ac:dyDescent="0.25">
      <c r="A67" s="44"/>
      <c r="B67" s="43"/>
      <c r="C67" s="25"/>
      <c r="D67" s="18" t="s">
        <v>107</v>
      </c>
      <c r="E67" s="34" t="s">
        <v>115</v>
      </c>
      <c r="F67" s="35"/>
      <c r="G67" s="12"/>
      <c r="H67" s="52"/>
      <c r="I67" s="52"/>
      <c r="J67" s="41"/>
      <c r="K67" s="42"/>
    </row>
    <row r="68" spans="1:11" ht="30" customHeight="1" x14ac:dyDescent="0.25">
      <c r="A68" s="44"/>
      <c r="B68" s="43"/>
      <c r="C68" s="25"/>
      <c r="D68" s="18" t="s">
        <v>108</v>
      </c>
      <c r="E68" s="34" t="s">
        <v>115</v>
      </c>
      <c r="F68" s="35"/>
      <c r="G68" s="12"/>
      <c r="H68" s="52"/>
      <c r="I68" s="52"/>
      <c r="J68" s="41"/>
      <c r="K68" s="42"/>
    </row>
    <row r="69" spans="1:11" ht="30" customHeight="1" x14ac:dyDescent="0.25">
      <c r="A69" s="44"/>
      <c r="B69" s="43"/>
      <c r="C69" s="25"/>
      <c r="D69" s="18" t="s">
        <v>109</v>
      </c>
      <c r="E69" s="34" t="s">
        <v>115</v>
      </c>
      <c r="F69" s="35"/>
      <c r="G69" s="12"/>
      <c r="H69" s="52"/>
      <c r="I69" s="52"/>
      <c r="J69" s="41"/>
      <c r="K69" s="42"/>
    </row>
    <row r="70" spans="1:11" ht="30" customHeight="1" x14ac:dyDescent="0.25">
      <c r="A70" s="44"/>
      <c r="B70" s="43"/>
      <c r="C70" s="25"/>
      <c r="D70" s="18" t="s">
        <v>110</v>
      </c>
      <c r="E70" s="34" t="s">
        <v>115</v>
      </c>
      <c r="F70" s="35"/>
      <c r="G70" s="12"/>
      <c r="H70" s="52"/>
      <c r="I70" s="52"/>
      <c r="J70" s="41"/>
      <c r="K70" s="42"/>
    </row>
    <row r="71" spans="1:11" ht="52.5" customHeight="1" x14ac:dyDescent="0.25">
      <c r="A71" s="44"/>
      <c r="B71" s="43"/>
      <c r="C71" s="25"/>
      <c r="D71" s="18" t="s">
        <v>123</v>
      </c>
      <c r="E71" s="34" t="s">
        <v>115</v>
      </c>
      <c r="F71" s="35"/>
      <c r="G71" s="12"/>
      <c r="H71" s="52"/>
      <c r="I71" s="52"/>
      <c r="J71" s="41"/>
      <c r="K71" s="42"/>
    </row>
    <row r="72" spans="1:11" ht="30.75" customHeight="1" x14ac:dyDescent="0.25">
      <c r="A72" s="44"/>
      <c r="B72" s="43"/>
      <c r="C72" s="25"/>
      <c r="D72" s="18" t="s">
        <v>124</v>
      </c>
      <c r="E72" s="14" t="s">
        <v>115</v>
      </c>
      <c r="F72" s="15"/>
      <c r="G72" s="12"/>
      <c r="H72" s="52"/>
      <c r="I72" s="52"/>
      <c r="J72" s="41"/>
      <c r="K72" s="42"/>
    </row>
    <row r="73" spans="1:11" ht="30" customHeight="1" x14ac:dyDescent="0.25">
      <c r="A73" s="44"/>
      <c r="B73" s="43"/>
      <c r="C73" s="25"/>
      <c r="D73" s="18" t="s">
        <v>111</v>
      </c>
      <c r="E73" s="34" t="s">
        <v>115</v>
      </c>
      <c r="F73" s="35"/>
      <c r="G73" s="12"/>
      <c r="H73" s="52"/>
      <c r="I73" s="52"/>
      <c r="J73" s="41"/>
      <c r="K73" s="42"/>
    </row>
    <row r="74" spans="1:11" ht="18" customHeight="1" x14ac:dyDescent="0.25">
      <c r="A74" s="44"/>
      <c r="B74" s="56" t="s">
        <v>15</v>
      </c>
      <c r="C74" s="57"/>
      <c r="D74" s="57"/>
      <c r="E74" s="57"/>
      <c r="F74" s="57"/>
      <c r="G74" s="57"/>
      <c r="H74" s="57"/>
      <c r="I74" s="57"/>
      <c r="J74" s="58"/>
      <c r="K74" s="53">
        <f>SUM(K12)</f>
        <v>0</v>
      </c>
    </row>
    <row r="75" spans="1:11" ht="16.5" customHeight="1" x14ac:dyDescent="0.25">
      <c r="A75" s="44"/>
      <c r="B75" s="59"/>
      <c r="C75" s="60"/>
      <c r="D75" s="60"/>
      <c r="E75" s="60"/>
      <c r="F75" s="60"/>
      <c r="G75" s="60"/>
      <c r="H75" s="60"/>
      <c r="I75" s="60"/>
      <c r="J75" s="61"/>
      <c r="K75" s="53"/>
    </row>
    <row r="76" spans="1:11" ht="16.5" customHeight="1" x14ac:dyDescent="0.25">
      <c r="A76" s="22"/>
      <c r="B76" s="23"/>
      <c r="C76" s="23"/>
      <c r="D76" s="23"/>
      <c r="E76" s="23"/>
      <c r="F76" s="23"/>
      <c r="G76" s="23"/>
      <c r="H76" s="23"/>
      <c r="I76" s="23"/>
      <c r="J76" s="23"/>
      <c r="K76" s="24"/>
    </row>
    <row r="77" spans="1:11" ht="16.5" customHeight="1" x14ac:dyDescent="0.25">
      <c r="A77" s="22"/>
      <c r="B77" s="70" t="s">
        <v>114</v>
      </c>
      <c r="C77" s="71"/>
      <c r="D77" s="71"/>
      <c r="E77" s="71"/>
      <c r="F77" s="71"/>
      <c r="G77" s="71"/>
      <c r="H77" s="71"/>
      <c r="I77" s="71"/>
      <c r="J77" s="71"/>
      <c r="K77" s="72"/>
    </row>
    <row r="78" spans="1:11" ht="16.5" customHeight="1" x14ac:dyDescent="0.25">
      <c r="A78" s="22"/>
      <c r="B78" s="64"/>
      <c r="C78" s="65"/>
      <c r="D78" s="65"/>
      <c r="E78" s="65"/>
      <c r="F78" s="65"/>
      <c r="G78" s="65"/>
      <c r="H78" s="65"/>
      <c r="I78" s="65"/>
      <c r="J78" s="65"/>
      <c r="K78" s="66"/>
    </row>
    <row r="79" spans="1:11" ht="16.5" customHeight="1" x14ac:dyDescent="0.25">
      <c r="A79" s="22"/>
      <c r="B79" s="64"/>
      <c r="C79" s="65"/>
      <c r="D79" s="65"/>
      <c r="E79" s="65"/>
      <c r="F79" s="65"/>
      <c r="G79" s="65"/>
      <c r="H79" s="65"/>
      <c r="I79" s="65"/>
      <c r="J79" s="65"/>
      <c r="K79" s="66"/>
    </row>
    <row r="80" spans="1:11" ht="16.5" customHeight="1" x14ac:dyDescent="0.25">
      <c r="A80" s="22"/>
      <c r="B80" s="64"/>
      <c r="C80" s="65"/>
      <c r="D80" s="65"/>
      <c r="E80" s="65"/>
      <c r="F80" s="65"/>
      <c r="G80" s="65"/>
      <c r="H80" s="65"/>
      <c r="I80" s="65"/>
      <c r="J80" s="65"/>
      <c r="K80" s="66"/>
    </row>
    <row r="81" spans="1:11" ht="16.5" customHeight="1" x14ac:dyDescent="0.25">
      <c r="A81" s="22"/>
      <c r="B81" s="64"/>
      <c r="C81" s="65"/>
      <c r="D81" s="65"/>
      <c r="E81" s="65"/>
      <c r="F81" s="65"/>
      <c r="G81" s="65"/>
      <c r="H81" s="65"/>
      <c r="I81" s="65"/>
      <c r="J81" s="65"/>
      <c r="K81" s="66"/>
    </row>
    <row r="82" spans="1:11" ht="16.5" customHeight="1" x14ac:dyDescent="0.25">
      <c r="A82" s="22"/>
      <c r="B82" s="64"/>
      <c r="C82" s="65"/>
      <c r="D82" s="65"/>
      <c r="E82" s="65"/>
      <c r="F82" s="65"/>
      <c r="G82" s="65"/>
      <c r="H82" s="65"/>
      <c r="I82" s="65"/>
      <c r="J82" s="65"/>
      <c r="K82" s="66"/>
    </row>
    <row r="83" spans="1:11" ht="16.5" customHeight="1" x14ac:dyDescent="0.25">
      <c r="A83" s="22"/>
      <c r="B83" s="64"/>
      <c r="C83" s="65"/>
      <c r="D83" s="65"/>
      <c r="E83" s="65"/>
      <c r="F83" s="65"/>
      <c r="G83" s="65"/>
      <c r="H83" s="65"/>
      <c r="I83" s="65"/>
      <c r="J83" s="65"/>
      <c r="K83" s="66"/>
    </row>
    <row r="84" spans="1:11" ht="16.5" customHeight="1" x14ac:dyDescent="0.25">
      <c r="A84" s="22"/>
      <c r="B84" s="64"/>
      <c r="C84" s="65"/>
      <c r="D84" s="65"/>
      <c r="E84" s="65"/>
      <c r="F84" s="65"/>
      <c r="G84" s="65"/>
      <c r="H84" s="65"/>
      <c r="I84" s="65"/>
      <c r="J84" s="65"/>
      <c r="K84" s="66"/>
    </row>
    <row r="85" spans="1:11" ht="16.5" customHeight="1" x14ac:dyDescent="0.25">
      <c r="A85" s="22"/>
      <c r="B85" s="64"/>
      <c r="C85" s="65"/>
      <c r="D85" s="65"/>
      <c r="E85" s="65"/>
      <c r="F85" s="65"/>
      <c r="G85" s="65"/>
      <c r="H85" s="65"/>
      <c r="I85" s="65"/>
      <c r="J85" s="65"/>
      <c r="K85" s="66"/>
    </row>
    <row r="86" spans="1:11" ht="16.5" customHeight="1" x14ac:dyDescent="0.25">
      <c r="A86" s="22"/>
      <c r="B86" s="64"/>
      <c r="C86" s="65"/>
      <c r="D86" s="65"/>
      <c r="E86" s="65"/>
      <c r="F86" s="65"/>
      <c r="G86" s="65"/>
      <c r="H86" s="65"/>
      <c r="I86" s="65"/>
      <c r="J86" s="65"/>
      <c r="K86" s="66"/>
    </row>
    <row r="87" spans="1:11" ht="16.5" customHeight="1" x14ac:dyDescent="0.25">
      <c r="A87" s="22"/>
      <c r="B87" s="64"/>
      <c r="C87" s="65"/>
      <c r="D87" s="65"/>
      <c r="E87" s="65"/>
      <c r="F87" s="65"/>
      <c r="G87" s="65"/>
      <c r="H87" s="65"/>
      <c r="I87" s="65"/>
      <c r="J87" s="65"/>
      <c r="K87" s="66"/>
    </row>
    <row r="88" spans="1:11" ht="16.5" customHeight="1" x14ac:dyDescent="0.25">
      <c r="A88" s="22"/>
      <c r="B88" s="67"/>
      <c r="C88" s="68"/>
      <c r="D88" s="68"/>
      <c r="E88" s="68"/>
      <c r="F88" s="68"/>
      <c r="G88" s="68"/>
      <c r="H88" s="68"/>
      <c r="I88" s="68"/>
      <c r="J88" s="68"/>
      <c r="K88" s="69"/>
    </row>
    <row r="90" spans="1:11" ht="15.75" x14ac:dyDescent="0.25">
      <c r="A90" s="1"/>
      <c r="B90" s="6"/>
      <c r="C90" s="1"/>
      <c r="D90" s="1"/>
      <c r="E90" s="54" t="s">
        <v>15</v>
      </c>
      <c r="F90" s="55"/>
      <c r="G90" s="45">
        <f>K74</f>
        <v>0</v>
      </c>
      <c r="H90" s="46"/>
      <c r="I90" s="46"/>
      <c r="J90" s="46"/>
      <c r="K90" s="47"/>
    </row>
    <row r="91" spans="1:11" ht="15.75" x14ac:dyDescent="0.25">
      <c r="A91" s="1"/>
      <c r="B91" s="6"/>
      <c r="C91" s="1"/>
      <c r="D91" s="1"/>
      <c r="E91" s="54" t="s">
        <v>112</v>
      </c>
      <c r="F91" s="55"/>
      <c r="G91" s="45">
        <f>(G90/100)*20</f>
        <v>0</v>
      </c>
      <c r="H91" s="46"/>
      <c r="I91" s="46"/>
      <c r="J91" s="46"/>
      <c r="K91" s="47"/>
    </row>
    <row r="92" spans="1:11" ht="15.75" x14ac:dyDescent="0.25">
      <c r="A92" s="1"/>
      <c r="B92" s="6"/>
      <c r="C92" s="1"/>
      <c r="D92" s="1"/>
      <c r="E92" s="54" t="s">
        <v>113</v>
      </c>
      <c r="F92" s="55"/>
      <c r="G92" s="45">
        <f>G91+G90</f>
        <v>0</v>
      </c>
      <c r="H92" s="46"/>
      <c r="I92" s="46"/>
      <c r="J92" s="46"/>
      <c r="K92" s="47"/>
    </row>
    <row r="94" spans="1:11" x14ac:dyDescent="0.25">
      <c r="B94" s="62" t="s">
        <v>16</v>
      </c>
      <c r="C94" s="48"/>
      <c r="D94" s="48"/>
      <c r="E94" s="48" t="s">
        <v>117</v>
      </c>
      <c r="F94" s="48"/>
      <c r="G94" s="48"/>
      <c r="H94" s="48"/>
      <c r="I94" s="48"/>
      <c r="J94" s="48"/>
      <c r="K94" s="49"/>
    </row>
    <row r="95" spans="1:11" ht="49.5" customHeight="1" x14ac:dyDescent="0.25">
      <c r="B95" s="63"/>
      <c r="C95" s="50"/>
      <c r="D95" s="50"/>
      <c r="E95" s="50"/>
      <c r="F95" s="50"/>
      <c r="G95" s="50"/>
      <c r="H95" s="50"/>
      <c r="I95" s="50"/>
      <c r="J95" s="50"/>
      <c r="K95" s="51"/>
    </row>
  </sheetData>
  <mergeCells count="86">
    <mergeCell ref="B94:D95"/>
    <mergeCell ref="B78:K88"/>
    <mergeCell ref="E68:F68"/>
    <mergeCell ref="B77:K77"/>
    <mergeCell ref="E52:F52"/>
    <mergeCell ref="C64:C73"/>
    <mergeCell ref="E53:F53"/>
    <mergeCell ref="E54:F54"/>
    <mergeCell ref="E55:F55"/>
    <mergeCell ref="E56:F56"/>
    <mergeCell ref="E63:F63"/>
    <mergeCell ref="C53:C63"/>
    <mergeCell ref="E69:F69"/>
    <mergeCell ref="E70:F70"/>
    <mergeCell ref="E71:F71"/>
    <mergeCell ref="E73:F73"/>
    <mergeCell ref="E67:F67"/>
    <mergeCell ref="E47:F47"/>
    <mergeCell ref="E48:F48"/>
    <mergeCell ref="E49:F49"/>
    <mergeCell ref="E50:F50"/>
    <mergeCell ref="E51:F51"/>
    <mergeCell ref="A74:A75"/>
    <mergeCell ref="G91:K91"/>
    <mergeCell ref="G90:K90"/>
    <mergeCell ref="B74:J75"/>
    <mergeCell ref="C29:C30"/>
    <mergeCell ref="C31:C32"/>
    <mergeCell ref="C34:C41"/>
    <mergeCell ref="C42:C44"/>
    <mergeCell ref="E31:F31"/>
    <mergeCell ref="E32:F32"/>
    <mergeCell ref="E33:F33"/>
    <mergeCell ref="E43:F43"/>
    <mergeCell ref="E44:F44"/>
    <mergeCell ref="C45:C52"/>
    <mergeCell ref="E45:F45"/>
    <mergeCell ref="E46:F46"/>
    <mergeCell ref="G92:K92"/>
    <mergeCell ref="E94:K95"/>
    <mergeCell ref="E57:F57"/>
    <mergeCell ref="E58:F58"/>
    <mergeCell ref="E59:F59"/>
    <mergeCell ref="I12:I73"/>
    <mergeCell ref="H12:H73"/>
    <mergeCell ref="E12:F12"/>
    <mergeCell ref="E14:F14"/>
    <mergeCell ref="E15:F15"/>
    <mergeCell ref="K74:K75"/>
    <mergeCell ref="E90:F90"/>
    <mergeCell ref="E91:F91"/>
    <mergeCell ref="E92:F92"/>
    <mergeCell ref="E20:F20"/>
    <mergeCell ref="E22:F22"/>
    <mergeCell ref="E16:F16"/>
    <mergeCell ref="E61:F61"/>
    <mergeCell ref="B12:B73"/>
    <mergeCell ref="A12:A73"/>
    <mergeCell ref="E60:F60"/>
    <mergeCell ref="C15:D15"/>
    <mergeCell ref="C16:D16"/>
    <mergeCell ref="C12:D12"/>
    <mergeCell ref="C17:D17"/>
    <mergeCell ref="C18:D18"/>
    <mergeCell ref="C20:C25"/>
    <mergeCell ref="C26:C27"/>
    <mergeCell ref="E27:F27"/>
    <mergeCell ref="E64:F64"/>
    <mergeCell ref="E65:F65"/>
    <mergeCell ref="E66:F66"/>
    <mergeCell ref="C19:D19"/>
    <mergeCell ref="A1:K2"/>
    <mergeCell ref="A3:C8"/>
    <mergeCell ref="E3:K3"/>
    <mergeCell ref="E4:K4"/>
    <mergeCell ref="E5:K5"/>
    <mergeCell ref="E6:K6"/>
    <mergeCell ref="E7:K7"/>
    <mergeCell ref="E8:K8"/>
    <mergeCell ref="E13:F13"/>
    <mergeCell ref="C14:D14"/>
    <mergeCell ref="A9:K9"/>
    <mergeCell ref="A10:K10"/>
    <mergeCell ref="C11:D11"/>
    <mergeCell ref="J12:J73"/>
    <mergeCell ref="K12:K73"/>
  </mergeCells>
  <pageMargins left="0.26041666666666669"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Vladimír Sajdák</cp:lastModifiedBy>
  <dcterms:created xsi:type="dcterms:W3CDTF">2023-05-29T13:00:00Z</dcterms:created>
  <dcterms:modified xsi:type="dcterms:W3CDTF">2024-01-09T05:44:33Z</dcterms:modified>
</cp:coreProperties>
</file>