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327"/>
  <workbookPr defaultThemeVersion="124226"/>
  <mc:AlternateContent xmlns:mc="http://schemas.openxmlformats.org/markup-compatibility/2006">
    <mc:Choice Requires="x15">
      <x15ac:absPath xmlns:x15ac="http://schemas.microsoft.com/office/spreadsheetml/2010/11/ac" url="Z:\Projekty\PRV_4.2_výzva_51_PRV_2021\Ing. Július Beke - MÄSO-ÚDENINY\VO\PT chladierenská technológia\"/>
    </mc:Choice>
  </mc:AlternateContent>
  <xr:revisionPtr revIDLastSave="0" documentId="13_ncr:1_{18B49903-0F65-4B56-9D70-0C9AF3E03D5E}" xr6:coauthVersionLast="47" xr6:coauthVersionMax="47" xr10:uidLastSave="{00000000-0000-0000-0000-000000000000}"/>
  <bookViews>
    <workbookView xWindow="-110" yWindow="-110" windowWidth="38620" windowHeight="21220" xr2:uid="{00000000-000D-0000-FFFF-FFFF00000000}"/>
  </bookViews>
  <sheets>
    <sheet name="Príloha č. 2" sheetId="1" r:id="rId1"/>
  </sheets>
  <externalReferences>
    <externalReference r:id="rId2"/>
  </externalReferences>
  <definedNames>
    <definedName name="_xlnm._FilterDatabase" localSheetId="0" hidden="1">'Príloha č. 2'!$A$1:$A$87</definedName>
    <definedName name="_xlnm.Print_Area" localSheetId="0">'Príloha č. 2'!$B$4:$K$87</definedName>
    <definedName name="podopatrenie">'[1]Výzvy PPA'!$B$19:$B$23</definedName>
  </definedNames>
  <calcPr calcId="181029"/>
</workbook>
</file>

<file path=xl/calcChain.xml><?xml version="1.0" encoding="utf-8"?>
<calcChain xmlns="http://schemas.openxmlformats.org/spreadsheetml/2006/main">
  <c r="J72" i="1" l="1"/>
  <c r="K72" i="1" s="1"/>
  <c r="J71" i="1"/>
  <c r="K71" i="1" s="1"/>
  <c r="J68" i="1"/>
  <c r="J61" i="1"/>
  <c r="K61" i="1" s="1"/>
  <c r="J60" i="1"/>
  <c r="K60" i="1" s="1"/>
  <c r="J57" i="1"/>
  <c r="K57" i="1" s="1"/>
  <c r="J50" i="1"/>
  <c r="J49" i="1"/>
  <c r="K49" i="1" s="1"/>
  <c r="J44" i="1"/>
  <c r="K44" i="1" s="1"/>
  <c r="J37" i="1"/>
  <c r="K37" i="1" s="1"/>
  <c r="J36" i="1"/>
  <c r="K36" i="1" s="1"/>
  <c r="J31" i="1"/>
  <c r="J62" i="1" l="1"/>
  <c r="K62" i="1"/>
  <c r="J51" i="1"/>
  <c r="K50" i="1"/>
  <c r="K51" i="1" s="1"/>
  <c r="J38" i="1"/>
  <c r="J73" i="1"/>
  <c r="K68" i="1"/>
  <c r="K73" i="1" s="1"/>
  <c r="K31" i="1"/>
  <c r="K38" i="1" s="1"/>
</calcChain>
</file>

<file path=xl/sharedStrings.xml><?xml version="1.0" encoding="utf-8"?>
<sst xmlns="http://schemas.openxmlformats.org/spreadsheetml/2006/main" count="120" uniqueCount="63">
  <si>
    <t>Pokyny k vyplneniu: Vypĺňajú sa žlto vyznačené polia !!!</t>
  </si>
  <si>
    <t>Na základe Vašej výzvy na predloženie ponuky Vám predkladáme ponuku a vyhlasujeme, že sme si preštudovali Výzvu na predloženie ponuky a súhlasíme s podmienkami uvedenými vo Výzve na predloženie  ponuky. Čestne vyhlasujeme, že akceptujeme všetky požiadavky zadávateľa a tieto požiadavky sme zahrnuli do predloženej ponuky.</t>
  </si>
  <si>
    <t>Obchodný názov:</t>
  </si>
  <si>
    <t>Sídlo:</t>
  </si>
  <si>
    <t>IČO:</t>
  </si>
  <si>
    <t>DIČ:</t>
  </si>
  <si>
    <t>Platiteľ DPH / Neplatiteľ DPH / Zahraničný subjekt</t>
  </si>
  <si>
    <t>IČ DPH:</t>
  </si>
  <si>
    <t>Štatutár/ štatutári:</t>
  </si>
  <si>
    <t>Kontaktná adresa:</t>
  </si>
  <si>
    <t>Kontaktná osoba:</t>
  </si>
  <si>
    <t>Mobil:</t>
  </si>
  <si>
    <t>e-mailový kontakt:</t>
  </si>
  <si>
    <t>Logický celok:</t>
  </si>
  <si>
    <t>Názov zariadenia:</t>
  </si>
  <si>
    <t>Položka</t>
  </si>
  <si>
    <t>Uveďte konkrétny názov – výrobca, značka, typové označenie a pod. /
Pri stavbe názov stavby z projektovej dokumentácie</t>
  </si>
  <si>
    <t>Merná jednotka</t>
  </si>
  <si>
    <t>Jednotková cena 
v EUR bez DPH*</t>
  </si>
  <si>
    <t>Množstvo</t>
  </si>
  <si>
    <t>Cena celkom 
v EUR bez DPH</t>
  </si>
  <si>
    <t>Cena celkom 
v EUR vrátane DPH</t>
  </si>
  <si>
    <t>ks</t>
  </si>
  <si>
    <t>Ďalšie súčasti hodnoty obstarávaného zariadenia</t>
  </si>
  <si>
    <t>Doprava na miesto realizácie</t>
  </si>
  <si>
    <t>-</t>
  </si>
  <si>
    <t>Montáž zariadenia a uvedenie do prevádzky</t>
  </si>
  <si>
    <t xml:space="preserve">Cenová ponuka spolu: </t>
  </si>
  <si>
    <t>* Neplatiteľ DPH uvádza jednotkovú cenu celkom.</t>
  </si>
  <si>
    <t>Týmto zároveň potvrdzujeme, že nami predložená ponuka zodpovedá cenám obvyklým v danom mieste a čase.</t>
  </si>
  <si>
    <t>Miesto:</t>
  </si>
  <si>
    <t>Dátum:</t>
  </si>
  <si>
    <r>
      <rPr>
        <b/>
        <u/>
        <sz val="11"/>
        <color theme="1"/>
        <rFont val="Calibri"/>
        <family val="2"/>
        <charset val="238"/>
        <scheme val="minor"/>
      </rPr>
      <t>Poznámka</t>
    </r>
    <r>
      <rPr>
        <sz val="11"/>
        <color theme="1"/>
        <rFont val="Calibri"/>
        <family val="2"/>
        <charset val="238"/>
        <scheme val="minor"/>
      </rPr>
      <t>: Ponuka musí byť podpísaná v zmysle Živnostenského / Obchodného, resp. iného registra, ktorý oprávňuje uchádzača na podnikanie.</t>
    </r>
  </si>
  <si>
    <t>Výzva na predloženie ponúk - prieskum trhu</t>
  </si>
  <si>
    <t>Cena dodávaného predmetu</t>
  </si>
  <si>
    <t>Identifikačné údaje navrhovateľa:</t>
  </si>
  <si>
    <t>podpis a pečiatka navrhovateľa</t>
  </si>
  <si>
    <t>Súbor chladiarenských technológií</t>
  </si>
  <si>
    <t>Chladiarenské zariadenie 1 - chladenie expedície</t>
  </si>
  <si>
    <t>Chladiarenské zariadenie 1</t>
  </si>
  <si>
    <t>Chladiaci agregát č. 1</t>
  </si>
  <si>
    <t>Výparník č. 1 k chladiacemu agregátu č. 1</t>
  </si>
  <si>
    <t>Ovládanie č. 1 k chladiacemu agregátu č. 1</t>
  </si>
  <si>
    <t>Výparníkč. 2  k chladiacemu agregátu č. 1</t>
  </si>
  <si>
    <t>Ovládanie č. 2 k chladiacemu agregátu č. 1</t>
  </si>
  <si>
    <t>Chladiarenské zariadenie 2 - chladenie malá expedícia</t>
  </si>
  <si>
    <t>Chladiarenské zariadenie 2</t>
  </si>
  <si>
    <t>Chladiaci agregát č. 2</t>
  </si>
  <si>
    <t>Výparník č. 1 k chladiacemu agregátu č. 2</t>
  </si>
  <si>
    <t>Ovládanie č. 1 k chladiacemu agregátu č. 2</t>
  </si>
  <si>
    <t>Výparník č. 2 k chladiacemu agregátu č. 2</t>
  </si>
  <si>
    <t>Ovládanie č. 2 k chladiacemu agregátu č. 2</t>
  </si>
  <si>
    <t>Chladiarenské zariadenie 3 - chladenie vzadu</t>
  </si>
  <si>
    <t>Chladiarenské zariadenie 3</t>
  </si>
  <si>
    <t>Chladiaci agregát č. 3</t>
  </si>
  <si>
    <t>Výparník chladiacemu agregátu č. 3</t>
  </si>
  <si>
    <t>Ovládanie k chladiacemu agregátu č. 3</t>
  </si>
  <si>
    <t>Mraziarenské zariadenie 1 - mraziaci box</t>
  </si>
  <si>
    <t>Mraziarenské zariadenie 1</t>
  </si>
  <si>
    <t>Mraziaci agregát č. 1</t>
  </si>
  <si>
    <t>Výparník k mraziacemu agregátu č. 1</t>
  </si>
  <si>
    <t>Ovládanie k mraziacemu agregátu č. 1</t>
  </si>
  <si>
    <t xml:space="preserve">Príloha č. 2: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</si>
</sst>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"/>
    <numFmt numFmtId="165" formatCode="dd/mm/yyyy"/>
  </numFmts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1" tint="0.499984740745262"/>
      <name val="Calibri"/>
      <family val="2"/>
      <charset val="238"/>
      <scheme val="minor"/>
    </font>
    <font>
      <b/>
      <sz val="14"/>
      <color rgb="FFC00000"/>
      <name val="Calibri"/>
      <family val="2"/>
      <charset val="238"/>
      <scheme val="minor"/>
    </font>
    <font>
      <b/>
      <sz val="16"/>
      <color theme="1"/>
      <name val="Calibri"/>
      <family val="2"/>
      <charset val="238"/>
      <scheme val="minor"/>
    </font>
    <font>
      <b/>
      <sz val="18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b/>
      <sz val="11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  <font>
      <i/>
      <sz val="10"/>
      <color rgb="FFFF0000"/>
      <name val="Calibri"/>
      <family val="2"/>
      <charset val="238"/>
      <scheme val="minor"/>
    </font>
    <font>
      <b/>
      <sz val="9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sz val="10"/>
      <name val="Calibri"/>
      <family val="2"/>
      <charset val="238"/>
      <scheme val="minor"/>
    </font>
    <font>
      <i/>
      <sz val="9"/>
      <color theme="1"/>
      <name val="Calibri"/>
      <family val="2"/>
      <charset val="238"/>
      <scheme val="minor"/>
    </font>
    <font>
      <b/>
      <u/>
      <sz val="11"/>
      <color theme="1"/>
      <name val="Calibri"/>
      <family val="2"/>
      <charset val="238"/>
      <scheme val="minor"/>
    </font>
    <font>
      <sz val="10"/>
      <color indexed="8"/>
      <name val="Arial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E2EFDA"/>
        <bgColor indexed="64"/>
      </patternFill>
    </fill>
  </fills>
  <borders count="44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dotted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6">
    <xf numFmtId="0" fontId="0" fillId="0" borderId="0"/>
    <xf numFmtId="0" fontId="7" fillId="0" borderId="0"/>
    <xf numFmtId="0" fontId="7" fillId="0" borderId="0"/>
    <xf numFmtId="0" fontId="1" fillId="0" borderId="0"/>
    <xf numFmtId="0" fontId="7" fillId="0" borderId="0"/>
    <xf numFmtId="0" fontId="17" fillId="0" borderId="0"/>
  </cellStyleXfs>
  <cellXfs count="114">
    <xf numFmtId="0" fontId="0" fillId="0" borderId="0" xfId="0"/>
    <xf numFmtId="4" fontId="13" fillId="3" borderId="28" xfId="0" applyNumberFormat="1" applyFont="1" applyFill="1" applyBorder="1" applyAlignment="1" applyProtection="1">
      <alignment vertical="center" wrapText="1"/>
      <protection locked="0"/>
    </xf>
    <xf numFmtId="4" fontId="13" fillId="3" borderId="33" xfId="0" applyNumberFormat="1" applyFont="1" applyFill="1" applyBorder="1" applyAlignment="1" applyProtection="1">
      <alignment vertical="center" wrapText="1"/>
      <protection locked="0"/>
    </xf>
    <xf numFmtId="0" fontId="14" fillId="3" borderId="25" xfId="0" applyFont="1" applyFill="1" applyBorder="1" applyAlignment="1" applyProtection="1">
      <alignment vertical="center" wrapText="1"/>
      <protection locked="0"/>
    </xf>
    <xf numFmtId="0" fontId="14" fillId="3" borderId="26" xfId="0" applyFont="1" applyFill="1" applyBorder="1" applyAlignment="1" applyProtection="1">
      <alignment vertical="center" wrapText="1"/>
      <protection locked="0"/>
    </xf>
    <xf numFmtId="0" fontId="14" fillId="3" borderId="39" xfId="0" applyFont="1" applyFill="1" applyBorder="1" applyAlignment="1" applyProtection="1">
      <alignment vertical="center" wrapText="1"/>
      <protection locked="0"/>
    </xf>
    <xf numFmtId="0" fontId="14" fillId="3" borderId="14" xfId="0" applyFont="1" applyFill="1" applyBorder="1" applyAlignment="1" applyProtection="1">
      <alignment vertical="center" wrapText="1"/>
      <protection locked="0"/>
    </xf>
    <xf numFmtId="0" fontId="14" fillId="3" borderId="37" xfId="0" applyFont="1" applyFill="1" applyBorder="1" applyAlignment="1" applyProtection="1">
      <alignment vertical="center" wrapText="1"/>
      <protection locked="0"/>
    </xf>
    <xf numFmtId="0" fontId="14" fillId="3" borderId="10" xfId="0" applyFont="1" applyFill="1" applyBorder="1" applyAlignment="1" applyProtection="1">
      <alignment vertical="center" wrapText="1"/>
      <protection locked="0"/>
    </xf>
    <xf numFmtId="0" fontId="8" fillId="3" borderId="6" xfId="1" applyFont="1" applyFill="1" applyBorder="1" applyAlignment="1" applyProtection="1">
      <alignment horizontal="center" vertical="center"/>
      <protection locked="0"/>
    </xf>
    <xf numFmtId="0" fontId="8" fillId="3" borderId="7" xfId="1" applyFont="1" applyFill="1" applyBorder="1" applyAlignment="1" applyProtection="1">
      <alignment horizontal="center" vertical="center"/>
      <protection locked="0"/>
    </xf>
    <xf numFmtId="0" fontId="8" fillId="3" borderId="8" xfId="1" applyFont="1" applyFill="1" applyBorder="1" applyAlignment="1" applyProtection="1">
      <alignment horizontal="center" vertical="center"/>
      <protection locked="0"/>
    </xf>
    <xf numFmtId="0" fontId="8" fillId="3" borderId="9" xfId="1" applyFont="1" applyFill="1" applyBorder="1" applyAlignment="1" applyProtection="1">
      <alignment horizontal="center" vertical="center"/>
      <protection locked="0"/>
    </xf>
    <xf numFmtId="0" fontId="8" fillId="3" borderId="11" xfId="1" applyFont="1" applyFill="1" applyBorder="1" applyAlignment="1" applyProtection="1">
      <alignment horizontal="center" vertical="center"/>
      <protection locked="0"/>
    </xf>
    <xf numFmtId="0" fontId="8" fillId="3" borderId="12" xfId="1" applyFont="1" applyFill="1" applyBorder="1" applyAlignment="1" applyProtection="1">
      <alignment horizontal="center" vertical="center"/>
      <protection locked="0"/>
    </xf>
    <xf numFmtId="4" fontId="13" fillId="3" borderId="24" xfId="0" applyNumberFormat="1" applyFont="1" applyFill="1" applyBorder="1" applyAlignment="1" applyProtection="1">
      <alignment vertical="center" wrapText="1"/>
      <protection locked="0"/>
    </xf>
    <xf numFmtId="4" fontId="13" fillId="3" borderId="35" xfId="0" applyNumberFormat="1" applyFont="1" applyFill="1" applyBorder="1" applyAlignment="1" applyProtection="1">
      <alignment vertical="center" wrapText="1"/>
      <protection locked="0"/>
    </xf>
    <xf numFmtId="0" fontId="8" fillId="3" borderId="13" xfId="1" applyFont="1" applyFill="1" applyBorder="1" applyAlignment="1" applyProtection="1">
      <alignment horizontal="center" vertical="center"/>
      <protection locked="0"/>
    </xf>
    <xf numFmtId="0" fontId="8" fillId="3" borderId="15" xfId="1" applyFont="1" applyFill="1" applyBorder="1" applyAlignment="1" applyProtection="1">
      <alignment horizontal="center" vertical="center"/>
      <protection locked="0"/>
    </xf>
    <xf numFmtId="0" fontId="8" fillId="3" borderId="16" xfId="1" applyFont="1" applyFill="1" applyBorder="1" applyAlignment="1" applyProtection="1">
      <alignment horizontal="center" vertical="center"/>
      <protection locked="0"/>
    </xf>
    <xf numFmtId="4" fontId="13" fillId="3" borderId="43" xfId="0" applyNumberFormat="1" applyFont="1" applyFill="1" applyBorder="1" applyAlignment="1" applyProtection="1">
      <alignment vertical="center" wrapText="1"/>
      <protection locked="0"/>
    </xf>
    <xf numFmtId="0" fontId="0" fillId="0" borderId="0" xfId="0" applyProtection="1"/>
    <xf numFmtId="0" fontId="3" fillId="0" borderId="0" xfId="0" applyFont="1" applyProtection="1"/>
    <xf numFmtId="0" fontId="0" fillId="0" borderId="0" xfId="0" applyAlignment="1" applyProtection="1">
      <alignment vertical="center"/>
    </xf>
    <xf numFmtId="0" fontId="4" fillId="0" borderId="0" xfId="0" applyFont="1" applyAlignment="1" applyProtection="1">
      <alignment vertical="center"/>
    </xf>
    <xf numFmtId="0" fontId="2" fillId="0" borderId="0" xfId="0" quotePrefix="1" applyFont="1" applyAlignment="1" applyProtection="1">
      <alignment vertical="center" wrapText="1"/>
    </xf>
    <xf numFmtId="0" fontId="2" fillId="0" borderId="0" xfId="0" applyFont="1" applyAlignment="1" applyProtection="1">
      <alignment vertical="center" wrapText="1"/>
    </xf>
    <xf numFmtId="0" fontId="5" fillId="0" borderId="0" xfId="0" applyFont="1" applyAlignment="1" applyProtection="1">
      <alignment horizontal="center" vertical="center"/>
    </xf>
    <xf numFmtId="0" fontId="3" fillId="0" borderId="0" xfId="0" applyFont="1" applyAlignment="1" applyProtection="1">
      <alignment vertical="center"/>
    </xf>
    <xf numFmtId="0" fontId="6" fillId="0" borderId="0" xfId="0" applyFont="1" applyAlignment="1" applyProtection="1">
      <alignment horizontal="center" vertical="center" wrapText="1"/>
    </xf>
    <xf numFmtId="0" fontId="2" fillId="0" borderId="0" xfId="0" applyFont="1" applyAlignment="1" applyProtection="1">
      <alignment horizontal="center" vertical="center" wrapText="1"/>
    </xf>
    <xf numFmtId="49" fontId="0" fillId="0" borderId="0" xfId="0" applyNumberFormat="1" applyProtection="1"/>
    <xf numFmtId="49" fontId="0" fillId="0" borderId="0" xfId="0" applyNumberFormat="1" applyAlignment="1" applyProtection="1">
      <alignment horizontal="justify" wrapText="1"/>
    </xf>
    <xf numFmtId="0" fontId="8" fillId="2" borderId="1" xfId="1" applyFont="1" applyFill="1" applyBorder="1" applyAlignment="1" applyProtection="1">
      <alignment vertical="center"/>
    </xf>
    <xf numFmtId="0" fontId="8" fillId="2" borderId="2" xfId="1" applyFont="1" applyFill="1" applyBorder="1" applyAlignment="1" applyProtection="1">
      <alignment vertical="center"/>
    </xf>
    <xf numFmtId="0" fontId="8" fillId="2" borderId="3" xfId="1" applyFont="1" applyFill="1" applyBorder="1" applyAlignment="1" applyProtection="1">
      <alignment vertical="center"/>
    </xf>
    <xf numFmtId="0" fontId="9" fillId="0" borderId="4" xfId="1" applyFont="1" applyBorder="1" applyAlignment="1" applyProtection="1">
      <alignment vertical="center"/>
    </xf>
    <xf numFmtId="0" fontId="9" fillId="0" borderId="5" xfId="1" applyFont="1" applyBorder="1" applyAlignment="1" applyProtection="1">
      <alignment vertical="center"/>
    </xf>
    <xf numFmtId="0" fontId="9" fillId="0" borderId="9" xfId="1" applyFont="1" applyBorder="1" applyAlignment="1" applyProtection="1">
      <alignment vertical="top"/>
    </xf>
    <xf numFmtId="0" fontId="9" fillId="0" borderId="10" xfId="1" applyFont="1" applyBorder="1" applyAlignment="1" applyProtection="1">
      <alignment vertical="top"/>
    </xf>
    <xf numFmtId="0" fontId="9" fillId="0" borderId="9" xfId="1" applyFont="1" applyBorder="1" applyAlignment="1" applyProtection="1">
      <alignment vertical="center"/>
    </xf>
    <xf numFmtId="0" fontId="9" fillId="0" borderId="10" xfId="1" applyFont="1" applyBorder="1" applyAlignment="1" applyProtection="1">
      <alignment vertical="center"/>
    </xf>
    <xf numFmtId="0" fontId="9" fillId="0" borderId="9" xfId="1" applyFont="1" applyBorder="1" applyAlignment="1" applyProtection="1">
      <alignment vertical="center" wrapText="1"/>
    </xf>
    <xf numFmtId="0" fontId="9" fillId="0" borderId="10" xfId="1" applyFont="1" applyBorder="1" applyAlignment="1" applyProtection="1">
      <alignment vertical="center" wrapText="1"/>
    </xf>
    <xf numFmtId="0" fontId="9" fillId="0" borderId="13" xfId="1" applyFont="1" applyBorder="1" applyAlignment="1" applyProtection="1">
      <alignment vertical="center"/>
    </xf>
    <xf numFmtId="0" fontId="9" fillId="0" borderId="14" xfId="1" applyFont="1" applyBorder="1" applyAlignment="1" applyProtection="1">
      <alignment vertical="center"/>
    </xf>
    <xf numFmtId="0" fontId="2" fillId="0" borderId="0" xfId="0" applyFont="1" applyAlignment="1" applyProtection="1">
      <alignment horizontal="right"/>
    </xf>
    <xf numFmtId="0" fontId="0" fillId="4" borderId="0" xfId="0" applyFill="1" applyProtection="1"/>
    <xf numFmtId="49" fontId="0" fillId="4" borderId="0" xfId="0" applyNumberFormat="1" applyFill="1" applyProtection="1"/>
    <xf numFmtId="0" fontId="10" fillId="2" borderId="17" xfId="0" applyFont="1" applyFill="1" applyBorder="1" applyAlignment="1" applyProtection="1">
      <alignment vertical="center" wrapText="1"/>
    </xf>
    <xf numFmtId="0" fontId="10" fillId="2" borderId="18" xfId="0" applyFont="1" applyFill="1" applyBorder="1" applyAlignment="1" applyProtection="1">
      <alignment vertical="center" wrapText="1"/>
    </xf>
    <xf numFmtId="0" fontId="10" fillId="2" borderId="19" xfId="0" applyFont="1" applyFill="1" applyBorder="1" applyAlignment="1" applyProtection="1">
      <alignment vertical="center" wrapText="1"/>
    </xf>
    <xf numFmtId="0" fontId="11" fillId="2" borderId="20" xfId="0" applyFont="1" applyFill="1" applyBorder="1" applyAlignment="1" applyProtection="1">
      <alignment vertical="center" wrapText="1"/>
    </xf>
    <xf numFmtId="0" fontId="11" fillId="2" borderId="21" xfId="0" applyFont="1" applyFill="1" applyBorder="1" applyAlignment="1" applyProtection="1">
      <alignment vertical="center" wrapText="1"/>
    </xf>
    <xf numFmtId="0" fontId="12" fillId="2" borderId="22" xfId="0" applyFont="1" applyFill="1" applyBorder="1" applyAlignment="1" applyProtection="1">
      <alignment horizontal="center" vertical="center" wrapText="1"/>
    </xf>
    <xf numFmtId="0" fontId="11" fillId="2" borderId="23" xfId="0" applyFont="1" applyFill="1" applyBorder="1" applyAlignment="1" applyProtection="1">
      <alignment vertical="center" wrapText="1"/>
    </xf>
    <xf numFmtId="0" fontId="10" fillId="2" borderId="23" xfId="0" applyFont="1" applyFill="1" applyBorder="1" applyAlignment="1" applyProtection="1">
      <alignment vertical="center" wrapText="1"/>
    </xf>
    <xf numFmtId="0" fontId="10" fillId="2" borderId="24" xfId="0" applyFont="1" applyFill="1" applyBorder="1" applyAlignment="1" applyProtection="1">
      <alignment vertical="center" wrapText="1"/>
    </xf>
    <xf numFmtId="0" fontId="13" fillId="4" borderId="6" xfId="0" applyFont="1" applyFill="1" applyBorder="1" applyAlignment="1" applyProtection="1">
      <alignment horizontal="center" vertical="center" wrapText="1"/>
    </xf>
    <xf numFmtId="0" fontId="13" fillId="4" borderId="7" xfId="0" applyFont="1" applyFill="1" applyBorder="1" applyAlignment="1" applyProtection="1">
      <alignment horizontal="center" vertical="center" wrapText="1"/>
    </xf>
    <xf numFmtId="0" fontId="13" fillId="4" borderId="8" xfId="0" applyFont="1" applyFill="1" applyBorder="1" applyAlignment="1" applyProtection="1">
      <alignment vertical="center" wrapText="1"/>
    </xf>
    <xf numFmtId="164" fontId="13" fillId="4" borderId="24" xfId="0" applyNumberFormat="1" applyFont="1" applyFill="1" applyBorder="1" applyAlignment="1" applyProtection="1">
      <alignment horizontal="center" vertical="center" wrapText="1"/>
    </xf>
    <xf numFmtId="164" fontId="13" fillId="4" borderId="24" xfId="0" applyNumberFormat="1" applyFont="1" applyFill="1" applyBorder="1" applyAlignment="1" applyProtection="1">
      <alignment vertical="center" wrapText="1"/>
    </xf>
    <xf numFmtId="4" fontId="13" fillId="0" borderId="24" xfId="0" applyNumberFormat="1" applyFont="1" applyBorder="1" applyAlignment="1" applyProtection="1">
      <alignment vertical="center" wrapText="1"/>
    </xf>
    <xf numFmtId="0" fontId="13" fillId="4" borderId="9" xfId="0" applyFont="1" applyFill="1" applyBorder="1" applyAlignment="1" applyProtection="1">
      <alignment horizontal="center" vertical="center" wrapText="1"/>
    </xf>
    <xf numFmtId="0" fontId="13" fillId="4" borderId="11" xfId="0" applyFont="1" applyFill="1" applyBorder="1" applyAlignment="1" applyProtection="1">
      <alignment horizontal="center" vertical="center" wrapText="1"/>
    </xf>
    <xf numFmtId="0" fontId="13" fillId="4" borderId="12" xfId="0" applyFont="1" applyFill="1" applyBorder="1" applyAlignment="1" applyProtection="1">
      <alignment vertical="center" wrapText="1"/>
    </xf>
    <xf numFmtId="164" fontId="13" fillId="4" borderId="43" xfId="0" applyNumberFormat="1" applyFont="1" applyFill="1" applyBorder="1" applyAlignment="1" applyProtection="1">
      <alignment horizontal="center" vertical="center" wrapText="1"/>
    </xf>
    <xf numFmtId="164" fontId="13" fillId="4" borderId="43" xfId="0" applyNumberFormat="1" applyFont="1" applyFill="1" applyBorder="1" applyAlignment="1" applyProtection="1">
      <alignment vertical="center" wrapText="1"/>
    </xf>
    <xf numFmtId="4" fontId="13" fillId="0" borderId="43" xfId="0" applyNumberFormat="1" applyFont="1" applyBorder="1" applyAlignment="1" applyProtection="1">
      <alignment vertical="center" wrapText="1"/>
    </xf>
    <xf numFmtId="0" fontId="13" fillId="4" borderId="13" xfId="0" applyFont="1" applyFill="1" applyBorder="1" applyAlignment="1" applyProtection="1">
      <alignment horizontal="center" vertical="center" wrapText="1"/>
    </xf>
    <xf numFmtId="0" fontId="13" fillId="4" borderId="15" xfId="0" applyFont="1" applyFill="1" applyBorder="1" applyAlignment="1" applyProtection="1">
      <alignment horizontal="center" vertical="center" wrapText="1"/>
    </xf>
    <xf numFmtId="0" fontId="13" fillId="4" borderId="16" xfId="0" applyFont="1" applyFill="1" applyBorder="1" applyAlignment="1" applyProtection="1">
      <alignment vertical="center" wrapText="1"/>
    </xf>
    <xf numFmtId="164" fontId="13" fillId="4" borderId="35" xfId="0" applyNumberFormat="1" applyFont="1" applyFill="1" applyBorder="1" applyAlignment="1" applyProtection="1">
      <alignment horizontal="center" vertical="center" wrapText="1"/>
    </xf>
    <xf numFmtId="164" fontId="13" fillId="4" borderId="35" xfId="0" applyNumberFormat="1" applyFont="1" applyFill="1" applyBorder="1" applyAlignment="1" applyProtection="1">
      <alignment vertical="center" wrapText="1"/>
    </xf>
    <xf numFmtId="4" fontId="13" fillId="0" borderId="35" xfId="0" applyNumberFormat="1" applyFont="1" applyBorder="1" applyAlignment="1" applyProtection="1">
      <alignment vertical="center" wrapText="1"/>
    </xf>
    <xf numFmtId="0" fontId="13" fillId="4" borderId="40" xfId="0" applyFont="1" applyFill="1" applyBorder="1" applyAlignment="1" applyProtection="1">
      <alignment horizontal="center" vertical="center" wrapText="1"/>
    </xf>
    <xf numFmtId="0" fontId="13" fillId="4" borderId="41" xfId="0" applyFont="1" applyFill="1" applyBorder="1" applyAlignment="1" applyProtection="1">
      <alignment horizontal="center" vertical="center" wrapText="1"/>
    </xf>
    <xf numFmtId="0" fontId="13" fillId="4" borderId="5" xfId="0" applyFont="1" applyFill="1" applyBorder="1" applyAlignment="1" applyProtection="1">
      <alignment vertical="center" wrapText="1"/>
    </xf>
    <xf numFmtId="0" fontId="14" fillId="4" borderId="6" xfId="0" applyFont="1" applyFill="1" applyBorder="1" applyAlignment="1" applyProtection="1">
      <alignment horizontal="center" vertical="center" wrapText="1"/>
    </xf>
    <xf numFmtId="0" fontId="14" fillId="4" borderId="26" xfId="0" applyFont="1" applyFill="1" applyBorder="1" applyAlignment="1" applyProtection="1">
      <alignment horizontal="center" vertical="center" wrapText="1"/>
    </xf>
    <xf numFmtId="164" fontId="13" fillId="4" borderId="27" xfId="0" applyNumberFormat="1" applyFont="1" applyFill="1" applyBorder="1" applyAlignment="1" applyProtection="1">
      <alignment horizontal="center" vertical="center" wrapText="1"/>
    </xf>
    <xf numFmtId="164" fontId="13" fillId="4" borderId="29" xfId="0" applyNumberFormat="1" applyFont="1" applyFill="1" applyBorder="1" applyAlignment="1" applyProtection="1">
      <alignment vertical="center" wrapText="1"/>
    </xf>
    <xf numFmtId="4" fontId="13" fillId="0" borderId="29" xfId="0" applyNumberFormat="1" applyFont="1" applyBorder="1" applyAlignment="1" applyProtection="1">
      <alignment vertical="center" wrapText="1"/>
    </xf>
    <xf numFmtId="4" fontId="13" fillId="0" borderId="27" xfId="0" applyNumberFormat="1" applyFont="1" applyBorder="1" applyAlignment="1" applyProtection="1">
      <alignment vertical="center" wrapText="1"/>
    </xf>
    <xf numFmtId="0" fontId="13" fillId="4" borderId="30" xfId="0" applyFont="1" applyFill="1" applyBorder="1" applyAlignment="1" applyProtection="1">
      <alignment horizontal="center" vertical="center" wrapText="1"/>
    </xf>
    <xf numFmtId="0" fontId="13" fillId="4" borderId="31" xfId="0" applyFont="1" applyFill="1" applyBorder="1" applyAlignment="1" applyProtection="1">
      <alignment horizontal="center" vertical="center" wrapText="1"/>
    </xf>
    <xf numFmtId="0" fontId="13" fillId="4" borderId="14" xfId="0" applyFont="1" applyFill="1" applyBorder="1" applyAlignment="1" applyProtection="1">
      <alignment vertical="center" wrapText="1"/>
    </xf>
    <xf numFmtId="0" fontId="14" fillId="4" borderId="13" xfId="0" applyFont="1" applyFill="1" applyBorder="1" applyAlignment="1" applyProtection="1">
      <alignment horizontal="center" vertical="center" wrapText="1"/>
    </xf>
    <xf numFmtId="0" fontId="14" fillId="4" borderId="14" xfId="0" applyFont="1" applyFill="1" applyBorder="1" applyAlignment="1" applyProtection="1">
      <alignment horizontal="center" vertical="center" wrapText="1"/>
    </xf>
    <xf numFmtId="164" fontId="13" fillId="4" borderId="32" xfId="0" applyNumberFormat="1" applyFont="1" applyFill="1" applyBorder="1" applyAlignment="1" applyProtection="1">
      <alignment horizontal="center" vertical="center" wrapText="1"/>
    </xf>
    <xf numFmtId="164" fontId="13" fillId="4" borderId="34" xfId="0" applyNumberFormat="1" applyFont="1" applyFill="1" applyBorder="1" applyAlignment="1" applyProtection="1">
      <alignment vertical="center" wrapText="1"/>
    </xf>
    <xf numFmtId="4" fontId="13" fillId="0" borderId="34" xfId="0" applyNumberFormat="1" applyFont="1" applyBorder="1" applyAlignment="1" applyProtection="1">
      <alignment vertical="center" wrapText="1"/>
    </xf>
    <xf numFmtId="4" fontId="13" fillId="0" borderId="32" xfId="0" applyNumberFormat="1" applyFont="1" applyBorder="1" applyAlignment="1" applyProtection="1">
      <alignment vertical="center" wrapText="1"/>
    </xf>
    <xf numFmtId="49" fontId="0" fillId="0" borderId="18" xfId="0" applyNumberFormat="1" applyBorder="1" applyProtection="1"/>
    <xf numFmtId="0" fontId="0" fillId="0" borderId="18" xfId="0" applyBorder="1" applyAlignment="1" applyProtection="1">
      <alignment vertical="center"/>
    </xf>
    <xf numFmtId="0" fontId="10" fillId="0" borderId="18" xfId="0" applyFont="1" applyBorder="1" applyAlignment="1" applyProtection="1">
      <alignment horizontal="right" vertical="center"/>
    </xf>
    <xf numFmtId="4" fontId="2" fillId="2" borderId="35" xfId="0" applyNumberFormat="1" applyFont="1" applyFill="1" applyBorder="1" applyAlignment="1" applyProtection="1">
      <alignment vertical="center"/>
    </xf>
    <xf numFmtId="49" fontId="15" fillId="0" borderId="0" xfId="0" applyNumberFormat="1" applyFont="1" applyAlignment="1" applyProtection="1">
      <alignment vertical="top"/>
    </xf>
    <xf numFmtId="0" fontId="2" fillId="0" borderId="10" xfId="0" applyFont="1" applyBorder="1" applyAlignment="1" applyProtection="1">
      <alignment horizontal="center" wrapText="1"/>
    </xf>
    <xf numFmtId="0" fontId="2" fillId="0" borderId="36" xfId="0" applyFont="1" applyBorder="1" applyAlignment="1" applyProtection="1">
      <alignment horizontal="center" wrapText="1"/>
    </xf>
    <xf numFmtId="0" fontId="2" fillId="0" borderId="37" xfId="0" applyFont="1" applyBorder="1" applyAlignment="1" applyProtection="1">
      <alignment horizontal="center" wrapText="1"/>
    </xf>
    <xf numFmtId="0" fontId="9" fillId="0" borderId="0" xfId="1" applyFont="1" applyAlignment="1" applyProtection="1">
      <alignment horizontal="right" vertical="center"/>
    </xf>
    <xf numFmtId="0" fontId="9" fillId="0" borderId="0" xfId="1" applyFont="1" applyAlignment="1" applyProtection="1">
      <alignment vertical="center"/>
    </xf>
    <xf numFmtId="0" fontId="3" fillId="0" borderId="0" xfId="1" applyFont="1" applyAlignment="1" applyProtection="1">
      <alignment vertical="center"/>
    </xf>
    <xf numFmtId="0" fontId="9" fillId="0" borderId="38" xfId="1" applyFont="1" applyBorder="1" applyAlignment="1" applyProtection="1">
      <alignment vertical="center" wrapText="1"/>
    </xf>
    <xf numFmtId="0" fontId="9" fillId="0" borderId="0" xfId="1" applyFont="1" applyAlignment="1" applyProtection="1">
      <alignment vertical="center" wrapText="1"/>
    </xf>
    <xf numFmtId="0" fontId="9" fillId="0" borderId="42" xfId="1" applyFont="1" applyBorder="1" applyAlignment="1" applyProtection="1">
      <alignment horizontal="center" vertical="center"/>
    </xf>
    <xf numFmtId="0" fontId="9" fillId="0" borderId="0" xfId="1" applyFont="1" applyAlignment="1" applyProtection="1">
      <alignment horizontal="center" vertical="center"/>
    </xf>
    <xf numFmtId="49" fontId="0" fillId="0" borderId="0" xfId="0" applyNumberFormat="1" applyAlignment="1" applyProtection="1">
      <alignment horizontal="justify" vertical="center" wrapText="1"/>
    </xf>
    <xf numFmtId="49" fontId="0" fillId="0" borderId="0" xfId="0" applyNumberFormat="1" applyAlignment="1" applyProtection="1">
      <alignment vertical="center" wrapText="1"/>
    </xf>
    <xf numFmtId="0" fontId="9" fillId="0" borderId="38" xfId="1" applyFont="1" applyBorder="1" applyAlignment="1" applyProtection="1">
      <alignment vertical="center"/>
      <protection locked="0"/>
    </xf>
    <xf numFmtId="0" fontId="9" fillId="0" borderId="0" xfId="1" applyFont="1" applyAlignment="1" applyProtection="1">
      <alignment vertical="center"/>
      <protection locked="0"/>
    </xf>
    <xf numFmtId="165" fontId="9" fillId="0" borderId="38" xfId="1" applyNumberFormat="1" applyFont="1" applyBorder="1" applyAlignment="1" applyProtection="1">
      <alignment vertical="center"/>
      <protection locked="0"/>
    </xf>
  </cellXfs>
  <cellStyles count="6">
    <cellStyle name="Normal 2" xfId="1" xr:uid="{00000000-0005-0000-0000-000000000000}"/>
    <cellStyle name="Normálna" xfId="0" builtinId="0"/>
    <cellStyle name="normálne 2" xfId="2" xr:uid="{00000000-0005-0000-0000-000002000000}"/>
    <cellStyle name="normálne 3" xfId="3" xr:uid="{00000000-0005-0000-0000-000003000000}"/>
    <cellStyle name="normálne 3 2" xfId="4" xr:uid="{00000000-0005-0000-0000-000004000000}"/>
    <cellStyle name="normální_SUMMARY" xfId="5" xr:uid="{00000000-0005-0000-0000-000005000000}"/>
  </cellStyles>
  <dxfs count="1">
    <dxf>
      <fill>
        <patternFill patternType="none">
          <bgColor auto="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Projekty/PRV_4.2_v&#253;zva_51_PRV_2021/Ing.%20J&#250;lius%20Beke%20-%20M&#196;SO-&#218;DENINY/PT%20+%20VO/Ing.%20J&#250;lius%20Beke%20-%20M&#196;SO-&#218;DENINY_Predloha_usmernenie_8_2017%20-%20aktualiz&#225;cia%20&#269;.%203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mary"/>
      <sheetName val="Splnomocnenie"/>
      <sheetName val="Konflikt záujmov"/>
      <sheetName val="Obálka malá - tlač"/>
      <sheetName val="Výzva na prieskum trhu"/>
      <sheetName val="Určenie PHZ"/>
      <sheetName val="Príloha č. 1"/>
      <sheetName val="Príloha č. 2"/>
      <sheetName val="Výzva na predloženie CP - list"/>
      <sheetName val="Výzva na predloženie CP - email"/>
      <sheetName val="Výzva na predkladanie ponúk"/>
      <sheetName val="Súťažné podklady"/>
      <sheetName val="Čestné vyhlásenie"/>
      <sheetName val="Osobné prevzatie ponuky"/>
      <sheetName val="Zmena termínu otvárania"/>
      <sheetName val="Výzva na doplnenie CP"/>
      <sheetName val="Zmena termínu vyhodnotenia"/>
      <sheetName val="Záznam z vyhodnotenia ponúk"/>
      <sheetName val="Oznámenie o výsledku"/>
      <sheetName val="Výzva na doloženie dokladov"/>
      <sheetName val="Výzva na súčinnosť"/>
      <sheetName val="Oznámenie o zrušení"/>
      <sheetName val="Výzvy PPA"/>
      <sheetName val="Pracovné dni"/>
      <sheetName val="Sviatky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>
        <row r="19">
          <cell r="B19" t="str">
            <v>4.1 (2020)</v>
          </cell>
        </row>
        <row r="20">
          <cell r="B20" t="str">
            <v>4.1 (2022)</v>
          </cell>
        </row>
        <row r="21">
          <cell r="B21" t="str">
            <v>4.2 (2021)</v>
          </cell>
        </row>
        <row r="22">
          <cell r="B22" t="str">
            <v>8.6 (2019)</v>
          </cell>
        </row>
        <row r="23">
          <cell r="B23" t="str">
            <v>16.4</v>
          </cell>
        </row>
      </sheetData>
      <sheetData sheetId="23"/>
      <sheetData sheetId="24"/>
    </sheetDataSet>
  </externalBook>
</externalLink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1"/>
  <dimension ref="A1:M87"/>
  <sheetViews>
    <sheetView tabSelected="1" view="pageBreakPreview" zoomScaleNormal="100" zoomScaleSheetLayoutView="100" workbookViewId="0">
      <pane ySplit="3" topLeftCell="A52" activePane="bottomLeft" state="frozen"/>
      <selection pane="bottomLeft" activeCell="D81" activeCellId="10" sqref="E14:G24 E31:F35 H31:H35 H36:H37 E44:F48 H44:H50 E57:F59 H57:H61 E68:F70 H68:H72 D81:D83"/>
    </sheetView>
  </sheetViews>
  <sheetFormatPr defaultColWidth="9.1796875" defaultRowHeight="14.5" x14ac:dyDescent="0.35"/>
  <cols>
    <col min="1" max="1" width="4.7265625" style="21" customWidth="1"/>
    <col min="2" max="2" width="4.26953125" style="31" customWidth="1"/>
    <col min="3" max="3" width="15.7265625" style="21" customWidth="1"/>
    <col min="4" max="4" width="23.26953125" style="21" customWidth="1"/>
    <col min="5" max="6" width="14.453125" style="21" customWidth="1"/>
    <col min="7" max="7" width="7.1796875" style="21" customWidth="1"/>
    <col min="8" max="8" width="13.7265625" style="21" customWidth="1"/>
    <col min="9" max="9" width="7.54296875" style="21" customWidth="1"/>
    <col min="10" max="11" width="13.7265625" style="21" customWidth="1"/>
    <col min="12" max="12" width="6.54296875" style="21" bestFit="1" customWidth="1"/>
    <col min="13" max="13" width="14.54296875" style="22" bestFit="1" customWidth="1"/>
    <col min="14" max="25" width="9.1796875" style="21"/>
    <col min="26" max="26" width="9.453125" style="21" bestFit="1" customWidth="1"/>
    <col min="27" max="16384" width="9.1796875" style="21"/>
  </cols>
  <sheetData>
    <row r="1" spans="1:13" x14ac:dyDescent="0.35">
      <c r="A1" s="21">
        <v>1</v>
      </c>
      <c r="B1" s="21"/>
    </row>
    <row r="2" spans="1:13" ht="18.5" x14ac:dyDescent="0.35">
      <c r="A2" s="23">
        <v>1</v>
      </c>
      <c r="B2" s="24" t="s">
        <v>0</v>
      </c>
      <c r="C2" s="24"/>
      <c r="D2" s="24"/>
    </row>
    <row r="3" spans="1:13" x14ac:dyDescent="0.35">
      <c r="A3" s="21">
        <v>1</v>
      </c>
      <c r="B3" s="21"/>
    </row>
    <row r="4" spans="1:13" s="23" customFormat="1" ht="21" x14ac:dyDescent="0.35">
      <c r="A4" s="23">
        <v>1</v>
      </c>
      <c r="B4" s="25"/>
      <c r="C4" s="26"/>
      <c r="D4" s="26"/>
      <c r="E4" s="26"/>
      <c r="F4" s="26"/>
      <c r="G4" s="26"/>
      <c r="H4" s="26"/>
      <c r="I4" s="26"/>
      <c r="J4" s="27" t="s">
        <v>62</v>
      </c>
      <c r="K4" s="27"/>
      <c r="M4" s="28"/>
    </row>
    <row r="5" spans="1:13" s="23" customFormat="1" ht="23.5" x14ac:dyDescent="0.35">
      <c r="A5" s="23">
        <v>1</v>
      </c>
      <c r="B5" s="29" t="s">
        <v>33</v>
      </c>
      <c r="C5" s="29"/>
      <c r="D5" s="29"/>
      <c r="E5" s="29"/>
      <c r="F5" s="29"/>
      <c r="G5" s="29"/>
      <c r="H5" s="29"/>
      <c r="I5" s="29"/>
      <c r="J5" s="29"/>
      <c r="K5" s="29"/>
      <c r="M5" s="28"/>
    </row>
    <row r="6" spans="1:13" s="23" customFormat="1" x14ac:dyDescent="0.35">
      <c r="A6" s="23">
        <v>1</v>
      </c>
      <c r="B6" s="30"/>
      <c r="C6" s="30"/>
      <c r="D6" s="30"/>
      <c r="E6" s="30"/>
      <c r="F6" s="30"/>
      <c r="G6" s="30"/>
      <c r="H6" s="30"/>
      <c r="I6" s="30"/>
      <c r="J6" s="30"/>
      <c r="K6" s="30"/>
      <c r="M6" s="28"/>
    </row>
    <row r="7" spans="1:13" s="23" customFormat="1" ht="23.5" x14ac:dyDescent="0.35">
      <c r="A7" s="23">
        <v>1</v>
      </c>
      <c r="B7" s="29" t="s">
        <v>34</v>
      </c>
      <c r="C7" s="29"/>
      <c r="D7" s="29"/>
      <c r="E7" s="29"/>
      <c r="F7" s="29"/>
      <c r="G7" s="29"/>
      <c r="H7" s="29"/>
      <c r="I7" s="29"/>
      <c r="J7" s="29"/>
      <c r="K7" s="29"/>
      <c r="M7" s="28"/>
    </row>
    <row r="8" spans="1:13" x14ac:dyDescent="0.35">
      <c r="A8" s="23">
        <v>1</v>
      </c>
    </row>
    <row r="9" spans="1:13" ht="15" customHeight="1" x14ac:dyDescent="0.35">
      <c r="A9" s="23">
        <v>1</v>
      </c>
      <c r="B9" s="32" t="s">
        <v>1</v>
      </c>
      <c r="C9" s="32"/>
      <c r="D9" s="32"/>
      <c r="E9" s="32"/>
      <c r="F9" s="32"/>
      <c r="G9" s="32"/>
      <c r="H9" s="32"/>
      <c r="I9" s="32"/>
      <c r="J9" s="32"/>
      <c r="K9" s="32"/>
    </row>
    <row r="10" spans="1:13" x14ac:dyDescent="0.35">
      <c r="A10" s="23">
        <v>1</v>
      </c>
      <c r="B10" s="32"/>
      <c r="C10" s="32"/>
      <c r="D10" s="32"/>
      <c r="E10" s="32"/>
      <c r="F10" s="32"/>
      <c r="G10" s="32"/>
      <c r="H10" s="32"/>
      <c r="I10" s="32"/>
      <c r="J10" s="32"/>
      <c r="K10" s="32"/>
    </row>
    <row r="11" spans="1:13" x14ac:dyDescent="0.35">
      <c r="A11" s="23">
        <v>1</v>
      </c>
      <c r="B11" s="32"/>
      <c r="C11" s="32"/>
      <c r="D11" s="32"/>
      <c r="E11" s="32"/>
      <c r="F11" s="32"/>
      <c r="G11" s="32"/>
      <c r="H11" s="32"/>
      <c r="I11" s="32"/>
      <c r="J11" s="32"/>
      <c r="K11" s="32"/>
    </row>
    <row r="12" spans="1:13" ht="15" thickBot="1" x14ac:dyDescent="0.4">
      <c r="A12" s="23">
        <v>1</v>
      </c>
    </row>
    <row r="13" spans="1:13" s="23" customFormat="1" ht="19.5" customHeight="1" thickBot="1" x14ac:dyDescent="0.4">
      <c r="A13" s="23">
        <v>1</v>
      </c>
      <c r="C13" s="33" t="s">
        <v>35</v>
      </c>
      <c r="D13" s="34"/>
      <c r="E13" s="34"/>
      <c r="F13" s="34"/>
      <c r="G13" s="35"/>
      <c r="M13" s="28"/>
    </row>
    <row r="14" spans="1:13" s="23" customFormat="1" ht="19.5" customHeight="1" x14ac:dyDescent="0.35">
      <c r="A14" s="23">
        <v>1</v>
      </c>
      <c r="C14" s="36" t="s">
        <v>2</v>
      </c>
      <c r="D14" s="37"/>
      <c r="E14" s="9"/>
      <c r="F14" s="10"/>
      <c r="G14" s="11"/>
      <c r="M14" s="28"/>
    </row>
    <row r="15" spans="1:13" s="23" customFormat="1" ht="39" customHeight="1" x14ac:dyDescent="0.35">
      <c r="A15" s="23">
        <v>1</v>
      </c>
      <c r="C15" s="38" t="s">
        <v>3</v>
      </c>
      <c r="D15" s="39"/>
      <c r="E15" s="12"/>
      <c r="F15" s="13"/>
      <c r="G15" s="14"/>
      <c r="M15" s="28"/>
    </row>
    <row r="16" spans="1:13" s="23" customFormat="1" ht="19.5" customHeight="1" x14ac:dyDescent="0.35">
      <c r="A16" s="23">
        <v>1</v>
      </c>
      <c r="C16" s="40" t="s">
        <v>4</v>
      </c>
      <c r="D16" s="41"/>
      <c r="E16" s="12"/>
      <c r="F16" s="13"/>
      <c r="G16" s="14"/>
      <c r="M16" s="28"/>
    </row>
    <row r="17" spans="1:13" s="23" customFormat="1" ht="19.5" customHeight="1" x14ac:dyDescent="0.35">
      <c r="A17" s="23">
        <v>1</v>
      </c>
      <c r="C17" s="40" t="s">
        <v>5</v>
      </c>
      <c r="D17" s="41"/>
      <c r="E17" s="12"/>
      <c r="F17" s="13"/>
      <c r="G17" s="14"/>
      <c r="M17" s="28"/>
    </row>
    <row r="18" spans="1:13" s="23" customFormat="1" ht="30" customHeight="1" x14ac:dyDescent="0.35">
      <c r="A18" s="23">
        <v>1</v>
      </c>
      <c r="C18" s="42" t="s">
        <v>6</v>
      </c>
      <c r="D18" s="43"/>
      <c r="E18" s="12"/>
      <c r="F18" s="13"/>
      <c r="G18" s="14"/>
      <c r="M18" s="28"/>
    </row>
    <row r="19" spans="1:13" s="23" customFormat="1" ht="19.5" customHeight="1" x14ac:dyDescent="0.35">
      <c r="A19" s="23">
        <v>1</v>
      </c>
      <c r="C19" s="40" t="s">
        <v>7</v>
      </c>
      <c r="D19" s="41"/>
      <c r="E19" s="12"/>
      <c r="F19" s="13"/>
      <c r="G19" s="14"/>
      <c r="M19" s="28"/>
    </row>
    <row r="20" spans="1:13" s="23" customFormat="1" ht="19.5" customHeight="1" x14ac:dyDescent="0.35">
      <c r="A20" s="23">
        <v>1</v>
      </c>
      <c r="C20" s="40" t="s">
        <v>8</v>
      </c>
      <c r="D20" s="41"/>
      <c r="E20" s="12"/>
      <c r="F20" s="13"/>
      <c r="G20" s="14"/>
      <c r="M20" s="28"/>
    </row>
    <row r="21" spans="1:13" s="23" customFormat="1" ht="19.5" customHeight="1" x14ac:dyDescent="0.35">
      <c r="A21" s="23">
        <v>1</v>
      </c>
      <c r="C21" s="40" t="s">
        <v>9</v>
      </c>
      <c r="D21" s="41"/>
      <c r="E21" s="12"/>
      <c r="F21" s="13"/>
      <c r="G21" s="14"/>
      <c r="M21" s="28"/>
    </row>
    <row r="22" spans="1:13" s="23" customFormat="1" ht="19.5" customHeight="1" x14ac:dyDescent="0.35">
      <c r="A22" s="23">
        <v>1</v>
      </c>
      <c r="C22" s="40" t="s">
        <v>10</v>
      </c>
      <c r="D22" s="41"/>
      <c r="E22" s="12"/>
      <c r="F22" s="13"/>
      <c r="G22" s="14"/>
      <c r="M22" s="28"/>
    </row>
    <row r="23" spans="1:13" s="23" customFormat="1" ht="19.5" customHeight="1" x14ac:dyDescent="0.35">
      <c r="A23" s="23">
        <v>1</v>
      </c>
      <c r="C23" s="40" t="s">
        <v>11</v>
      </c>
      <c r="D23" s="41"/>
      <c r="E23" s="12"/>
      <c r="F23" s="13"/>
      <c r="G23" s="14"/>
      <c r="M23" s="28"/>
    </row>
    <row r="24" spans="1:13" s="23" customFormat="1" ht="19.5" customHeight="1" thickBot="1" x14ac:dyDescent="0.4">
      <c r="A24" s="23">
        <v>1</v>
      </c>
      <c r="C24" s="44" t="s">
        <v>12</v>
      </c>
      <c r="D24" s="45"/>
      <c r="E24" s="17"/>
      <c r="F24" s="18"/>
      <c r="G24" s="19"/>
      <c r="M24" s="28"/>
    </row>
    <row r="25" spans="1:13" x14ac:dyDescent="0.35">
      <c r="A25" s="23">
        <v>1</v>
      </c>
    </row>
    <row r="26" spans="1:13" x14ac:dyDescent="0.35">
      <c r="A26" s="21">
        <v>1</v>
      </c>
      <c r="B26" s="46" t="s">
        <v>13</v>
      </c>
      <c r="C26" s="46"/>
      <c r="D26" s="47" t="s">
        <v>37</v>
      </c>
      <c r="E26" s="47"/>
      <c r="F26" s="47"/>
      <c r="G26" s="47"/>
      <c r="H26" s="47"/>
      <c r="I26" s="47"/>
      <c r="J26" s="47"/>
      <c r="K26" s="48"/>
    </row>
    <row r="27" spans="1:13" x14ac:dyDescent="0.35">
      <c r="A27" s="23">
        <v>1</v>
      </c>
    </row>
    <row r="28" spans="1:13" x14ac:dyDescent="0.35">
      <c r="A28" s="21">
        <v>1</v>
      </c>
      <c r="B28" s="46" t="s">
        <v>14</v>
      </c>
      <c r="C28" s="46"/>
      <c r="D28" s="47" t="s">
        <v>38</v>
      </c>
      <c r="E28" s="47"/>
      <c r="F28" s="47"/>
      <c r="G28" s="47"/>
      <c r="H28" s="47"/>
      <c r="I28" s="47"/>
      <c r="J28" s="47"/>
      <c r="K28" s="48"/>
    </row>
    <row r="29" spans="1:13" ht="15" thickBot="1" x14ac:dyDescent="0.4">
      <c r="A29" s="23">
        <v>1</v>
      </c>
    </row>
    <row r="30" spans="1:13" ht="55" customHeight="1" thickBot="1" x14ac:dyDescent="0.4">
      <c r="A30" s="23">
        <v>1</v>
      </c>
      <c r="B30" s="49" t="s">
        <v>15</v>
      </c>
      <c r="C30" s="50"/>
      <c r="D30" s="51"/>
      <c r="E30" s="52" t="s">
        <v>16</v>
      </c>
      <c r="F30" s="53"/>
      <c r="G30" s="54" t="s">
        <v>17</v>
      </c>
      <c r="H30" s="55" t="s">
        <v>18</v>
      </c>
      <c r="I30" s="54" t="s">
        <v>19</v>
      </c>
      <c r="J30" s="56" t="s">
        <v>20</v>
      </c>
      <c r="K30" s="57" t="s">
        <v>21</v>
      </c>
    </row>
    <row r="31" spans="1:13" ht="27" customHeight="1" x14ac:dyDescent="0.35">
      <c r="A31" s="23">
        <v>1</v>
      </c>
      <c r="B31" s="58" t="s">
        <v>39</v>
      </c>
      <c r="C31" s="59"/>
      <c r="D31" s="60" t="s">
        <v>40</v>
      </c>
      <c r="E31" s="3"/>
      <c r="F31" s="4"/>
      <c r="G31" s="61" t="s">
        <v>22</v>
      </c>
      <c r="H31" s="15"/>
      <c r="I31" s="62">
        <v>1</v>
      </c>
      <c r="J31" s="63" t="str">
        <f t="shared" ref="J31:J37" si="0">IF(AND(H31&lt;&gt;"",I31&lt;&gt;""),H31*I31,"")</f>
        <v/>
      </c>
      <c r="K31" s="63" t="str">
        <f t="shared" ref="K31:K37" si="1">IF(J31&lt;&gt;"",J31*IF($E$18="platiteľ DPH",1.2,1),"")</f>
        <v/>
      </c>
    </row>
    <row r="32" spans="1:13" ht="27" customHeight="1" x14ac:dyDescent="0.35">
      <c r="A32" s="23">
        <v>1</v>
      </c>
      <c r="B32" s="64"/>
      <c r="C32" s="65"/>
      <c r="D32" s="66" t="s">
        <v>41</v>
      </c>
      <c r="E32" s="7"/>
      <c r="F32" s="8"/>
      <c r="G32" s="67"/>
      <c r="H32" s="20"/>
      <c r="I32" s="68"/>
      <c r="J32" s="69"/>
      <c r="K32" s="69"/>
    </row>
    <row r="33" spans="1:11" ht="27" customHeight="1" x14ac:dyDescent="0.35">
      <c r="A33" s="23">
        <v>1</v>
      </c>
      <c r="B33" s="64"/>
      <c r="C33" s="65"/>
      <c r="D33" s="66" t="s">
        <v>42</v>
      </c>
      <c r="E33" s="7"/>
      <c r="F33" s="8"/>
      <c r="G33" s="67"/>
      <c r="H33" s="20"/>
      <c r="I33" s="68"/>
      <c r="J33" s="69"/>
      <c r="K33" s="69"/>
    </row>
    <row r="34" spans="1:11" ht="27" customHeight="1" x14ac:dyDescent="0.35">
      <c r="A34" s="23">
        <v>1</v>
      </c>
      <c r="B34" s="64"/>
      <c r="C34" s="65"/>
      <c r="D34" s="66" t="s">
        <v>43</v>
      </c>
      <c r="E34" s="7"/>
      <c r="F34" s="8"/>
      <c r="G34" s="67"/>
      <c r="H34" s="20"/>
      <c r="I34" s="68"/>
      <c r="J34" s="69"/>
      <c r="K34" s="69"/>
    </row>
    <row r="35" spans="1:11" ht="27" customHeight="1" thickBot="1" x14ac:dyDescent="0.4">
      <c r="A35" s="23">
        <v>1</v>
      </c>
      <c r="B35" s="70"/>
      <c r="C35" s="71"/>
      <c r="D35" s="72" t="s">
        <v>44</v>
      </c>
      <c r="E35" s="5"/>
      <c r="F35" s="6"/>
      <c r="G35" s="73"/>
      <c r="H35" s="16"/>
      <c r="I35" s="74"/>
      <c r="J35" s="75"/>
      <c r="K35" s="75"/>
    </row>
    <row r="36" spans="1:11" ht="27" customHeight="1" x14ac:dyDescent="0.35">
      <c r="A36" s="23">
        <v>1</v>
      </c>
      <c r="B36" s="76" t="s">
        <v>23</v>
      </c>
      <c r="C36" s="77"/>
      <c r="D36" s="78" t="s">
        <v>24</v>
      </c>
      <c r="E36" s="79" t="s">
        <v>25</v>
      </c>
      <c r="F36" s="80"/>
      <c r="G36" s="81" t="s">
        <v>25</v>
      </c>
      <c r="H36" s="1"/>
      <c r="I36" s="82">
        <v>1</v>
      </c>
      <c r="J36" s="83" t="str">
        <f t="shared" si="0"/>
        <v/>
      </c>
      <c r="K36" s="84" t="str">
        <f t="shared" si="1"/>
        <v/>
      </c>
    </row>
    <row r="37" spans="1:11" ht="27" customHeight="1" thickBot="1" x14ac:dyDescent="0.4">
      <c r="A37" s="23">
        <v>1</v>
      </c>
      <c r="B37" s="85"/>
      <c r="C37" s="86"/>
      <c r="D37" s="87" t="s">
        <v>26</v>
      </c>
      <c r="E37" s="88" t="s">
        <v>25</v>
      </c>
      <c r="F37" s="89"/>
      <c r="G37" s="90" t="s">
        <v>25</v>
      </c>
      <c r="H37" s="2"/>
      <c r="I37" s="91">
        <v>1</v>
      </c>
      <c r="J37" s="92" t="str">
        <f t="shared" si="0"/>
        <v/>
      </c>
      <c r="K37" s="93" t="str">
        <f t="shared" si="1"/>
        <v/>
      </c>
    </row>
    <row r="38" spans="1:11" ht="25.5" customHeight="1" thickBot="1" x14ac:dyDescent="0.4">
      <c r="A38" s="23">
        <v>1</v>
      </c>
      <c r="B38" s="94"/>
      <c r="C38" s="95"/>
      <c r="D38" s="95"/>
      <c r="E38" s="95"/>
      <c r="F38" s="95"/>
      <c r="G38" s="95"/>
      <c r="H38" s="96"/>
      <c r="I38" s="96" t="s">
        <v>27</v>
      </c>
      <c r="J38" s="97" t="str">
        <f>IF(SUM(J31:J37)&gt;0,SUM(J31:J37),"")</f>
        <v/>
      </c>
      <c r="K38" s="97" t="str">
        <f>IF(SUM(K31:K37)&gt;0,SUM(K31:K37),"")</f>
        <v/>
      </c>
    </row>
    <row r="39" spans="1:11" x14ac:dyDescent="0.35">
      <c r="A39" s="23">
        <v>1</v>
      </c>
      <c r="B39" s="98" t="s">
        <v>28</v>
      </c>
    </row>
    <row r="40" spans="1:11" x14ac:dyDescent="0.35">
      <c r="A40" s="23">
        <v>1</v>
      </c>
    </row>
    <row r="41" spans="1:11" x14ac:dyDescent="0.35">
      <c r="A41" s="21">
        <v>1</v>
      </c>
      <c r="B41" s="46" t="s">
        <v>14</v>
      </c>
      <c r="C41" s="46"/>
      <c r="D41" s="47" t="s">
        <v>45</v>
      </c>
      <c r="E41" s="47"/>
      <c r="F41" s="47"/>
      <c r="G41" s="47"/>
      <c r="H41" s="47"/>
      <c r="I41" s="47"/>
      <c r="J41" s="47"/>
      <c r="K41" s="48"/>
    </row>
    <row r="42" spans="1:11" ht="15" thickBot="1" x14ac:dyDescent="0.4">
      <c r="A42" s="23">
        <v>1</v>
      </c>
    </row>
    <row r="43" spans="1:11" ht="55" customHeight="1" thickBot="1" x14ac:dyDescent="0.4">
      <c r="A43" s="23">
        <v>1</v>
      </c>
      <c r="B43" s="49" t="s">
        <v>15</v>
      </c>
      <c r="C43" s="50"/>
      <c r="D43" s="51"/>
      <c r="E43" s="52" t="s">
        <v>16</v>
      </c>
      <c r="F43" s="53"/>
      <c r="G43" s="54" t="s">
        <v>17</v>
      </c>
      <c r="H43" s="55" t="s">
        <v>18</v>
      </c>
      <c r="I43" s="54" t="s">
        <v>19</v>
      </c>
      <c r="J43" s="56" t="s">
        <v>20</v>
      </c>
      <c r="K43" s="57" t="s">
        <v>21</v>
      </c>
    </row>
    <row r="44" spans="1:11" ht="27" customHeight="1" x14ac:dyDescent="0.35">
      <c r="A44" s="23">
        <v>1</v>
      </c>
      <c r="B44" s="58" t="s">
        <v>46</v>
      </c>
      <c r="C44" s="59"/>
      <c r="D44" s="60" t="s">
        <v>47</v>
      </c>
      <c r="E44" s="3"/>
      <c r="F44" s="4"/>
      <c r="G44" s="61" t="s">
        <v>22</v>
      </c>
      <c r="H44" s="15"/>
      <c r="I44" s="62">
        <v>1</v>
      </c>
      <c r="J44" s="63" t="str">
        <f t="shared" ref="J44:J50" si="2">IF(AND(H44&lt;&gt;"",I44&lt;&gt;""),H44*I44,"")</f>
        <v/>
      </c>
      <c r="K44" s="63" t="str">
        <f t="shared" ref="K44:K50" si="3">IF(J44&lt;&gt;"",J44*IF($E$18="platiteľ DPH",1.2,1),"")</f>
        <v/>
      </c>
    </row>
    <row r="45" spans="1:11" ht="27" customHeight="1" x14ac:dyDescent="0.35">
      <c r="A45" s="23">
        <v>1</v>
      </c>
      <c r="B45" s="64"/>
      <c r="C45" s="65"/>
      <c r="D45" s="66" t="s">
        <v>48</v>
      </c>
      <c r="E45" s="7"/>
      <c r="F45" s="8"/>
      <c r="G45" s="67"/>
      <c r="H45" s="20"/>
      <c r="I45" s="68"/>
      <c r="J45" s="69"/>
      <c r="K45" s="69"/>
    </row>
    <row r="46" spans="1:11" ht="27" customHeight="1" x14ac:dyDescent="0.35">
      <c r="A46" s="23">
        <v>1</v>
      </c>
      <c r="B46" s="64"/>
      <c r="C46" s="65"/>
      <c r="D46" s="66" t="s">
        <v>49</v>
      </c>
      <c r="E46" s="7"/>
      <c r="F46" s="8"/>
      <c r="G46" s="67"/>
      <c r="H46" s="20"/>
      <c r="I46" s="68"/>
      <c r="J46" s="69"/>
      <c r="K46" s="69"/>
    </row>
    <row r="47" spans="1:11" ht="27" customHeight="1" x14ac:dyDescent="0.35">
      <c r="A47" s="23">
        <v>1</v>
      </c>
      <c r="B47" s="64"/>
      <c r="C47" s="65"/>
      <c r="D47" s="66" t="s">
        <v>50</v>
      </c>
      <c r="E47" s="7"/>
      <c r="F47" s="8"/>
      <c r="G47" s="67"/>
      <c r="H47" s="20"/>
      <c r="I47" s="68"/>
      <c r="J47" s="69"/>
      <c r="K47" s="69"/>
    </row>
    <row r="48" spans="1:11" ht="27" customHeight="1" thickBot="1" x14ac:dyDescent="0.4">
      <c r="A48" s="23">
        <v>1</v>
      </c>
      <c r="B48" s="70"/>
      <c r="C48" s="71"/>
      <c r="D48" s="72" t="s">
        <v>51</v>
      </c>
      <c r="E48" s="5"/>
      <c r="F48" s="6"/>
      <c r="G48" s="73"/>
      <c r="H48" s="16"/>
      <c r="I48" s="74"/>
      <c r="J48" s="75"/>
      <c r="K48" s="75"/>
    </row>
    <row r="49" spans="1:11" ht="27" customHeight="1" x14ac:dyDescent="0.35">
      <c r="A49" s="23">
        <v>1</v>
      </c>
      <c r="B49" s="76" t="s">
        <v>23</v>
      </c>
      <c r="C49" s="77"/>
      <c r="D49" s="78" t="s">
        <v>24</v>
      </c>
      <c r="E49" s="79" t="s">
        <v>25</v>
      </c>
      <c r="F49" s="80"/>
      <c r="G49" s="81" t="s">
        <v>25</v>
      </c>
      <c r="H49" s="1"/>
      <c r="I49" s="82">
        <v>1</v>
      </c>
      <c r="J49" s="83" t="str">
        <f t="shared" si="2"/>
        <v/>
      </c>
      <c r="K49" s="84" t="str">
        <f t="shared" si="3"/>
        <v/>
      </c>
    </row>
    <row r="50" spans="1:11" ht="27" customHeight="1" thickBot="1" x14ac:dyDescent="0.4">
      <c r="A50" s="23">
        <v>1</v>
      </c>
      <c r="B50" s="85"/>
      <c r="C50" s="86"/>
      <c r="D50" s="87" t="s">
        <v>26</v>
      </c>
      <c r="E50" s="88" t="s">
        <v>25</v>
      </c>
      <c r="F50" s="89"/>
      <c r="G50" s="90" t="s">
        <v>25</v>
      </c>
      <c r="H50" s="2"/>
      <c r="I50" s="91">
        <v>1</v>
      </c>
      <c r="J50" s="92" t="str">
        <f t="shared" si="2"/>
        <v/>
      </c>
      <c r="K50" s="93" t="str">
        <f t="shared" si="3"/>
        <v/>
      </c>
    </row>
    <row r="51" spans="1:11" ht="25.5" customHeight="1" thickBot="1" x14ac:dyDescent="0.4">
      <c r="A51" s="23">
        <v>1</v>
      </c>
      <c r="B51" s="94"/>
      <c r="C51" s="95"/>
      <c r="D51" s="95"/>
      <c r="E51" s="95"/>
      <c r="F51" s="95"/>
      <c r="G51" s="95"/>
      <c r="H51" s="96"/>
      <c r="I51" s="96" t="s">
        <v>27</v>
      </c>
      <c r="J51" s="97" t="str">
        <f>IF(SUM(J44:J50)&gt;0,SUM(J44:J50),"")</f>
        <v/>
      </c>
      <c r="K51" s="97" t="str">
        <f>IF(SUM(K44:K50)&gt;0,SUM(K44:K50),"")</f>
        <v/>
      </c>
    </row>
    <row r="52" spans="1:11" x14ac:dyDescent="0.35">
      <c r="A52" s="23">
        <v>1</v>
      </c>
      <c r="B52" s="98" t="s">
        <v>28</v>
      </c>
    </row>
    <row r="53" spans="1:11" x14ac:dyDescent="0.35">
      <c r="A53" s="23">
        <v>1</v>
      </c>
    </row>
    <row r="54" spans="1:11" x14ac:dyDescent="0.35">
      <c r="A54" s="21">
        <v>1</v>
      </c>
      <c r="B54" s="46" t="s">
        <v>14</v>
      </c>
      <c r="C54" s="46"/>
      <c r="D54" s="47" t="s">
        <v>52</v>
      </c>
      <c r="E54" s="47"/>
      <c r="F54" s="47"/>
      <c r="G54" s="47"/>
      <c r="H54" s="47"/>
      <c r="I54" s="47"/>
      <c r="J54" s="47"/>
      <c r="K54" s="48"/>
    </row>
    <row r="55" spans="1:11" ht="15" thickBot="1" x14ac:dyDescent="0.4">
      <c r="A55" s="23">
        <v>1</v>
      </c>
    </row>
    <row r="56" spans="1:11" ht="55" customHeight="1" thickBot="1" x14ac:dyDescent="0.4">
      <c r="A56" s="23">
        <v>1</v>
      </c>
      <c r="B56" s="49" t="s">
        <v>15</v>
      </c>
      <c r="C56" s="50"/>
      <c r="D56" s="51"/>
      <c r="E56" s="52" t="s">
        <v>16</v>
      </c>
      <c r="F56" s="53"/>
      <c r="G56" s="54" t="s">
        <v>17</v>
      </c>
      <c r="H56" s="55" t="s">
        <v>18</v>
      </c>
      <c r="I56" s="54" t="s">
        <v>19</v>
      </c>
      <c r="J56" s="56" t="s">
        <v>20</v>
      </c>
      <c r="K56" s="57" t="s">
        <v>21</v>
      </c>
    </row>
    <row r="57" spans="1:11" ht="27" customHeight="1" x14ac:dyDescent="0.35">
      <c r="A57" s="23">
        <v>1</v>
      </c>
      <c r="B57" s="58" t="s">
        <v>53</v>
      </c>
      <c r="C57" s="59"/>
      <c r="D57" s="60" t="s">
        <v>54</v>
      </c>
      <c r="E57" s="3"/>
      <c r="F57" s="4"/>
      <c r="G57" s="61" t="s">
        <v>22</v>
      </c>
      <c r="H57" s="15"/>
      <c r="I57" s="62">
        <v>1</v>
      </c>
      <c r="J57" s="63" t="str">
        <f t="shared" ref="J57:J61" si="4">IF(AND(H57&lt;&gt;"",I57&lt;&gt;""),H57*I57,"")</f>
        <v/>
      </c>
      <c r="K57" s="63" t="str">
        <f t="shared" ref="K57:K61" si="5">IF(J57&lt;&gt;"",J57*IF($E$18="platiteľ DPH",1.2,1),"")</f>
        <v/>
      </c>
    </row>
    <row r="58" spans="1:11" ht="27" customHeight="1" x14ac:dyDescent="0.35">
      <c r="A58" s="23">
        <v>1</v>
      </c>
      <c r="B58" s="64"/>
      <c r="C58" s="65"/>
      <c r="D58" s="66" t="s">
        <v>55</v>
      </c>
      <c r="E58" s="7"/>
      <c r="F58" s="8"/>
      <c r="G58" s="67"/>
      <c r="H58" s="20"/>
      <c r="I58" s="68"/>
      <c r="J58" s="69"/>
      <c r="K58" s="69"/>
    </row>
    <row r="59" spans="1:11" ht="27" customHeight="1" thickBot="1" x14ac:dyDescent="0.4">
      <c r="A59" s="23">
        <v>1</v>
      </c>
      <c r="B59" s="70"/>
      <c r="C59" s="71"/>
      <c r="D59" s="72" t="s">
        <v>56</v>
      </c>
      <c r="E59" s="5"/>
      <c r="F59" s="6"/>
      <c r="G59" s="73"/>
      <c r="H59" s="16"/>
      <c r="I59" s="74"/>
      <c r="J59" s="75"/>
      <c r="K59" s="75"/>
    </row>
    <row r="60" spans="1:11" ht="27" customHeight="1" x14ac:dyDescent="0.35">
      <c r="A60" s="23">
        <v>1</v>
      </c>
      <c r="B60" s="76" t="s">
        <v>23</v>
      </c>
      <c r="C60" s="77"/>
      <c r="D60" s="78" t="s">
        <v>24</v>
      </c>
      <c r="E60" s="79" t="s">
        <v>25</v>
      </c>
      <c r="F60" s="80"/>
      <c r="G60" s="81" t="s">
        <v>25</v>
      </c>
      <c r="H60" s="1"/>
      <c r="I60" s="82">
        <v>1</v>
      </c>
      <c r="J60" s="83" t="str">
        <f t="shared" si="4"/>
        <v/>
      </c>
      <c r="K60" s="84" t="str">
        <f t="shared" si="5"/>
        <v/>
      </c>
    </row>
    <row r="61" spans="1:11" ht="27" customHeight="1" thickBot="1" x14ac:dyDescent="0.4">
      <c r="A61" s="23">
        <v>1</v>
      </c>
      <c r="B61" s="85"/>
      <c r="C61" s="86"/>
      <c r="D61" s="87" t="s">
        <v>26</v>
      </c>
      <c r="E61" s="88" t="s">
        <v>25</v>
      </c>
      <c r="F61" s="89"/>
      <c r="G61" s="90" t="s">
        <v>25</v>
      </c>
      <c r="H61" s="2"/>
      <c r="I61" s="91">
        <v>1</v>
      </c>
      <c r="J61" s="92" t="str">
        <f t="shared" si="4"/>
        <v/>
      </c>
      <c r="K61" s="93" t="str">
        <f t="shared" si="5"/>
        <v/>
      </c>
    </row>
    <row r="62" spans="1:11" ht="25.5" customHeight="1" thickBot="1" x14ac:dyDescent="0.4">
      <c r="A62" s="23">
        <v>1</v>
      </c>
      <c r="B62" s="94"/>
      <c r="C62" s="95"/>
      <c r="D62" s="95"/>
      <c r="E62" s="95"/>
      <c r="F62" s="95"/>
      <c r="G62" s="95"/>
      <c r="H62" s="96"/>
      <c r="I62" s="96" t="s">
        <v>27</v>
      </c>
      <c r="J62" s="97" t="str">
        <f>IF(SUM(J57:J61)&gt;0,SUM(J57:J61),"")</f>
        <v/>
      </c>
      <c r="K62" s="97" t="str">
        <f>IF(SUM(K57:K61)&gt;0,SUM(K57:K61),"")</f>
        <v/>
      </c>
    </row>
    <row r="63" spans="1:11" x14ac:dyDescent="0.35">
      <c r="A63" s="23">
        <v>1</v>
      </c>
      <c r="B63" s="98" t="s">
        <v>28</v>
      </c>
    </row>
    <row r="64" spans="1:11" x14ac:dyDescent="0.35">
      <c r="A64" s="23">
        <v>1</v>
      </c>
    </row>
    <row r="65" spans="1:11" x14ac:dyDescent="0.35">
      <c r="A65" s="21">
        <v>1</v>
      </c>
      <c r="B65" s="46" t="s">
        <v>14</v>
      </c>
      <c r="C65" s="46"/>
      <c r="D65" s="47" t="s">
        <v>57</v>
      </c>
      <c r="E65" s="47"/>
      <c r="F65" s="47"/>
      <c r="G65" s="47"/>
      <c r="H65" s="47"/>
      <c r="I65" s="47"/>
      <c r="J65" s="47"/>
      <c r="K65" s="48"/>
    </row>
    <row r="66" spans="1:11" ht="15" thickBot="1" x14ac:dyDescent="0.4">
      <c r="A66" s="23">
        <v>1</v>
      </c>
    </row>
    <row r="67" spans="1:11" ht="55" customHeight="1" thickBot="1" x14ac:dyDescent="0.4">
      <c r="A67" s="23">
        <v>1</v>
      </c>
      <c r="B67" s="49" t="s">
        <v>15</v>
      </c>
      <c r="C67" s="50"/>
      <c r="D67" s="51"/>
      <c r="E67" s="52" t="s">
        <v>16</v>
      </c>
      <c r="F67" s="53"/>
      <c r="G67" s="54" t="s">
        <v>17</v>
      </c>
      <c r="H67" s="55" t="s">
        <v>18</v>
      </c>
      <c r="I67" s="54" t="s">
        <v>19</v>
      </c>
      <c r="J67" s="56" t="s">
        <v>20</v>
      </c>
      <c r="K67" s="57" t="s">
        <v>21</v>
      </c>
    </row>
    <row r="68" spans="1:11" ht="27" customHeight="1" x14ac:dyDescent="0.35">
      <c r="A68" s="23">
        <v>1</v>
      </c>
      <c r="B68" s="58" t="s">
        <v>58</v>
      </c>
      <c r="C68" s="59"/>
      <c r="D68" s="60" t="s">
        <v>59</v>
      </c>
      <c r="E68" s="3"/>
      <c r="F68" s="4"/>
      <c r="G68" s="61" t="s">
        <v>22</v>
      </c>
      <c r="H68" s="15"/>
      <c r="I68" s="62">
        <v>1</v>
      </c>
      <c r="J68" s="63" t="str">
        <f t="shared" ref="J68:J72" si="6">IF(AND(H68&lt;&gt;"",I68&lt;&gt;""),H68*I68,"")</f>
        <v/>
      </c>
      <c r="K68" s="63" t="str">
        <f t="shared" ref="K68:K72" si="7">IF(J68&lt;&gt;"",J68*IF($E$18="platiteľ DPH",1.2,1),"")</f>
        <v/>
      </c>
    </row>
    <row r="69" spans="1:11" ht="27" customHeight="1" x14ac:dyDescent="0.35">
      <c r="A69" s="23">
        <v>1</v>
      </c>
      <c r="B69" s="64"/>
      <c r="C69" s="65"/>
      <c r="D69" s="66" t="s">
        <v>60</v>
      </c>
      <c r="E69" s="7"/>
      <c r="F69" s="8"/>
      <c r="G69" s="67"/>
      <c r="H69" s="20"/>
      <c r="I69" s="68"/>
      <c r="J69" s="69"/>
      <c r="K69" s="69"/>
    </row>
    <row r="70" spans="1:11" ht="27" customHeight="1" thickBot="1" x14ac:dyDescent="0.4">
      <c r="A70" s="23">
        <v>1</v>
      </c>
      <c r="B70" s="70"/>
      <c r="C70" s="71"/>
      <c r="D70" s="72" t="s">
        <v>61</v>
      </c>
      <c r="E70" s="5"/>
      <c r="F70" s="6"/>
      <c r="G70" s="73"/>
      <c r="H70" s="16"/>
      <c r="I70" s="74"/>
      <c r="J70" s="75"/>
      <c r="K70" s="75"/>
    </row>
    <row r="71" spans="1:11" ht="27" customHeight="1" x14ac:dyDescent="0.35">
      <c r="A71" s="23">
        <v>1</v>
      </c>
      <c r="B71" s="76" t="s">
        <v>23</v>
      </c>
      <c r="C71" s="77"/>
      <c r="D71" s="78" t="s">
        <v>24</v>
      </c>
      <c r="E71" s="79" t="s">
        <v>25</v>
      </c>
      <c r="F71" s="80"/>
      <c r="G71" s="81" t="s">
        <v>25</v>
      </c>
      <c r="H71" s="1"/>
      <c r="I71" s="82">
        <v>1</v>
      </c>
      <c r="J71" s="83" t="str">
        <f t="shared" si="6"/>
        <v/>
      </c>
      <c r="K71" s="84" t="str">
        <f t="shared" si="7"/>
        <v/>
      </c>
    </row>
    <row r="72" spans="1:11" ht="27" customHeight="1" thickBot="1" x14ac:dyDescent="0.4">
      <c r="A72" s="23">
        <v>1</v>
      </c>
      <c r="B72" s="85"/>
      <c r="C72" s="86"/>
      <c r="D72" s="87" t="s">
        <v>26</v>
      </c>
      <c r="E72" s="88" t="s">
        <v>25</v>
      </c>
      <c r="F72" s="89"/>
      <c r="G72" s="90" t="s">
        <v>25</v>
      </c>
      <c r="H72" s="2"/>
      <c r="I72" s="91">
        <v>1</v>
      </c>
      <c r="J72" s="92" t="str">
        <f t="shared" si="6"/>
        <v/>
      </c>
      <c r="K72" s="93" t="str">
        <f t="shared" si="7"/>
        <v/>
      </c>
    </row>
    <row r="73" spans="1:11" ht="25.5" customHeight="1" thickBot="1" x14ac:dyDescent="0.4">
      <c r="A73" s="23">
        <v>1</v>
      </c>
      <c r="B73" s="94"/>
      <c r="C73" s="95"/>
      <c r="D73" s="95"/>
      <c r="E73" s="95"/>
      <c r="F73" s="95"/>
      <c r="G73" s="95"/>
      <c r="H73" s="96"/>
      <c r="I73" s="96" t="s">
        <v>27</v>
      </c>
      <c r="J73" s="97" t="str">
        <f>IF(SUM(J68:J72)&gt;0,SUM(J68:J72),"")</f>
        <v/>
      </c>
      <c r="K73" s="97" t="str">
        <f>IF(SUM(K68:K72)&gt;0,SUM(K68:K72),"")</f>
        <v/>
      </c>
    </row>
    <row r="74" spans="1:11" x14ac:dyDescent="0.35">
      <c r="A74" s="23">
        <v>1</v>
      </c>
      <c r="B74" s="98" t="s">
        <v>28</v>
      </c>
    </row>
    <row r="75" spans="1:11" x14ac:dyDescent="0.35">
      <c r="A75" s="23">
        <v>1</v>
      </c>
    </row>
    <row r="76" spans="1:11" x14ac:dyDescent="0.35">
      <c r="A76" s="23">
        <v>1</v>
      </c>
    </row>
    <row r="77" spans="1:11" x14ac:dyDescent="0.35">
      <c r="A77" s="23">
        <v>1</v>
      </c>
      <c r="C77" s="99" t="s">
        <v>29</v>
      </c>
      <c r="D77" s="100"/>
      <c r="E77" s="100"/>
      <c r="F77" s="100"/>
      <c r="G77" s="100"/>
      <c r="H77" s="100"/>
      <c r="I77" s="100"/>
      <c r="J77" s="101"/>
    </row>
    <row r="78" spans="1:11" x14ac:dyDescent="0.35">
      <c r="A78" s="23">
        <v>1</v>
      </c>
    </row>
    <row r="79" spans="1:11" x14ac:dyDescent="0.35">
      <c r="A79" s="23">
        <v>1</v>
      </c>
    </row>
    <row r="80" spans="1:11" x14ac:dyDescent="0.35">
      <c r="A80" s="23">
        <v>1</v>
      </c>
    </row>
    <row r="81" spans="1:13" x14ac:dyDescent="0.35">
      <c r="A81" s="23">
        <v>1</v>
      </c>
      <c r="C81" s="102" t="s">
        <v>30</v>
      </c>
      <c r="D81" s="111"/>
    </row>
    <row r="82" spans="1:13" s="103" customFormat="1" x14ac:dyDescent="0.35">
      <c r="A82" s="23">
        <v>1</v>
      </c>
      <c r="C82" s="102"/>
      <c r="D82" s="112"/>
      <c r="M82" s="104"/>
    </row>
    <row r="83" spans="1:13" s="103" customFormat="1" ht="15" customHeight="1" x14ac:dyDescent="0.35">
      <c r="A83" s="23">
        <v>1</v>
      </c>
      <c r="C83" s="102" t="s">
        <v>31</v>
      </c>
      <c r="D83" s="113"/>
      <c r="G83" s="105"/>
      <c r="H83" s="105"/>
      <c r="I83" s="105"/>
      <c r="J83" s="105"/>
      <c r="K83" s="105"/>
      <c r="M83" s="104"/>
    </row>
    <row r="84" spans="1:13" s="103" customFormat="1" x14ac:dyDescent="0.35">
      <c r="A84" s="23">
        <v>1</v>
      </c>
      <c r="F84" s="106"/>
      <c r="G84" s="107" t="s">
        <v>36</v>
      </c>
      <c r="H84" s="107"/>
      <c r="I84" s="107"/>
      <c r="J84" s="107"/>
      <c r="K84" s="107"/>
      <c r="M84" s="104"/>
    </row>
    <row r="85" spans="1:13" s="103" customFormat="1" x14ac:dyDescent="0.35">
      <c r="A85" s="23">
        <v>1</v>
      </c>
      <c r="F85" s="106"/>
      <c r="G85" s="108"/>
      <c r="H85" s="108"/>
      <c r="I85" s="108"/>
      <c r="J85" s="108"/>
      <c r="K85" s="108"/>
      <c r="M85" s="104"/>
    </row>
    <row r="86" spans="1:13" ht="15" customHeight="1" x14ac:dyDescent="0.35">
      <c r="A86" s="23">
        <v>1</v>
      </c>
      <c r="B86" s="109" t="s">
        <v>32</v>
      </c>
      <c r="C86" s="109"/>
      <c r="D86" s="109"/>
      <c r="E86" s="109"/>
      <c r="F86" s="109"/>
      <c r="G86" s="109"/>
      <c r="H86" s="109"/>
      <c r="I86" s="109"/>
      <c r="J86" s="109"/>
      <c r="K86" s="109"/>
      <c r="L86" s="110"/>
    </row>
    <row r="87" spans="1:13" x14ac:dyDescent="0.35">
      <c r="A87" s="23">
        <v>1</v>
      </c>
      <c r="B87" s="109"/>
      <c r="C87" s="109"/>
      <c r="D87" s="109"/>
      <c r="E87" s="109"/>
      <c r="F87" s="109"/>
      <c r="G87" s="109"/>
      <c r="H87" s="109"/>
      <c r="I87" s="109"/>
      <c r="J87" s="109"/>
      <c r="K87" s="109"/>
      <c r="L87" s="110"/>
    </row>
  </sheetData>
  <sheetProtection algorithmName="SHA-512" hashValue="eSC84W49oli/ecY0CkDdrBJiW1uv0/8vpJkOy8FRo1cy8IxP7a50WeUBnUfMdRGxev8E+5QHJns7kyKvVzKHsA==" saltValue="YTiOMnVVXa22besW1/thJg==" spinCount="100000" sheet="1" objects="1" scenarios="1" formatCells="0" formatColumns="0" formatRows="0" selectLockedCells="1"/>
  <autoFilter ref="A1:A87" xr:uid="{00000000-0009-0000-0000-000000000000}"/>
  <mergeCells count="100">
    <mergeCell ref="K68:K70"/>
    <mergeCell ref="K31:K35"/>
    <mergeCell ref="H44:H48"/>
    <mergeCell ref="G44:G48"/>
    <mergeCell ref="I44:I48"/>
    <mergeCell ref="J44:J48"/>
    <mergeCell ref="K44:K48"/>
    <mergeCell ref="H57:H59"/>
    <mergeCell ref="G57:G59"/>
    <mergeCell ref="I57:I59"/>
    <mergeCell ref="J57:J59"/>
    <mergeCell ref="K57:K59"/>
    <mergeCell ref="C22:D22"/>
    <mergeCell ref="E22:G22"/>
    <mergeCell ref="C23:D23"/>
    <mergeCell ref="E23:G23"/>
    <mergeCell ref="B30:D30"/>
    <mergeCell ref="E30:F30"/>
    <mergeCell ref="B31:C35"/>
    <mergeCell ref="E31:F31"/>
    <mergeCell ref="E32:F32"/>
    <mergeCell ref="E33:F33"/>
    <mergeCell ref="E34:F34"/>
    <mergeCell ref="E35:F35"/>
    <mergeCell ref="C24:D24"/>
    <mergeCell ref="E24:G24"/>
    <mergeCell ref="G31:G35"/>
    <mergeCell ref="J4:K4"/>
    <mergeCell ref="B5:K5"/>
    <mergeCell ref="B7:K7"/>
    <mergeCell ref="B9:K11"/>
    <mergeCell ref="C13:G13"/>
    <mergeCell ref="C14:D14"/>
    <mergeCell ref="E14:G14"/>
    <mergeCell ref="C21:D21"/>
    <mergeCell ref="E21:G21"/>
    <mergeCell ref="C18:D18"/>
    <mergeCell ref="E18:G18"/>
    <mergeCell ref="C19:D19"/>
    <mergeCell ref="E19:G19"/>
    <mergeCell ref="C20:D20"/>
    <mergeCell ref="E20:G20"/>
    <mergeCell ref="C15:D15"/>
    <mergeCell ref="E15:G15"/>
    <mergeCell ref="C16:D16"/>
    <mergeCell ref="E16:G16"/>
    <mergeCell ref="C17:D17"/>
    <mergeCell ref="E17:G17"/>
    <mergeCell ref="B26:C26"/>
    <mergeCell ref="D26:J26"/>
    <mergeCell ref="B28:C28"/>
    <mergeCell ref="D28:J28"/>
    <mergeCell ref="B44:C48"/>
    <mergeCell ref="E44:F44"/>
    <mergeCell ref="E45:F45"/>
    <mergeCell ref="E46:F46"/>
    <mergeCell ref="E47:F47"/>
    <mergeCell ref="E48:F48"/>
    <mergeCell ref="B36:C37"/>
    <mergeCell ref="E36:F36"/>
    <mergeCell ref="E37:F37"/>
    <mergeCell ref="B41:C41"/>
    <mergeCell ref="D41:J41"/>
    <mergeCell ref="B43:D43"/>
    <mergeCell ref="E43:F43"/>
    <mergeCell ref="H31:H35"/>
    <mergeCell ref="I31:I35"/>
    <mergeCell ref="J31:J35"/>
    <mergeCell ref="B57:C59"/>
    <mergeCell ref="E57:F57"/>
    <mergeCell ref="E58:F58"/>
    <mergeCell ref="E59:F59"/>
    <mergeCell ref="B60:C61"/>
    <mergeCell ref="E60:F60"/>
    <mergeCell ref="E61:F61"/>
    <mergeCell ref="B49:C50"/>
    <mergeCell ref="E49:F49"/>
    <mergeCell ref="E50:F50"/>
    <mergeCell ref="B54:C54"/>
    <mergeCell ref="D54:J54"/>
    <mergeCell ref="B56:D56"/>
    <mergeCell ref="E56:F56"/>
    <mergeCell ref="B71:C72"/>
    <mergeCell ref="E71:F71"/>
    <mergeCell ref="E72:F72"/>
    <mergeCell ref="B65:C65"/>
    <mergeCell ref="D65:J65"/>
    <mergeCell ref="B67:D67"/>
    <mergeCell ref="E67:F67"/>
    <mergeCell ref="B68:C70"/>
    <mergeCell ref="E68:F68"/>
    <mergeCell ref="E69:F69"/>
    <mergeCell ref="E70:F70"/>
    <mergeCell ref="G68:G70"/>
    <mergeCell ref="H68:H70"/>
    <mergeCell ref="I68:I70"/>
    <mergeCell ref="J68:J70"/>
    <mergeCell ref="G84:K84"/>
    <mergeCell ref="B86:K87"/>
    <mergeCell ref="C77:J77"/>
  </mergeCells>
  <conditionalFormatting sqref="E19:G19">
    <cfRule type="expression" dxfId="0" priority="14">
      <formula>AND(#REF!="neplatca DPH")</formula>
    </cfRule>
  </conditionalFormatting>
  <dataValidations disablePrompts="1" count="1">
    <dataValidation type="list" allowBlank="1" showInputMessage="1" showErrorMessage="1" sqref="E18:G18" xr:uid="{00000000-0002-0000-0000-000000000000}">
      <formula1>"platiteľ DPH,neplatiteľ DPH,zahraničný subjekt"</formula1>
    </dataValidation>
  </dataValidations>
  <printOptions horizontalCentered="1"/>
  <pageMargins left="7.874015748031496E-2" right="7.874015748031496E-2" top="0.39370078740157483" bottom="0.39370078740157483" header="0.31496062992125984" footer="0.31496062992125984"/>
  <pageSetup paperSize="9" scale="73" fitToHeight="1000" orientation="portrait" verticalDpi="360" r:id="rId1"/>
  <rowBreaks count="2" manualBreakCount="2">
    <brk id="3" min="1" max="10" man="1"/>
    <brk id="52" min="1" max="10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Hárky</vt:lpstr>
      </vt:variant>
      <vt:variant>
        <vt:i4>1</vt:i4>
      </vt:variant>
      <vt:variant>
        <vt:lpstr>Pomenované rozsahy</vt:lpstr>
      </vt:variant>
      <vt:variant>
        <vt:i4>1</vt:i4>
      </vt:variant>
    </vt:vector>
  </HeadingPairs>
  <TitlesOfParts>
    <vt:vector size="2" baseType="lpstr">
      <vt:lpstr>Príloha č. 2</vt:lpstr>
      <vt:lpstr>'Príloha č. 2'!Oblasť_tlače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Natália Beke</dc:creator>
  <cp:lastModifiedBy>Zuzana Pálovicsová</cp:lastModifiedBy>
  <cp:lastPrinted>2022-04-22T18:34:29Z</cp:lastPrinted>
  <dcterms:created xsi:type="dcterms:W3CDTF">2022-04-13T18:52:04Z</dcterms:created>
  <dcterms:modified xsi:type="dcterms:W3CDTF">2023-05-02T12:47:20Z</dcterms:modified>
</cp:coreProperties>
</file>