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7/Na odoslanie/"/>
    </mc:Choice>
  </mc:AlternateContent>
  <xr:revisionPtr revIDLastSave="677" documentId="8_{50EBA1E4-799A-4E17-871F-BBAA87D6F58C}" xr6:coauthVersionLast="47" xr6:coauthVersionMax="47" xr10:uidLastSave="{3C4BCF6D-BE8F-4A36-824C-2E6EC73FC652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Hárok1!$C$19</definedName>
    <definedName name="_Hlk120610642" localSheetId="0">Hárok1!$C$20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9" i="1"/>
  <c r="I30" i="1"/>
  <c r="I31" i="1"/>
  <c r="I32" i="1"/>
  <c r="I33" i="1"/>
  <c r="I34" i="1"/>
  <c r="I35" i="1"/>
  <c r="I36" i="1"/>
  <c r="I37" i="1"/>
  <c r="I38" i="1"/>
  <c r="I29" i="1"/>
  <c r="I20" i="1"/>
  <c r="I21" i="1"/>
  <c r="I22" i="1"/>
  <c r="I23" i="1"/>
  <c r="I24" i="1"/>
  <c r="I25" i="1"/>
  <c r="I26" i="1"/>
  <c r="I27" i="1"/>
  <c r="I28" i="1"/>
  <c r="I16" i="1"/>
  <c r="I17" i="1"/>
  <c r="I18" i="1"/>
  <c r="I19" i="1"/>
  <c r="I15" i="1"/>
  <c r="I67" i="1" l="1"/>
  <c r="I68" i="1" s="1"/>
  <c r="I69" i="1" s="1"/>
</calcChain>
</file>

<file path=xl/sharedStrings.xml><?xml version="1.0" encoding="utf-8"?>
<sst xmlns="http://schemas.openxmlformats.org/spreadsheetml/2006/main" count="230" uniqueCount="182">
  <si>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</si>
  <si>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</si>
  <si>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</si>
  <si>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</si>
  <si>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</si>
  <si>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</si>
  <si>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</si>
  <si>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</si>
  <si>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</si>
  <si>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</si>
  <si>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</si>
  <si>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</si>
  <si>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</si>
  <si>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</si>
  <si>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</si>
  <si>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</si>
  <si>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</si>
  <si>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</si>
  <si>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</si>
  <si>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</si>
  <si>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</si>
  <si>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</si>
  <si>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</si>
  <si>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</si>
  <si>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</si>
  <si>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</si>
  <si>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</si>
  <si>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</si>
  <si>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</si>
  <si>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</si>
  <si>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</si>
  <si>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</si>
  <si>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</si>
  <si>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</si>
  <si>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</si>
  <si>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</si>
  <si>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</si>
  <si>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</si>
  <si>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</si>
  <si>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</si>
  <si>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</si>
  <si>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</si>
  <si>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</si>
  <si>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</si>
  <si>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</si>
  <si>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</si>
  <si>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</si>
  <si>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</si>
  <si>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</si>
  <si>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</si>
  <si>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</si>
  <si>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</si>
  <si>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</si>
  <si>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</si>
  <si>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</si>
  <si>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</si>
  <si>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</si>
  <si>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</si>
  <si>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</si>
  <si>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</si>
  <si>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</si>
  <si>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</si>
  <si>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</si>
  <si>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</si>
  <si>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</si>
  <si>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</si>
  <si>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</si>
  <si>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</si>
  <si>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</si>
  <si>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</si>
  <si>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7 „Náradie, dielenský a pomocný materiál“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</si>
  <si>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</si>
  <si>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</si>
  <si>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</si>
  <si>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</si>
  <si>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</si>
  <si>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</si>
  <si>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</si>
  <si>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</si>
  <si>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</si>
  <si>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</si>
  <si>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</si>
  <si>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</si>
  <si>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</si>
  <si>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</si>
  <si>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</si>
  <si>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</si>
  <si>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</si>
  <si>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</si>
  <si>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</si>
  <si>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</si>
  <si>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</si>
  <si>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</si>
  <si>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</si>
  <si>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</si>
  <si>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</si>
  <si>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</si>
  <si>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</si>
  <si>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</si>
  <si>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</si>
  <si>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</si>
  <si>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</si>
  <si>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</si>
  <si>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</si>
  <si>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</si>
  <si>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</si>
  <si>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</si>
  <si>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</si>
  <si>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</si>
  <si>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</si>
  <si>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</si>
  <si>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</si>
  <si>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</si>
  <si>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</si>
  <si>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</si>
  <si>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</si>
  <si>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</si>
  <si>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</si>
  <si>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</si>
  <si>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</si>
  <si>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</si>
  <si>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</si>
  <si>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</si>
  <si>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</si>
  <si>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</si>
  <si>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Lopata hliníková s násadou, šírka 360 mm, drevená násada</t>
  </si>
  <si>
    <t>Odhŕňač snehu s násadou, rozmer 500 mm x 380 mm, hliníkový, drevená násada</t>
  </si>
  <si>
    <t>Lopata železná  (stredná)  s násadou, rozmer 235 mm x 280 mm, drevená násada</t>
  </si>
  <si>
    <t>Zmeták s dlhou násadou (interiérová metla), výška kefy 60 mm, šírka 600 mm, šikmá kovová príchytka násady, drevená násada, prírodné štetiny</t>
  </si>
  <si>
    <t>Zmeták cestársky s násadou, so šikmo osadeným kovaním na násadu, šírka 400 mm, z dreva, polyamid s obsahom prímesi, odolnosť voči agresívnemu prostrediu</t>
  </si>
  <si>
    <t>Násada drevená, dĺžka 160 cm, bez závitu ø22 mm</t>
  </si>
  <si>
    <t>Kovové hrable 12-zubé s násadou, valcovitá tulej, násada 160 cm, drevená násada</t>
  </si>
  <si>
    <t>pár</t>
  </si>
  <si>
    <t>Paletový vozík s nosnosťou 3000 kg                                          prevedenie so zvýšenou nosnosťou do 3000 kg
vhodný pre manipuláciu v skladoch, na rampách a pri vykladaní áut
oceľový rám vozíka, povrch práškový lak žltej farby
hydraulika s ochranným ventilom proti preťaženiu
predné nájazdové koliesko pre ľahký prejazd cez rám paliet
rádius otáčania rukoväte 220°</t>
  </si>
  <si>
    <t>Závitník ručný dokončovací, M 70X2,0, DIN 2181, HSS-G</t>
  </si>
  <si>
    <t>Zemniaca svorka KS 315 A ( k zváračke )</t>
  </si>
  <si>
    <t>DRÔT PRE ZVÁRANIE V OCHRANNEJ ATMOSFÉRE MIG/MAG ER70S-6 G3 Si1 1,2mm  15kg</t>
  </si>
  <si>
    <t xml:space="preserve">DRÔT PRE ZVÁRANIE V OCHRANNEJ ATMOSFÉRE MIG/MAG ER70S-6 G3 Si1 1,0 mm 15k g </t>
  </si>
  <si>
    <t>DRÔT PRE ZVÁRANIE V OCHRANNEJ ATMOSFÉRE MIG/MAG ER70S-6 G3 Si1 0,8mm   15kg</t>
  </si>
  <si>
    <t>Plynová hubica cylindricka Ø 12, dĺžka 57mm (MIG/MAG horák)</t>
  </si>
  <si>
    <t>Plynová hubica konická Ø 15  , dĺžka 57mm  (MIG/MAG horák)</t>
  </si>
  <si>
    <t xml:space="preserve">TOUGHBUILT PRACOVNÉ KOZY TB-SH60-2 - 2 KS Nosnosť stavebnej kozy TOUGHBUILT®-SH60 až 1.180 kg na pár </t>
  </si>
  <si>
    <t xml:space="preserve">Brúska na spirálové vrtáky Bernardo DG 13 M (alebo ekvivalent) </t>
  </si>
  <si>
    <t xml:space="preserve">MILWAUKEE PACKOUT™ SADA NÁSTRČKOVÝCH KĽÚČOV SHOCKWAVE™ 1/2" HEX 16 KS (alebo ekvivalent) </t>
  </si>
  <si>
    <t xml:space="preserve">Knipex Torx šrobovák T20 (alebo ekvivalent) </t>
  </si>
  <si>
    <t>MILWAUKEE RAČŇOVÝ OČKOPLOCHÝ KĽÚČ MAXBITE™ 13 MM (alebo ekvivalent) Kompatibilita s račňovým očkoplochým kľúčom maxbite 13 mm MILWAUKEE</t>
  </si>
  <si>
    <t xml:space="preserve">Knipex Krížový sktrutkovač PH2  210mm (alebo ekvivalent) </t>
  </si>
  <si>
    <t xml:space="preserve">VDE bočné štiepacie kliešte 160mm (alebo ekvivalent) </t>
  </si>
  <si>
    <t xml:space="preserve">Knipex kliešte inštalatérske cobra XL 400mm (alebo ekvivalent) </t>
  </si>
  <si>
    <t>Sťahovacie pásky čierne 4,5x360mm (bal.100ks) elektrikárske</t>
  </si>
  <si>
    <t>bal</t>
  </si>
  <si>
    <t>Páska izolačná 19 x 0,13mm x 20m čierna elektrikárska</t>
  </si>
  <si>
    <t>Sada závitníkov a závitových očiek s vratidlami  M2 - M30 (klasický metrický závit)</t>
  </si>
  <si>
    <t>Sada klieští na hadicové spony, 
sada 9 ks klieští na najrôznejšie druhy hadicových spôn v praktickom plastovom kufríku.
Sada obsahuje:
Kliešte na samozvorné hadicové spony
Kliešte na hadicové spony s čeľusťami na bowdene
Kliešte na jednoduché samosvorné hadicové spony
Kliešte na samozvorné spony
Kliešte na jednoduché samosvorné hadicové spony zahnuté
Kliešte na hadicové pásky typu Clic-R
Kliešte na spony čalúnenie
Prípravok s háčikom na demontáž hadíc
Skrutkovač na hadicové spony</t>
  </si>
  <si>
    <t>sada</t>
  </si>
  <si>
    <t>MILWAUKEE PENOVÉ ZÁTKY DO UŠÍ 200 PÁROV (alebo ekvivalent)</t>
  </si>
  <si>
    <t>Sťahováky čalúnenia 46 ks SPRINGOS GA2174 (alebo ekvivalent)</t>
  </si>
  <si>
    <t xml:space="preserve">MILWAUKEE KĹBOVÉ VRATIDLO 1/2˝ 610MM (alebo ekvivalent) </t>
  </si>
  <si>
    <t xml:space="preserve">MILWAUKEE RAČŇA 3/8˝ (alebo ekvivalent) </t>
  </si>
  <si>
    <t xml:space="preserve">MILWAUKEE METER, ZVINOVACÍ PREMIUM MAGNETIC 5M/27MM (alebo ekvivalent) </t>
  </si>
  <si>
    <t xml:space="preserve">MILWAUKEE RAČŇA 1/4˝ (alebo ekvivalent) </t>
  </si>
  <si>
    <t>Zásuvný akumulátor Li-Ion Gesipa 14,4V/4Ah</t>
  </si>
  <si>
    <t>Narex KC 13-1/2 MI Rýchloupínacie skľučovadlo Upínací rozsah skľučovadla 1,5-13mm Upínací rozsah skľučovadla 1,5-13mm (alebo ekvivalent) Kompatibilita s Narex KC 13-1/2 MI</t>
  </si>
  <si>
    <t>Ohýbané očkové kľúče 9-22 mm, sada 5 kusov, kované, zosilnené, so zahnutou stopkou, odolné proti ohybu, CrV oceľ, veľkosti 9 x 12 mm, 13 x 15 mm, 14 x 17 mm, 16 x 18 mm, 19 x 22 mm, DIN7444, certifikát TÜV M+T</t>
  </si>
  <si>
    <t>Príloha č. 2A_NÁVRH NA PLNENIE KRITÉRIA_POLOŽKOVÝ ROZPOČET</t>
  </si>
  <si>
    <t>I. časť - OLO</t>
  </si>
  <si>
    <t>Zberač a podávač predmetov (E-Z Reacher 80 cm ARCOA) 
(alebo ekvivalent), 
dĺžka 800 mm, odolná kovová konštrukcia, vymeniteľná gumová koncovka</t>
  </si>
  <si>
    <t xml:space="preserve">Schránkový zámok  (Euro-locks 0812-0080)
 (alebo ekvivalent)  *viď obrázok 
Dĺžka rovnej západky 53 mm, dva kľúčiky k zámku, montážny otvor ø19,5 mm, priemer 24 mm (štorcový/okrúhly), dĺžka tela zámku 20 mm, tvar tela zámku ,priemer min. 19,1 mm x min. 16,6 mm
 </t>
  </si>
  <si>
    <t xml:space="preserve">Cylindrický zámok stredný (Euro-locks HPP1R)  
(alebo ekvivalent)  *viď obrázok 
Dva kľúčiky k zámku, priemer zámku 22 mm, dĺžka tela zámku 15 mm, tvar tela zámku -priemer 16,1 mm x13,1 mm, rovná západka, dĺžka západky 39 mm </t>
  </si>
  <si>
    <t>Náhradné gumové úchytky na zberač predmetov (E-Z Reacher 80 cm ARCOA) 
(alebo ekvivalent)</t>
  </si>
  <si>
    <t xml:space="preserve">Zváraci zdroj FORMIG 320D , horák 4m + Príslušenstvo ( Horak ABIMIG AT 255 LW 4,0m,Adapter na zvar.drôt typ 1 , redukčný ventol Constant 2000 ARGON - 16l/min 
(alebo ekvivalent) Kompatibilita so systémom Formig </t>
  </si>
  <si>
    <t>Zvárací zdroj FORMIG 360.1 ,horák 4m + Príslušenstvo ( Horak ABIMIG AT 355 S LW 4,0m,Adapter na zvar.drôt typ 1 , redukčný ventol Constant 2000 ARGON - 16l/min 
(alebo ekvivalent) Kompatibilita so systémom Formig</t>
  </si>
  <si>
    <t>Zvárací zdroj FORMIG 360.1W , horák 4m + Príslušenstvo (HorakMB EVO PRO 501D 4m,Adapter na zvar.drôt typ 1 , redukčný ventol Constant 2000 ARGON - 16l/min
(alebo ekvivalent) Kompatibilita so systémom Formig</t>
  </si>
  <si>
    <t xml:space="preserve">ZVÁRACÍ HORÁK BINZEL MB ERGO 25 AK 5m Euro koncovka 
(alebo ekvivalent) </t>
  </si>
  <si>
    <t>MILWAUKEE M18 FUEL™ 125 MM UHLOVÁ BRÚSKA S REGULÁCIOU A POSUVNÝM SPÍNAČOM
(alebo ekvivalent) Kompatibilita so systémom MILWAUKEE M18 FUELTM 125 MM UHLOVOU BRÚSKOU</t>
  </si>
  <si>
    <t xml:space="preserve">MILWAUKEE RAČŇA 1/2˝  Minimálny uhol záberu (°) 4 
(alebo ekvivalent) </t>
  </si>
  <si>
    <t>MILWAUKEE M18 FUEL™ AKU VŔTAČKA S PRÍKLEPOM 4.GEN 
(alebo ekvivalent) Kompatibilita so systémom MILWAUKEE M18 FUELTM AKU VŔTAČKOU S PRÍKLEPOM 4 GEN</t>
  </si>
  <si>
    <t>Milwaukee M18 High output 8.8 AH Akumulátor M18HB8 
(alebo ekvivalent) Kompatibilita so systémom MILWAUKEE</t>
  </si>
  <si>
    <t>Milwaukee M12 FUEL Insider priechodná AKU račňa M12FPTR-202X dodavane s prislusenstvom (  2 x MILWAUKEE M12™ 2.0 Ah Akumulátor M12B2 ,1 x MILWAUKEE M12™ Nabíjačka C12C , 1 x MILWAUKEE Heavy Duty kufor , 1 x MILWAUKEE Priechodné nástrčné hlavice 8-15 mm , 1 x MILWAUKEE Nástrčné hlavice 16-19 mm , 1 x MILWAUKEE Nástrčná hlavica 21 mm , 1 x MILWAUKEE Adaptér 1/4”  , 1 x MILWAUKEE Adaptér 3/8”  , 1 x MILWAUKEE Držiak bitov 1/4” HEX 
(alebo ekvivalent) Kompatibilita so systémom MILWAUKEE M12 FUEL Insider priechodnou AKU račňou</t>
  </si>
  <si>
    <t xml:space="preserve">Dvojkotúčová brúska GBG 60-20 Professional Bosch 
(alebo ekvivalent)
Ø brúsnych kotúčov: 200 mm
Voľnobežné otáčky: 3.600 ot/min
Šírky brúsnych kotúčov: 25 mm
Otvor brúsnych kotúčov: 32 mm
Zrnitosť: 24
Zrnitosť: 60
Menovitý príkon: 600 W
Hmotnosť: 15,0 kg
Rozmery náradia (šírka): 230 mm
Rozmery náradia (dĺžka): 370 mm
Rozmery náradia (výška): 260 mm </t>
  </si>
  <si>
    <t>Allimpex Hlinikovy 3 dielny rebrik (zváraný) R506 1,81m,3,05m3,91m , STN EN 131-1 
(alebo ekvivalent) Kompatibilita s hliníkovým zváraným rebríkom spĺňajúcim STN EN 131-1</t>
  </si>
  <si>
    <t>Sada skrutkovacích bitov 1/4 Proxxon 23107 – 75ks 
Predĺžené bity: TORX s vnútornou dierou TX10 - TX15 - TX20. 6-hran s vnútornou dierou 4 - 5mm. 2-zubý bit 4 - 6 - 8. Krížový PH1 - PH2. Plochý 3 - 5,5. Trojlistový bit TW1 - TW2 - TW3.Krátke bity: TORX s vnútornou dierou TX5 - TX6 - TX7 - TX8 - TX9 - TX10 - TX15 - TX20 - TX25 - TX27 - TX30 - TX40. 4-hran SQ00 - SQ01 - SQ02 - SQ03. 6-hran metrický s vnútornou dierou HX2 - HX2,5 - HX3 - HX4 - HX5 - HX6 - HX8. Západkový bit C1 - C2 - C3. 6-hran s vnútornou dierou 5/64 - 3/32 - 7/64 - 1/8 - 9/64 - 5/32. Trojlistový bit TW1 - TW2 - TW3 - TW4 - TW5. TORQ TS6 - TS8 - TS10. 2-zubý bit 4 - 6 - 8 - 10 - 12. Bity PH0 - PH1 - PH2 - PZ1 - PZ2 - Plochý 3 - 5,5. Mnohohran XZN5 - XZN6 - XZN8. Redukcia 4-hran/6-hran vnútorný. Redukcia 4-hran/6-hran vonkajší. Predlžovací nástavec. Bit na krídlové matice. Skrutkovací držiak bitov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</si>
</sst>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723900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6"/>
  <sheetViews>
    <sheetView showGridLines="0" tabSelected="1" zoomScale="110" zoomScaleNormal="110" workbookViewId="0">
      <selection activeCell="C13" sqref="C13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164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7" t="s">
        <v>45</v>
      </c>
      <c r="B8" s="48"/>
      <c r="C8" s="48"/>
      <c r="D8" s="48"/>
      <c r="E8" s="48"/>
      <c r="F8" s="48"/>
      <c r="G8" s="48"/>
      <c r="H8" s="48"/>
      <c r="I8" s="48"/>
    </row>
    <row r="9" spans="1:11" ht="15" customHeight="1" x14ac:dyDescent="0.25">
      <c r="A9" s="47" t="s">
        <v>46</v>
      </c>
      <c r="B9" s="48"/>
      <c r="C9" s="48"/>
      <c r="D9" s="48"/>
      <c r="E9" s="48"/>
      <c r="F9" s="48"/>
      <c r="G9" s="48"/>
      <c r="H9" s="48"/>
      <c r="I9" s="48"/>
      <c r="J9" s="1"/>
      <c r="K9" s="1"/>
    </row>
    <row r="10" spans="1:11" ht="15" customHeight="1" x14ac:dyDescent="0.25">
      <c r="A10" s="47" t="s">
        <v>47</v>
      </c>
      <c r="B10" s="48"/>
      <c r="C10" s="48"/>
      <c r="D10" s="49"/>
      <c r="E10" s="49"/>
      <c r="F10" s="49"/>
      <c r="G10" s="49"/>
      <c r="H10" s="49"/>
      <c r="I10" s="49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70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9" t="s">
        <v>165</v>
      </c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4" t="s">
        <v>0</v>
      </c>
      <c r="B14" s="34" t="s">
        <v>25</v>
      </c>
      <c r="C14" s="35" t="s">
        <v>1</v>
      </c>
      <c r="D14" s="35" t="s">
        <v>3</v>
      </c>
      <c r="E14" s="35" t="s">
        <v>21</v>
      </c>
      <c r="F14" s="36" t="s">
        <v>43</v>
      </c>
      <c r="G14" s="35" t="s">
        <v>44</v>
      </c>
      <c r="H14" s="8" t="s">
        <v>22</v>
      </c>
      <c r="I14" s="8" t="s">
        <v>23</v>
      </c>
      <c r="J14" s="2"/>
      <c r="K14" s="2"/>
    </row>
    <row r="15" spans="1:11" ht="27" customHeight="1" x14ac:dyDescent="0.25">
      <c r="A15" s="16" t="s">
        <v>2</v>
      </c>
      <c r="B15" s="9" t="s">
        <v>26</v>
      </c>
      <c r="C15" s="37" t="s">
        <v>125</v>
      </c>
      <c r="D15" s="38" t="s">
        <v>41</v>
      </c>
      <c r="E15" s="38">
        <v>60</v>
      </c>
      <c r="F15" s="27"/>
      <c r="G15" s="27"/>
      <c r="H15" s="18"/>
      <c r="I15" s="18">
        <f t="shared" ref="I15:I38" si="0">E15*H15</f>
        <v>0</v>
      </c>
      <c r="J15" s="2"/>
    </row>
    <row r="16" spans="1:11" ht="32.25" customHeight="1" x14ac:dyDescent="0.25">
      <c r="A16" s="16" t="s">
        <v>4</v>
      </c>
      <c r="B16" s="9" t="s">
        <v>27</v>
      </c>
      <c r="C16" s="37" t="s">
        <v>126</v>
      </c>
      <c r="D16" s="38" t="s">
        <v>41</v>
      </c>
      <c r="E16" s="38">
        <v>7</v>
      </c>
      <c r="F16" s="11"/>
      <c r="G16" s="11"/>
      <c r="H16" s="18"/>
      <c r="I16" s="18">
        <f t="shared" si="0"/>
        <v>0</v>
      </c>
      <c r="J16" s="2"/>
    </row>
    <row r="17" spans="1:10" ht="30.75" customHeight="1" x14ac:dyDescent="0.25">
      <c r="A17" s="16" t="s">
        <v>5</v>
      </c>
      <c r="B17" s="9" t="s">
        <v>28</v>
      </c>
      <c r="C17" s="17" t="s">
        <v>127</v>
      </c>
      <c r="D17" s="10" t="s">
        <v>41</v>
      </c>
      <c r="E17" s="11">
        <v>25</v>
      </c>
      <c r="F17" s="11"/>
      <c r="G17" s="11"/>
      <c r="H17" s="18"/>
      <c r="I17" s="18">
        <f t="shared" si="0"/>
        <v>0</v>
      </c>
      <c r="J17" s="2"/>
    </row>
    <row r="18" spans="1:10" ht="46.5" customHeight="1" x14ac:dyDescent="0.25">
      <c r="A18" s="16" t="s">
        <v>6</v>
      </c>
      <c r="B18" s="9" t="s">
        <v>29</v>
      </c>
      <c r="C18" s="17" t="s">
        <v>129</v>
      </c>
      <c r="D18" s="10" t="s">
        <v>41</v>
      </c>
      <c r="E18" s="11">
        <v>60</v>
      </c>
      <c r="F18" s="11"/>
      <c r="G18" s="11"/>
      <c r="H18" s="18"/>
      <c r="I18" s="18">
        <f t="shared" si="0"/>
        <v>0</v>
      </c>
      <c r="J18" s="2"/>
    </row>
    <row r="19" spans="1:10" ht="44.25" customHeight="1" x14ac:dyDescent="0.25">
      <c r="A19" s="16" t="s">
        <v>7</v>
      </c>
      <c r="B19" s="9" t="s">
        <v>30</v>
      </c>
      <c r="C19" s="17" t="s">
        <v>128</v>
      </c>
      <c r="D19" s="10" t="s">
        <v>41</v>
      </c>
      <c r="E19" s="11">
        <v>10</v>
      </c>
      <c r="F19" s="11"/>
      <c r="G19" s="11"/>
      <c r="H19" s="18"/>
      <c r="I19" s="18">
        <f t="shared" si="0"/>
        <v>0</v>
      </c>
      <c r="J19" s="2"/>
    </row>
    <row r="20" spans="1:10" ht="54.75" customHeight="1" x14ac:dyDescent="0.25">
      <c r="A20" s="16" t="s">
        <v>8</v>
      </c>
      <c r="B20" s="11" t="s">
        <v>31</v>
      </c>
      <c r="C20" s="33" t="s">
        <v>166</v>
      </c>
      <c r="D20" s="10" t="s">
        <v>41</v>
      </c>
      <c r="E20" s="11">
        <v>10</v>
      </c>
      <c r="F20" s="11"/>
      <c r="G20" s="11"/>
      <c r="H20" s="18"/>
      <c r="I20" s="18">
        <f t="shared" si="0"/>
        <v>0</v>
      </c>
      <c r="J20" s="2"/>
    </row>
    <row r="21" spans="1:10" ht="79.900000000000006" customHeight="1" x14ac:dyDescent="0.25">
      <c r="A21" s="16" t="s">
        <v>13</v>
      </c>
      <c r="B21" s="11" t="s">
        <v>32</v>
      </c>
      <c r="C21" s="33" t="s">
        <v>168</v>
      </c>
      <c r="D21" s="10" t="s">
        <v>41</v>
      </c>
      <c r="E21" s="11">
        <v>20</v>
      </c>
      <c r="F21" s="11"/>
      <c r="G21" s="11"/>
      <c r="H21" s="18"/>
      <c r="I21" s="18">
        <f t="shared" si="0"/>
        <v>0</v>
      </c>
      <c r="J21" s="2"/>
    </row>
    <row r="22" spans="1:10" ht="93.75" customHeight="1" x14ac:dyDescent="0.25">
      <c r="A22" s="16" t="s">
        <v>14</v>
      </c>
      <c r="B22" s="11" t="s">
        <v>33</v>
      </c>
      <c r="C22" s="33" t="s">
        <v>167</v>
      </c>
      <c r="D22" s="10" t="s">
        <v>41</v>
      </c>
      <c r="E22" s="11">
        <v>40</v>
      </c>
      <c r="F22" s="11"/>
      <c r="G22" s="11"/>
      <c r="H22" s="18"/>
      <c r="I22" s="18">
        <f t="shared" si="0"/>
        <v>0</v>
      </c>
      <c r="J22" s="2"/>
    </row>
    <row r="23" spans="1:10" ht="21" customHeight="1" x14ac:dyDescent="0.25">
      <c r="A23" s="16" t="s">
        <v>15</v>
      </c>
      <c r="B23" s="9" t="s">
        <v>34</v>
      </c>
      <c r="C23" s="33" t="s">
        <v>130</v>
      </c>
      <c r="D23" s="10" t="s">
        <v>41</v>
      </c>
      <c r="E23" s="11">
        <v>20</v>
      </c>
      <c r="F23" s="11"/>
      <c r="G23" s="11"/>
      <c r="H23" s="18"/>
      <c r="I23" s="18">
        <f t="shared" si="0"/>
        <v>0</v>
      </c>
      <c r="J23" s="2"/>
    </row>
    <row r="24" spans="1:10" ht="34.5" customHeight="1" x14ac:dyDescent="0.25">
      <c r="A24" s="16" t="s">
        <v>16</v>
      </c>
      <c r="B24" s="11" t="s">
        <v>35</v>
      </c>
      <c r="C24" s="33" t="s">
        <v>131</v>
      </c>
      <c r="D24" s="10" t="s">
        <v>41</v>
      </c>
      <c r="E24" s="11">
        <v>10</v>
      </c>
      <c r="F24" s="11"/>
      <c r="G24" s="11"/>
      <c r="H24" s="18"/>
      <c r="I24" s="18">
        <f t="shared" si="0"/>
        <v>0</v>
      </c>
      <c r="J24" s="2"/>
    </row>
    <row r="25" spans="1:10" ht="42" customHeight="1" x14ac:dyDescent="0.25">
      <c r="A25" s="16" t="s">
        <v>17</v>
      </c>
      <c r="B25" s="11" t="s">
        <v>36</v>
      </c>
      <c r="C25" s="33" t="s">
        <v>169</v>
      </c>
      <c r="D25" s="10" t="s">
        <v>132</v>
      </c>
      <c r="E25" s="11">
        <v>5</v>
      </c>
      <c r="F25" s="11"/>
      <c r="G25" s="11"/>
      <c r="H25" s="18"/>
      <c r="I25" s="18">
        <f t="shared" si="0"/>
        <v>0</v>
      </c>
      <c r="J25" s="2"/>
    </row>
    <row r="26" spans="1:10" ht="108.75" customHeight="1" x14ac:dyDescent="0.25">
      <c r="A26" s="16" t="s">
        <v>18</v>
      </c>
      <c r="B26" s="11" t="s">
        <v>37</v>
      </c>
      <c r="C26" s="33" t="s">
        <v>133</v>
      </c>
      <c r="D26" s="10" t="s">
        <v>41</v>
      </c>
      <c r="E26" s="11">
        <v>1</v>
      </c>
      <c r="F26" s="11"/>
      <c r="G26" s="11"/>
      <c r="H26" s="18"/>
      <c r="I26" s="18">
        <f t="shared" si="0"/>
        <v>0</v>
      </c>
      <c r="J26" s="2"/>
    </row>
    <row r="27" spans="1:10" ht="20.25" customHeight="1" x14ac:dyDescent="0.25">
      <c r="A27" s="16" t="s">
        <v>19</v>
      </c>
      <c r="B27" s="9" t="s">
        <v>38</v>
      </c>
      <c r="C27" s="33" t="s">
        <v>134</v>
      </c>
      <c r="D27" s="10" t="s">
        <v>41</v>
      </c>
      <c r="E27" s="11">
        <v>1</v>
      </c>
      <c r="F27" s="11"/>
      <c r="G27" s="11"/>
      <c r="H27" s="18"/>
      <c r="I27" s="18">
        <f t="shared" si="0"/>
        <v>0</v>
      </c>
      <c r="J27" s="2"/>
    </row>
    <row r="28" spans="1:10" ht="60.6" customHeight="1" x14ac:dyDescent="0.25">
      <c r="A28" s="16" t="s">
        <v>20</v>
      </c>
      <c r="B28" s="9" t="s">
        <v>39</v>
      </c>
      <c r="C28" s="33" t="s">
        <v>170</v>
      </c>
      <c r="D28" s="10" t="s">
        <v>41</v>
      </c>
      <c r="E28" s="11">
        <v>1</v>
      </c>
      <c r="F28" s="11"/>
      <c r="G28" s="11"/>
      <c r="H28" s="18"/>
      <c r="I28" s="18">
        <f t="shared" si="0"/>
        <v>0</v>
      </c>
      <c r="J28" s="2"/>
    </row>
    <row r="29" spans="1:10" ht="61.15" customHeight="1" x14ac:dyDescent="0.25">
      <c r="A29" s="19" t="s">
        <v>24</v>
      </c>
      <c r="B29" s="9" t="s">
        <v>40</v>
      </c>
      <c r="C29" s="33" t="s">
        <v>171</v>
      </c>
      <c r="D29" s="10" t="s">
        <v>41</v>
      </c>
      <c r="E29" s="11">
        <v>1</v>
      </c>
      <c r="F29" s="11"/>
      <c r="G29" s="11"/>
      <c r="H29" s="18"/>
      <c r="I29" s="18">
        <f t="shared" si="0"/>
        <v>0</v>
      </c>
      <c r="J29" s="2"/>
    </row>
    <row r="30" spans="1:10" ht="60" customHeight="1" x14ac:dyDescent="0.25">
      <c r="A30" s="16" t="s">
        <v>50</v>
      </c>
      <c r="B30" s="9" t="s">
        <v>60</v>
      </c>
      <c r="C30" s="33" t="s">
        <v>172</v>
      </c>
      <c r="D30" s="10" t="s">
        <v>41</v>
      </c>
      <c r="E30" s="11">
        <v>1</v>
      </c>
      <c r="F30" s="11"/>
      <c r="G30" s="11"/>
      <c r="H30" s="18"/>
      <c r="I30" s="18">
        <f t="shared" si="0"/>
        <v>0</v>
      </c>
      <c r="J30" s="2"/>
    </row>
    <row r="31" spans="1:10" ht="29.25" customHeight="1" x14ac:dyDescent="0.25">
      <c r="A31" s="16" t="s">
        <v>51</v>
      </c>
      <c r="B31" s="9" t="s">
        <v>61</v>
      </c>
      <c r="C31" s="33" t="s">
        <v>173</v>
      </c>
      <c r="D31" s="10" t="s">
        <v>41</v>
      </c>
      <c r="E31" s="11">
        <v>2</v>
      </c>
      <c r="F31" s="11"/>
      <c r="G31" s="11"/>
      <c r="H31" s="18"/>
      <c r="I31" s="18">
        <f t="shared" si="0"/>
        <v>0</v>
      </c>
      <c r="J31" s="2"/>
    </row>
    <row r="32" spans="1:10" ht="23.25" customHeight="1" x14ac:dyDescent="0.25">
      <c r="A32" s="19" t="s">
        <v>52</v>
      </c>
      <c r="B32" s="9" t="s">
        <v>62</v>
      </c>
      <c r="C32" s="33" t="s">
        <v>135</v>
      </c>
      <c r="D32" s="10" t="s">
        <v>41</v>
      </c>
      <c r="E32" s="11">
        <v>5</v>
      </c>
      <c r="F32" s="11"/>
      <c r="G32" s="11"/>
      <c r="H32" s="18"/>
      <c r="I32" s="18">
        <f t="shared" si="0"/>
        <v>0</v>
      </c>
      <c r="J32" s="2"/>
    </row>
    <row r="33" spans="1:10" ht="30" customHeight="1" x14ac:dyDescent="0.25">
      <c r="A33" s="16" t="s">
        <v>53</v>
      </c>
      <c r="B33" s="9" t="s">
        <v>63</v>
      </c>
      <c r="C33" s="33" t="s">
        <v>136</v>
      </c>
      <c r="D33" s="10" t="s">
        <v>41</v>
      </c>
      <c r="E33" s="11">
        <v>10</v>
      </c>
      <c r="F33" s="11"/>
      <c r="G33" s="11"/>
      <c r="H33" s="18"/>
      <c r="I33" s="18">
        <f t="shared" si="0"/>
        <v>0</v>
      </c>
      <c r="J33" s="2"/>
    </row>
    <row r="34" spans="1:10" ht="31.5" customHeight="1" x14ac:dyDescent="0.25">
      <c r="A34" s="16" t="s">
        <v>54</v>
      </c>
      <c r="B34" s="9" t="s">
        <v>64</v>
      </c>
      <c r="C34" s="33" t="s">
        <v>137</v>
      </c>
      <c r="D34" s="10" t="s">
        <v>41</v>
      </c>
      <c r="E34" s="11">
        <v>5</v>
      </c>
      <c r="F34" s="11"/>
      <c r="G34" s="11"/>
      <c r="H34" s="18"/>
      <c r="I34" s="18">
        <f t="shared" si="0"/>
        <v>0</v>
      </c>
      <c r="J34" s="2"/>
    </row>
    <row r="35" spans="1:10" ht="30" customHeight="1" x14ac:dyDescent="0.25">
      <c r="A35" s="19" t="s">
        <v>55</v>
      </c>
      <c r="B35" s="9" t="s">
        <v>65</v>
      </c>
      <c r="C35" s="33" t="s">
        <v>138</v>
      </c>
      <c r="D35" s="10" t="s">
        <v>41</v>
      </c>
      <c r="E35" s="11">
        <v>5</v>
      </c>
      <c r="F35" s="11"/>
      <c r="G35" s="11"/>
      <c r="H35" s="18"/>
      <c r="I35" s="18">
        <f t="shared" si="0"/>
        <v>0</v>
      </c>
      <c r="J35" s="2"/>
    </row>
    <row r="36" spans="1:10" ht="23.25" customHeight="1" x14ac:dyDescent="0.25">
      <c r="A36" s="16" t="s">
        <v>56</v>
      </c>
      <c r="B36" s="9" t="s">
        <v>66</v>
      </c>
      <c r="C36" s="33" t="s">
        <v>139</v>
      </c>
      <c r="D36" s="10" t="s">
        <v>41</v>
      </c>
      <c r="E36" s="11">
        <v>20</v>
      </c>
      <c r="F36" s="11"/>
      <c r="G36" s="11"/>
      <c r="H36" s="18"/>
      <c r="I36" s="18">
        <f t="shared" si="0"/>
        <v>0</v>
      </c>
      <c r="J36" s="2"/>
    </row>
    <row r="37" spans="1:10" ht="21.75" customHeight="1" x14ac:dyDescent="0.25">
      <c r="A37" s="16" t="s">
        <v>57</v>
      </c>
      <c r="B37" s="9" t="s">
        <v>67</v>
      </c>
      <c r="C37" s="33" t="s">
        <v>140</v>
      </c>
      <c r="D37" s="10" t="s">
        <v>41</v>
      </c>
      <c r="E37" s="11">
        <v>20</v>
      </c>
      <c r="F37" s="11"/>
      <c r="G37" s="11"/>
      <c r="H37" s="18"/>
      <c r="I37" s="18">
        <f t="shared" si="0"/>
        <v>0</v>
      </c>
      <c r="J37" s="2"/>
    </row>
    <row r="38" spans="1:10" ht="32.25" customHeight="1" x14ac:dyDescent="0.25">
      <c r="A38" s="19" t="s">
        <v>58</v>
      </c>
      <c r="B38" s="9" t="s">
        <v>68</v>
      </c>
      <c r="C38" s="33" t="s">
        <v>141</v>
      </c>
      <c r="D38" s="10" t="s">
        <v>41</v>
      </c>
      <c r="E38" s="11">
        <v>4</v>
      </c>
      <c r="F38" s="11"/>
      <c r="G38" s="11"/>
      <c r="H38" s="18"/>
      <c r="I38" s="18">
        <f t="shared" si="0"/>
        <v>0</v>
      </c>
      <c r="J38" s="2"/>
    </row>
    <row r="39" spans="1:10" ht="24" customHeight="1" x14ac:dyDescent="0.25">
      <c r="A39" s="19" t="s">
        <v>59</v>
      </c>
      <c r="B39" s="9" t="s">
        <v>69</v>
      </c>
      <c r="C39" s="33" t="s">
        <v>142</v>
      </c>
      <c r="D39" s="10" t="s">
        <v>41</v>
      </c>
      <c r="E39" s="11">
        <v>1</v>
      </c>
      <c r="F39" s="11"/>
      <c r="G39" s="11"/>
      <c r="H39" s="18"/>
      <c r="I39" s="18">
        <f t="shared" ref="I39:I66" si="1">E39*H39</f>
        <v>0</v>
      </c>
      <c r="J39" s="2"/>
    </row>
    <row r="40" spans="1:10" ht="29.25" customHeight="1" x14ac:dyDescent="0.25">
      <c r="A40" s="16" t="s">
        <v>71</v>
      </c>
      <c r="B40" s="9" t="s">
        <v>98</v>
      </c>
      <c r="C40" s="33" t="s">
        <v>143</v>
      </c>
      <c r="D40" s="10" t="s">
        <v>41</v>
      </c>
      <c r="E40" s="11">
        <v>3</v>
      </c>
      <c r="F40" s="11"/>
      <c r="G40" s="11"/>
      <c r="H40" s="18"/>
      <c r="I40" s="18">
        <f t="shared" si="1"/>
        <v>0</v>
      </c>
      <c r="J40" s="2"/>
    </row>
    <row r="41" spans="1:10" ht="21" customHeight="1" x14ac:dyDescent="0.25">
      <c r="A41" s="19" t="s">
        <v>72</v>
      </c>
      <c r="B41" s="9" t="s">
        <v>99</v>
      </c>
      <c r="C41" s="33" t="s">
        <v>144</v>
      </c>
      <c r="D41" s="10" t="s">
        <v>41</v>
      </c>
      <c r="E41" s="11">
        <v>5</v>
      </c>
      <c r="F41" s="11"/>
      <c r="G41" s="11"/>
      <c r="H41" s="18"/>
      <c r="I41" s="18">
        <f t="shared" si="1"/>
        <v>0</v>
      </c>
      <c r="J41" s="2"/>
    </row>
    <row r="42" spans="1:10" ht="45.75" customHeight="1" x14ac:dyDescent="0.25">
      <c r="A42" s="19" t="s">
        <v>73</v>
      </c>
      <c r="B42" s="9" t="s">
        <v>100</v>
      </c>
      <c r="C42" s="33" t="s">
        <v>145</v>
      </c>
      <c r="D42" s="10" t="s">
        <v>41</v>
      </c>
      <c r="E42" s="11">
        <v>3</v>
      </c>
      <c r="F42" s="11"/>
      <c r="G42" s="11"/>
      <c r="H42" s="18"/>
      <c r="I42" s="18">
        <f t="shared" si="1"/>
        <v>0</v>
      </c>
      <c r="J42" s="2"/>
    </row>
    <row r="43" spans="1:10" ht="20.25" customHeight="1" x14ac:dyDescent="0.25">
      <c r="A43" s="16" t="s">
        <v>74</v>
      </c>
      <c r="B43" s="9" t="s">
        <v>101</v>
      </c>
      <c r="C43" s="33" t="s">
        <v>146</v>
      </c>
      <c r="D43" s="10" t="s">
        <v>41</v>
      </c>
      <c r="E43" s="11">
        <v>5</v>
      </c>
      <c r="F43" s="11"/>
      <c r="G43" s="11"/>
      <c r="H43" s="18"/>
      <c r="I43" s="18">
        <f t="shared" si="1"/>
        <v>0</v>
      </c>
      <c r="J43" s="2"/>
    </row>
    <row r="44" spans="1:10" ht="21" customHeight="1" x14ac:dyDescent="0.25">
      <c r="A44" s="19" t="s">
        <v>75</v>
      </c>
      <c r="B44" s="9" t="s">
        <v>102</v>
      </c>
      <c r="C44" s="33" t="s">
        <v>147</v>
      </c>
      <c r="D44" s="10" t="s">
        <v>41</v>
      </c>
      <c r="E44" s="11">
        <v>5</v>
      </c>
      <c r="F44" s="11"/>
      <c r="G44" s="11"/>
      <c r="H44" s="18"/>
      <c r="I44" s="18">
        <f t="shared" si="1"/>
        <v>0</v>
      </c>
      <c r="J44" s="2"/>
    </row>
    <row r="45" spans="1:10" ht="22.5" customHeight="1" x14ac:dyDescent="0.25">
      <c r="A45" s="19" t="s">
        <v>76</v>
      </c>
      <c r="B45" s="9" t="s">
        <v>103</v>
      </c>
      <c r="C45" s="33" t="s">
        <v>148</v>
      </c>
      <c r="D45" s="10" t="s">
        <v>41</v>
      </c>
      <c r="E45" s="11">
        <v>5</v>
      </c>
      <c r="F45" s="11"/>
      <c r="G45" s="11"/>
      <c r="H45" s="18"/>
      <c r="I45" s="18">
        <f t="shared" si="1"/>
        <v>0</v>
      </c>
      <c r="J45" s="2"/>
    </row>
    <row r="46" spans="1:10" ht="23.25" customHeight="1" x14ac:dyDescent="0.25">
      <c r="A46" s="16" t="s">
        <v>77</v>
      </c>
      <c r="B46" s="9" t="s">
        <v>104</v>
      </c>
      <c r="C46" s="33" t="s">
        <v>149</v>
      </c>
      <c r="D46" s="10" t="s">
        <v>150</v>
      </c>
      <c r="E46" s="11">
        <v>100</v>
      </c>
      <c r="F46" s="11"/>
      <c r="G46" s="11"/>
      <c r="H46" s="18"/>
      <c r="I46" s="18">
        <f t="shared" si="1"/>
        <v>0</v>
      </c>
      <c r="J46" s="2"/>
    </row>
    <row r="47" spans="1:10" ht="23.25" customHeight="1" x14ac:dyDescent="0.25">
      <c r="A47" s="19" t="s">
        <v>78</v>
      </c>
      <c r="B47" s="9" t="s">
        <v>105</v>
      </c>
      <c r="C47" s="33" t="s">
        <v>151</v>
      </c>
      <c r="D47" s="10" t="s">
        <v>41</v>
      </c>
      <c r="E47" s="11">
        <v>500</v>
      </c>
      <c r="F47" s="11"/>
      <c r="G47" s="11"/>
      <c r="H47" s="18"/>
      <c r="I47" s="18">
        <f t="shared" si="1"/>
        <v>0</v>
      </c>
      <c r="J47" s="2"/>
    </row>
    <row r="48" spans="1:10" ht="32.25" customHeight="1" x14ac:dyDescent="0.25">
      <c r="A48" s="19" t="s">
        <v>79</v>
      </c>
      <c r="B48" s="9" t="s">
        <v>106</v>
      </c>
      <c r="C48" s="33" t="s">
        <v>152</v>
      </c>
      <c r="D48" s="10" t="s">
        <v>41</v>
      </c>
      <c r="E48" s="11">
        <v>2</v>
      </c>
      <c r="F48" s="11"/>
      <c r="G48" s="11"/>
      <c r="H48" s="18"/>
      <c r="I48" s="18">
        <f t="shared" si="1"/>
        <v>0</v>
      </c>
      <c r="J48" s="2"/>
    </row>
    <row r="49" spans="1:10" ht="175.5" customHeight="1" x14ac:dyDescent="0.25">
      <c r="A49" s="16" t="s">
        <v>80</v>
      </c>
      <c r="B49" s="9" t="s">
        <v>107</v>
      </c>
      <c r="C49" s="33" t="s">
        <v>153</v>
      </c>
      <c r="D49" s="10" t="s">
        <v>41</v>
      </c>
      <c r="E49" s="11">
        <v>2</v>
      </c>
      <c r="F49" s="11"/>
      <c r="G49" s="11"/>
      <c r="H49" s="18"/>
      <c r="I49" s="18">
        <f t="shared" si="1"/>
        <v>0</v>
      </c>
      <c r="J49" s="2"/>
    </row>
    <row r="50" spans="1:10" ht="21" customHeight="1" x14ac:dyDescent="0.25">
      <c r="A50" s="19" t="s">
        <v>81</v>
      </c>
      <c r="B50" s="9" t="s">
        <v>108</v>
      </c>
      <c r="C50" s="33" t="s">
        <v>155</v>
      </c>
      <c r="D50" s="10" t="s">
        <v>41</v>
      </c>
      <c r="E50" s="11">
        <v>2</v>
      </c>
      <c r="F50" s="11"/>
      <c r="G50" s="11"/>
      <c r="H50" s="18"/>
      <c r="I50" s="18">
        <f t="shared" si="1"/>
        <v>0</v>
      </c>
      <c r="J50" s="2"/>
    </row>
    <row r="51" spans="1:10" ht="22.5" customHeight="1" x14ac:dyDescent="0.25">
      <c r="A51" s="19" t="s">
        <v>82</v>
      </c>
      <c r="B51" s="9" t="s">
        <v>109</v>
      </c>
      <c r="C51" s="33" t="s">
        <v>156</v>
      </c>
      <c r="D51" s="10" t="s">
        <v>41</v>
      </c>
      <c r="E51" s="11">
        <v>1</v>
      </c>
      <c r="F51" s="11"/>
      <c r="G51" s="11"/>
      <c r="H51" s="18"/>
      <c r="I51" s="18">
        <f t="shared" si="1"/>
        <v>0</v>
      </c>
      <c r="J51" s="2"/>
    </row>
    <row r="52" spans="1:10" ht="55.5" customHeight="1" x14ac:dyDescent="0.25">
      <c r="A52" s="16" t="s">
        <v>83</v>
      </c>
      <c r="B52" s="9" t="s">
        <v>110</v>
      </c>
      <c r="C52" s="33" t="s">
        <v>174</v>
      </c>
      <c r="D52" s="10" t="s">
        <v>41</v>
      </c>
      <c r="E52" s="11">
        <v>2</v>
      </c>
      <c r="F52" s="11"/>
      <c r="G52" s="11"/>
      <c r="H52" s="18"/>
      <c r="I52" s="18">
        <f t="shared" si="1"/>
        <v>0</v>
      </c>
      <c r="J52" s="2"/>
    </row>
    <row r="53" spans="1:10" ht="24.75" customHeight="1" x14ac:dyDescent="0.25">
      <c r="A53" s="19" t="s">
        <v>84</v>
      </c>
      <c r="B53" s="9" t="s">
        <v>111</v>
      </c>
      <c r="C53" s="33" t="s">
        <v>157</v>
      </c>
      <c r="D53" s="10" t="s">
        <v>41</v>
      </c>
      <c r="E53" s="11">
        <v>3</v>
      </c>
      <c r="F53" s="11"/>
      <c r="G53" s="11"/>
      <c r="H53" s="18"/>
      <c r="I53" s="18">
        <f t="shared" si="1"/>
        <v>0</v>
      </c>
      <c r="J53" s="2"/>
    </row>
    <row r="54" spans="1:10" ht="23.25" customHeight="1" x14ac:dyDescent="0.25">
      <c r="A54" s="19" t="s">
        <v>85</v>
      </c>
      <c r="B54" s="9" t="s">
        <v>112</v>
      </c>
      <c r="C54" s="33" t="s">
        <v>158</v>
      </c>
      <c r="D54" s="10" t="s">
        <v>41</v>
      </c>
      <c r="E54" s="11">
        <v>5</v>
      </c>
      <c r="F54" s="11"/>
      <c r="G54" s="11"/>
      <c r="H54" s="18"/>
      <c r="I54" s="18">
        <f t="shared" si="1"/>
        <v>0</v>
      </c>
      <c r="J54" s="2"/>
    </row>
    <row r="55" spans="1:10" ht="31.5" customHeight="1" x14ac:dyDescent="0.25">
      <c r="A55" s="16" t="s">
        <v>86</v>
      </c>
      <c r="B55" s="9" t="s">
        <v>113</v>
      </c>
      <c r="C55" s="33" t="s">
        <v>175</v>
      </c>
      <c r="D55" s="10" t="s">
        <v>41</v>
      </c>
      <c r="E55" s="11">
        <v>5</v>
      </c>
      <c r="F55" s="11"/>
      <c r="G55" s="11"/>
      <c r="H55" s="18"/>
      <c r="I55" s="18">
        <f t="shared" si="1"/>
        <v>0</v>
      </c>
      <c r="J55" s="2"/>
    </row>
    <row r="56" spans="1:10" ht="32.25" customHeight="1" x14ac:dyDescent="0.25">
      <c r="A56" s="19" t="s">
        <v>87</v>
      </c>
      <c r="B56" s="9" t="s">
        <v>114</v>
      </c>
      <c r="C56" s="33" t="s">
        <v>159</v>
      </c>
      <c r="D56" s="10" t="s">
        <v>41</v>
      </c>
      <c r="E56" s="11">
        <v>3</v>
      </c>
      <c r="F56" s="11"/>
      <c r="G56" s="11"/>
      <c r="H56" s="18"/>
      <c r="I56" s="18">
        <f t="shared" si="1"/>
        <v>0</v>
      </c>
      <c r="J56" s="2"/>
    </row>
    <row r="57" spans="1:10" ht="22.5" customHeight="1" x14ac:dyDescent="0.25">
      <c r="A57" s="19" t="s">
        <v>88</v>
      </c>
      <c r="B57" s="9" t="s">
        <v>115</v>
      </c>
      <c r="C57" s="33" t="s">
        <v>160</v>
      </c>
      <c r="D57" s="10" t="s">
        <v>41</v>
      </c>
      <c r="E57" s="11">
        <v>5</v>
      </c>
      <c r="F57" s="11"/>
      <c r="G57" s="11"/>
      <c r="H57" s="18"/>
      <c r="I57" s="18">
        <f t="shared" si="1"/>
        <v>0</v>
      </c>
      <c r="J57" s="2"/>
    </row>
    <row r="58" spans="1:10" ht="45" customHeight="1" x14ac:dyDescent="0.25">
      <c r="A58" s="16" t="s">
        <v>89</v>
      </c>
      <c r="B58" s="9" t="s">
        <v>116</v>
      </c>
      <c r="C58" s="33" t="s">
        <v>176</v>
      </c>
      <c r="D58" s="10" t="s">
        <v>41</v>
      </c>
      <c r="E58" s="11">
        <v>2</v>
      </c>
      <c r="F58" s="11"/>
      <c r="G58" s="11"/>
      <c r="H58" s="18"/>
      <c r="I58" s="18">
        <f t="shared" si="1"/>
        <v>0</v>
      </c>
      <c r="J58" s="2"/>
    </row>
    <row r="59" spans="1:10" ht="36" customHeight="1" x14ac:dyDescent="0.25">
      <c r="A59" s="19" t="s">
        <v>90</v>
      </c>
      <c r="B59" s="9" t="s">
        <v>117</v>
      </c>
      <c r="C59" s="33" t="s">
        <v>177</v>
      </c>
      <c r="D59" s="10" t="s">
        <v>41</v>
      </c>
      <c r="E59" s="11">
        <v>5</v>
      </c>
      <c r="F59" s="11"/>
      <c r="G59" s="11"/>
      <c r="H59" s="18"/>
      <c r="I59" s="18">
        <f t="shared" si="1"/>
        <v>0</v>
      </c>
      <c r="J59" s="2"/>
    </row>
    <row r="60" spans="1:10" ht="132.75" customHeight="1" x14ac:dyDescent="0.25">
      <c r="A60" s="19" t="s">
        <v>91</v>
      </c>
      <c r="B60" s="9" t="s">
        <v>118</v>
      </c>
      <c r="C60" s="33" t="s">
        <v>178</v>
      </c>
      <c r="D60" s="10" t="s">
        <v>41</v>
      </c>
      <c r="E60" s="11">
        <v>2</v>
      </c>
      <c r="F60" s="11"/>
      <c r="G60" s="11"/>
      <c r="H60" s="18"/>
      <c r="I60" s="18">
        <f t="shared" si="1"/>
        <v>0</v>
      </c>
      <c r="J60" s="2"/>
    </row>
    <row r="61" spans="1:10" ht="22.5" customHeight="1" x14ac:dyDescent="0.25">
      <c r="A61" s="16" t="s">
        <v>92</v>
      </c>
      <c r="B61" s="9" t="s">
        <v>119</v>
      </c>
      <c r="C61" s="33" t="s">
        <v>161</v>
      </c>
      <c r="D61" s="10" t="s">
        <v>41</v>
      </c>
      <c r="E61" s="11">
        <v>1</v>
      </c>
      <c r="F61" s="11"/>
      <c r="G61" s="11"/>
      <c r="H61" s="18"/>
      <c r="I61" s="18">
        <f t="shared" si="1"/>
        <v>0</v>
      </c>
      <c r="J61" s="2"/>
    </row>
    <row r="62" spans="1:10" ht="176.25" customHeight="1" x14ac:dyDescent="0.25">
      <c r="A62" s="19" t="s">
        <v>93</v>
      </c>
      <c r="B62" s="9" t="s">
        <v>120</v>
      </c>
      <c r="C62" s="33" t="s">
        <v>179</v>
      </c>
      <c r="D62" s="10" t="s">
        <v>41</v>
      </c>
      <c r="E62" s="11">
        <v>2</v>
      </c>
      <c r="F62" s="11"/>
      <c r="G62" s="11"/>
      <c r="H62" s="18"/>
      <c r="I62" s="18">
        <f t="shared" si="1"/>
        <v>0</v>
      </c>
      <c r="J62" s="2"/>
    </row>
    <row r="63" spans="1:10" ht="60" customHeight="1" x14ac:dyDescent="0.25">
      <c r="A63" s="19" t="s">
        <v>94</v>
      </c>
      <c r="B63" s="9" t="s">
        <v>121</v>
      </c>
      <c r="C63" s="33" t="s">
        <v>180</v>
      </c>
      <c r="D63" s="10" t="s">
        <v>41</v>
      </c>
      <c r="E63" s="11">
        <v>4</v>
      </c>
      <c r="F63" s="11"/>
      <c r="G63" s="11"/>
      <c r="H63" s="18"/>
      <c r="I63" s="18">
        <f t="shared" si="1"/>
        <v>0</v>
      </c>
      <c r="J63" s="2"/>
    </row>
    <row r="64" spans="1:10" ht="46.5" customHeight="1" x14ac:dyDescent="0.25">
      <c r="A64" s="16" t="s">
        <v>95</v>
      </c>
      <c r="B64" s="9" t="s">
        <v>122</v>
      </c>
      <c r="C64" s="33" t="s">
        <v>162</v>
      </c>
      <c r="D64" s="10" t="s">
        <v>41</v>
      </c>
      <c r="E64" s="11">
        <v>5</v>
      </c>
      <c r="F64" s="11"/>
      <c r="G64" s="11"/>
      <c r="H64" s="18"/>
      <c r="I64" s="18">
        <f t="shared" si="1"/>
        <v>0</v>
      </c>
      <c r="J64" s="2"/>
    </row>
    <row r="65" spans="1:10" ht="191.25" customHeight="1" x14ac:dyDescent="0.25">
      <c r="A65" s="19" t="s">
        <v>96</v>
      </c>
      <c r="B65" s="9" t="s">
        <v>123</v>
      </c>
      <c r="C65" s="33" t="s">
        <v>181</v>
      </c>
      <c r="D65" s="10" t="s">
        <v>41</v>
      </c>
      <c r="E65" s="11">
        <v>2</v>
      </c>
      <c r="F65" s="11"/>
      <c r="G65" s="11"/>
      <c r="H65" s="18"/>
      <c r="I65" s="18">
        <f t="shared" si="1"/>
        <v>0</v>
      </c>
      <c r="J65" s="2"/>
    </row>
    <row r="66" spans="1:10" ht="63" customHeight="1" x14ac:dyDescent="0.25">
      <c r="A66" s="19" t="s">
        <v>97</v>
      </c>
      <c r="B66" s="9" t="s">
        <v>124</v>
      </c>
      <c r="C66" s="33" t="s">
        <v>163</v>
      </c>
      <c r="D66" s="10" t="s">
        <v>154</v>
      </c>
      <c r="E66" s="11">
        <v>2</v>
      </c>
      <c r="F66" s="11"/>
      <c r="G66" s="11"/>
      <c r="H66" s="18"/>
      <c r="I66" s="18">
        <f t="shared" si="1"/>
        <v>0</v>
      </c>
      <c r="J66" s="2"/>
    </row>
    <row r="67" spans="1:10" ht="19.5" customHeight="1" x14ac:dyDescent="0.25">
      <c r="A67" s="41" t="s">
        <v>12</v>
      </c>
      <c r="B67" s="42"/>
      <c r="C67" s="42"/>
      <c r="D67" s="42"/>
      <c r="E67" s="42"/>
      <c r="F67" s="42"/>
      <c r="G67" s="42"/>
      <c r="H67" s="43"/>
      <c r="I67" s="20">
        <f>SUM(I15:I66)</f>
        <v>0</v>
      </c>
    </row>
    <row r="68" spans="1:10" ht="19.5" customHeight="1" x14ac:dyDescent="0.25">
      <c r="A68" s="44" t="s">
        <v>9</v>
      </c>
      <c r="B68" s="45"/>
      <c r="C68" s="45"/>
      <c r="D68" s="45"/>
      <c r="E68" s="45"/>
      <c r="F68" s="45"/>
      <c r="G68" s="45"/>
      <c r="H68" s="46"/>
      <c r="I68" s="21">
        <f>I67*0.2</f>
        <v>0</v>
      </c>
    </row>
    <row r="69" spans="1:10" ht="19.5" customHeight="1" x14ac:dyDescent="0.25">
      <c r="A69" s="44" t="s">
        <v>11</v>
      </c>
      <c r="B69" s="45"/>
      <c r="C69" s="45"/>
      <c r="D69" s="45"/>
      <c r="E69" s="45"/>
      <c r="F69" s="45"/>
      <c r="G69" s="45"/>
      <c r="H69" s="46"/>
      <c r="I69" s="22">
        <f>SUM(I67:I68)</f>
        <v>0</v>
      </c>
    </row>
    <row r="70" spans="1:10" ht="19.5" customHeight="1" x14ac:dyDescent="0.25">
      <c r="A70" s="25"/>
      <c r="B70" s="25"/>
      <c r="C70" s="25"/>
      <c r="D70" s="25"/>
      <c r="E70" s="25"/>
      <c r="F70" s="25"/>
      <c r="G70" s="25"/>
      <c r="H70" s="25"/>
      <c r="I70" s="26"/>
    </row>
    <row r="71" spans="1:10" ht="19.5" customHeight="1" x14ac:dyDescent="0.25">
      <c r="A71" s="25"/>
      <c r="B71" s="25"/>
      <c r="C71" s="25"/>
      <c r="D71" s="25"/>
      <c r="E71" s="25"/>
      <c r="F71" s="25"/>
      <c r="G71" s="25"/>
      <c r="H71" s="25"/>
      <c r="I71" s="26"/>
    </row>
    <row r="72" spans="1:10" ht="19.5" customHeight="1" x14ac:dyDescent="0.25">
      <c r="A72" s="25"/>
      <c r="B72" s="25"/>
      <c r="C72" s="25"/>
      <c r="D72" s="25"/>
      <c r="E72" s="25"/>
      <c r="F72" s="25"/>
      <c r="G72" s="25"/>
      <c r="H72" s="25"/>
      <c r="I72" s="26"/>
    </row>
    <row r="73" spans="1:10" ht="19.5" customHeight="1" x14ac:dyDescent="0.25">
      <c r="A73" s="4"/>
      <c r="B73" s="4"/>
      <c r="C73" s="4"/>
      <c r="D73" s="4"/>
      <c r="E73" s="29" t="s">
        <v>42</v>
      </c>
      <c r="F73" s="4"/>
      <c r="G73" s="4"/>
      <c r="H73" s="25"/>
      <c r="I73" s="26"/>
    </row>
    <row r="74" spans="1:10" x14ac:dyDescent="0.25">
      <c r="A74" s="30" t="s">
        <v>48</v>
      </c>
      <c r="B74" s="30"/>
      <c r="C74" s="4"/>
      <c r="D74" s="4"/>
      <c r="E74" s="28" t="s">
        <v>49</v>
      </c>
      <c r="F74" s="4"/>
      <c r="G74" s="4"/>
      <c r="H74" s="12"/>
      <c r="I74" s="12"/>
      <c r="J74" s="2"/>
    </row>
    <row r="75" spans="1:10" x14ac:dyDescent="0.25">
      <c r="A75" s="31" t="s">
        <v>10</v>
      </c>
      <c r="B75" s="31"/>
      <c r="C75" s="4"/>
      <c r="D75" s="32"/>
      <c r="E75" s="32"/>
      <c r="F75" s="32"/>
      <c r="G75" s="32"/>
      <c r="H75" s="4"/>
      <c r="I75" s="13"/>
      <c r="J75" s="2"/>
    </row>
    <row r="76" spans="1:10" x14ac:dyDescent="0.25">
      <c r="A76" s="24"/>
      <c r="B76" s="14"/>
      <c r="C76" s="4"/>
      <c r="D76" s="4"/>
      <c r="E76" s="23"/>
      <c r="F76" s="4"/>
      <c r="G76" s="4"/>
      <c r="H76" s="4"/>
      <c r="I76" s="4"/>
      <c r="J76" s="2"/>
    </row>
    <row r="77" spans="1:10" x14ac:dyDescent="0.25">
      <c r="A77" s="15"/>
      <c r="B77" s="15"/>
      <c r="C77" s="4"/>
      <c r="D77" s="13"/>
      <c r="E77" s="13"/>
      <c r="F77" s="13"/>
      <c r="G77" s="13"/>
      <c r="H77" s="13"/>
      <c r="I77" s="13"/>
      <c r="J77" s="2"/>
    </row>
    <row r="78" spans="1:10" x14ac:dyDescent="0.25">
      <c r="A78" s="15"/>
      <c r="B78" s="15"/>
      <c r="C78" s="4"/>
      <c r="D78" s="13"/>
      <c r="E78" s="13"/>
      <c r="F78" s="13"/>
      <c r="G78" s="13"/>
      <c r="H78" s="13"/>
      <c r="I78" s="13"/>
    </row>
    <row r="79" spans="1:10" x14ac:dyDescent="0.25">
      <c r="A79" s="13"/>
      <c r="B79" s="13"/>
      <c r="C79" s="15"/>
      <c r="D79" s="13"/>
      <c r="E79" s="13"/>
      <c r="F79" s="13"/>
      <c r="G79" s="13"/>
      <c r="H79" s="13"/>
      <c r="I79" s="13"/>
    </row>
    <row r="80" spans="1:10" x14ac:dyDescent="0.25">
      <c r="A80" s="13"/>
      <c r="B80" s="13"/>
      <c r="C80" s="13"/>
      <c r="H80" s="4"/>
      <c r="I80" s="13"/>
    </row>
    <row r="81" spans="1:9" x14ac:dyDescent="0.25">
      <c r="A81" s="13"/>
      <c r="B81" s="13"/>
      <c r="C81" s="13"/>
      <c r="H81" s="4"/>
      <c r="I81" s="13"/>
    </row>
    <row r="86" spans="1:9" x14ac:dyDescent="0.25">
      <c r="C86" s="2"/>
    </row>
  </sheetData>
  <mergeCells count="10">
    <mergeCell ref="A7:H7"/>
    <mergeCell ref="A67:H67"/>
    <mergeCell ref="A68:H68"/>
    <mergeCell ref="A69:H69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2024-01-10T11:45:33Z</cp:lastPrinted>
  <dcterms:created xsi:type="dcterms:W3CDTF">2015-06-05T18:19:34Z</dcterms:created>
  <dcterms:modified xsi:type="dcterms:W3CDTF">2024-01-10T11:49:03Z</dcterms:modified>
</cp:coreProperties>
</file>