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475" activeTab="0"/>
  </bookViews>
  <sheets>
    <sheet name="Ceník" sheetId="1" r:id="rId1"/>
    <sheet name="List1" sheetId="2" r:id="rId2"/>
  </sheets>
  <definedNames>
    <definedName name="_xlnm._FilterDatabase" localSheetId="0" hidden="1">'Ceník'!$A$4:$F$43</definedName>
  </definedNames>
  <calcPr fullCalcOnLoad="1"/>
</workbook>
</file>

<file path=xl/sharedStrings.xml><?xml version="1.0" encoding="utf-8"?>
<sst xmlns="http://schemas.openxmlformats.org/spreadsheetml/2006/main" count="78" uniqueCount="69">
  <si>
    <t>Číslo materiálu</t>
  </si>
  <si>
    <t>Název materiálu</t>
  </si>
  <si>
    <t>Text objedn.nákupu</t>
  </si>
  <si>
    <t>cena celkem (Kč bez DPH)</t>
  </si>
  <si>
    <t>smlouva č. 19/xxx/3062</t>
  </si>
  <si>
    <t xml:space="preserve">Předpokládaná roční spotřeba </t>
  </si>
  <si>
    <t>Adresa dodání:</t>
  </si>
  <si>
    <t>sklad 300</t>
  </si>
  <si>
    <t>Hudcova 74</t>
  </si>
  <si>
    <t>Brno - Medlánky</t>
  </si>
  <si>
    <t>621 00</t>
  </si>
  <si>
    <t>otevírací doba 6:00 - 13:30 hod</t>
  </si>
  <si>
    <t>cena za kus (Kč bez DPH) včetně všech nákladů na dopravu a balné</t>
  </si>
  <si>
    <t>SKLO BOČNÍ TÓNOVANÉ  poz.7       /Vario/</t>
  </si>
  <si>
    <t xml:space="preserve"> KATALOG Č.: 20 041 509</t>
  </si>
  <si>
    <t xml:space="preserve"> SPECIFIKACE: 1350x1484x5mm, tónované - zelené</t>
  </si>
  <si>
    <t>SKLO SPODNÍ  1450x695x5mm zel./VarioLF2/</t>
  </si>
  <si>
    <t xml:space="preserve"> KATALOG Č.: 20 041 525</t>
  </si>
  <si>
    <t xml:space="preserve"> VÝKRES Č.: neuvedeno</t>
  </si>
  <si>
    <t xml:space="preserve"> SPECIFIKACE: sklo spodní pro výklopné okno se "šoupacími" ventilačkami</t>
  </si>
  <si>
    <t xml:space="preserve">              1450x695x5mm, tónované zelené, kalené</t>
  </si>
  <si>
    <t xml:space="preserve"> UMÍSTĚNÍ: ZASKLENÍ VOZIDLA</t>
  </si>
  <si>
    <t>OKNO VÝKLOPNÉ .POZ.14       /VarioLF2/</t>
  </si>
  <si>
    <t xml:space="preserve"> Katalog č.: 20 041 533</t>
  </si>
  <si>
    <t xml:space="preserve"> Výkres č.:kR34-10-005/1</t>
  </si>
  <si>
    <t xml:space="preserve"> Umístění:ZASKLENÍ VOZU</t>
  </si>
  <si>
    <t>OKNO VÝKLOPNÉ.POZ.15       /VarioLF2/</t>
  </si>
  <si>
    <t xml:space="preserve"> Katalog č.:20 041 534</t>
  </si>
  <si>
    <t xml:space="preserve"> Výkres č. Kr34-10-005/2</t>
  </si>
  <si>
    <t>SKLO BOČNÍ ZADNÍ PRAVÉ  poz.8    /Vario/</t>
  </si>
  <si>
    <t xml:space="preserve"> KATALOG Č.: 20 041 536</t>
  </si>
  <si>
    <t xml:space="preserve"> VÝKRES Č.: Kr22-11-111/3</t>
  </si>
  <si>
    <t xml:space="preserve"> UMÍSTĚNÍ: SKLO ZADNÍ PRAVÉ BOČNÍ</t>
  </si>
  <si>
    <t>SKLO BOČNÍ PŘEDNÍ P  poz.9       /Vario/</t>
  </si>
  <si>
    <t xml:space="preserve"> KATALOG Č.: 20-041-504</t>
  </si>
  <si>
    <t xml:space="preserve"> VÝKRES Č.: Kr22-11-111/b/2</t>
  </si>
  <si>
    <t xml:space="preserve"> UMÍSTĚNÍ: SKLO PŘEDNÍ PRAVÉ BOČNÍ</t>
  </si>
  <si>
    <t>SKLO BOČNÍ PŘEDNÍ L  poz.10      /Vario/</t>
  </si>
  <si>
    <t xml:space="preserve"> KATALOG Č.: 20 041 538</t>
  </si>
  <si>
    <t xml:space="preserve"> VÝKRES Č.: 01.10T3.001/3 (čiré)</t>
  </si>
  <si>
    <t xml:space="preserve"> VÝKRES Č.: 01.10T3.001/D/1 (TÓNOVANÉ DO ZELENA)</t>
  </si>
  <si>
    <t xml:space="preserve"> UMÍSTĚNÍ: SKLO PŘEDNÍ LEVÉ BOČNÍ</t>
  </si>
  <si>
    <t>SKLO BOČNÍ ZADNÍ LEVÉ  poz.11    /Vario/</t>
  </si>
  <si>
    <t xml:space="preserve"> KATALOG Č.: 20 041 539 = čiré, záměnné s 20 041 506 = tónované</t>
  </si>
  <si>
    <t xml:space="preserve"> VÝKRES Č.: 01.10T3.001/4</t>
  </si>
  <si>
    <t xml:space="preserve"> UMÍSTĚNÍ: SKLO ZADNÍ LEVÉ BOČNÍ</t>
  </si>
  <si>
    <t>SKLO ČELNÍ  (tónované)           /Vario/</t>
  </si>
  <si>
    <t xml:space="preserve"> KATALOG Č.: 20 041 540 -&gt; nový katalog č.  20 041 501</t>
  </si>
  <si>
    <t xml:space="preserve"> VÝKRES Č.: Kr22-11-112/3 - tónované</t>
  </si>
  <si>
    <t xml:space="preserve"> UMÍSTĚNÍ: ZASKLENÍ VOZU</t>
  </si>
  <si>
    <t>Sklo spodní čiré pro výklopné okno</t>
  </si>
  <si>
    <t xml:space="preserve"> KATALOG Č.: 20 041 546</t>
  </si>
  <si>
    <t xml:space="preserve"> SPECIFIKACE: 5x1450x800mm; kalené; čiré</t>
  </si>
  <si>
    <t xml:space="preserve"> UMÍSTĚNÍ: OKNO VÝKLOPNÉ 1450x1174mm</t>
  </si>
  <si>
    <t xml:space="preserve"> Vario LFR.E pro Brno 2007</t>
  </si>
  <si>
    <t>OKNO ŘIDIČE - BOČNÍ (kompletní)  /Vario/</t>
  </si>
  <si>
    <t xml:space="preserve"> KATALOG Č.: 58 041 527</t>
  </si>
  <si>
    <t xml:space="preserve"> OBJEDNACÍ Č. DOPP TRADE: 0012-2-65-01-0</t>
  </si>
  <si>
    <t xml:space="preserve"> SPECIFIKACE: sestava spodního pevného okna a posuvné ventilačky</t>
  </si>
  <si>
    <t xml:space="preserve">              rozměr 1393x1174mm</t>
  </si>
  <si>
    <t xml:space="preserve"> UMÍSTĚNÍ: ZASKLENÍ VOZIDLA - KABINA ŘIDIČE</t>
  </si>
  <si>
    <t xml:space="preserve">SKLO ČELNÍ  (tónované) </t>
  </si>
  <si>
    <t xml:space="preserve">SKLO BOČNÍ ZADNÍ PRAVÉ  poz.8   </t>
  </si>
  <si>
    <t xml:space="preserve">SKLO BOČNÍ PŘEDNÍ P  poz.9      </t>
  </si>
  <si>
    <t xml:space="preserve">SKLO BOČNÍ PŘEDNÍ L  poz.10     </t>
  </si>
  <si>
    <t xml:space="preserve">SKLO BOČNÍ ZADNÍ LEVÉ  poz.11   </t>
  </si>
  <si>
    <t>SKLO SPODNÍ zelené 5x1450x800mm  /Vario/</t>
  </si>
  <si>
    <t>odo</t>
  </si>
  <si>
    <t>Příloha č. 1 - Technická specifikace a ceník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</si>
</sst>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#,##0.00\ &quot;Kč&quot;"/>
    <numFmt numFmtId="167" formatCode="#,##0.0\ &quot;Kč&quot;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49" fontId="4" fillId="34" borderId="12" xfId="0" applyNumberFormat="1" applyFont="1" applyFill="1" applyBorder="1" applyAlignment="1">
      <alignment horizontal="left"/>
    </xf>
    <xf numFmtId="49" fontId="4" fillId="34" borderId="13" xfId="0" applyNumberFormat="1" applyFont="1" applyFill="1" applyBorder="1" applyAlignment="1">
      <alignment horizontal="left"/>
    </xf>
    <xf numFmtId="49" fontId="4" fillId="34" borderId="14" xfId="0" applyNumberFormat="1" applyFont="1" applyFill="1" applyBorder="1" applyAlignment="1">
      <alignment horizontal="left"/>
    </xf>
    <xf numFmtId="1" fontId="4" fillId="34" borderId="15" xfId="0" applyNumberFormat="1" applyFont="1" applyFill="1" applyBorder="1" applyAlignment="1">
      <alignment horizontal="left"/>
    </xf>
    <xf numFmtId="1" fontId="4" fillId="34" borderId="16" xfId="0" applyNumberFormat="1" applyFont="1" applyFill="1" applyBorder="1" applyAlignment="1">
      <alignment horizontal="left"/>
    </xf>
    <xf numFmtId="1" fontId="4" fillId="34" borderId="17" xfId="0" applyNumberFormat="1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/>
    </xf>
    <xf numFmtId="49" fontId="4" fillId="34" borderId="19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4" fillId="34" borderId="20" xfId="0" applyNumberFormat="1" applyFont="1" applyFill="1" applyBorder="1" applyAlignment="1">
      <alignment horizontal="left"/>
    </xf>
    <xf numFmtId="1" fontId="4" fillId="34" borderId="21" xfId="0" applyNumberFormat="1" applyFont="1" applyFill="1" applyBorder="1" applyAlignment="1">
      <alignment horizontal="left"/>
    </xf>
    <xf numFmtId="1" fontId="4" fillId="34" borderId="22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2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">
      <selection activeCell="K16" sqref="K16"/>
    </sheetView>
  </sheetViews>
  <sheetFormatPr defaultColWidth="9.140625" defaultRowHeight="15"/>
  <cols>
    <col min="1" max="1" width="14.28125" style="0" customWidth="1"/>
    <col min="2" max="2" width="44.7109375" style="0" bestFit="1" customWidth="1"/>
    <col min="3" max="3" width="67.7109375" style="0" bestFit="1" customWidth="1"/>
    <col min="4" max="4" width="17.28125" style="21" customWidth="1"/>
    <col min="5" max="5" width="22.00390625" style="0" bestFit="1" customWidth="1"/>
    <col min="6" max="6" width="12.140625" style="0" customWidth="1"/>
  </cols>
  <sheetData>
    <row r="1" spans="1:6" ht="14.25" customHeight="1">
      <c r="A1" s="25" t="s">
        <v>68</v>
      </c>
      <c r="B1" s="25"/>
      <c r="C1" s="25"/>
      <c r="D1" s="25"/>
      <c r="E1" s="25"/>
      <c r="F1" s="25"/>
    </row>
    <row r="2" spans="1:6" ht="14.25" customHeight="1">
      <c r="A2" s="25"/>
      <c r="B2" s="25"/>
      <c r="C2" s="25"/>
      <c r="D2" s="25"/>
      <c r="E2" s="25"/>
      <c r="F2" s="25"/>
    </row>
    <row r="3" spans="1:6" ht="14.25" customHeight="1">
      <c r="A3" s="26" t="s">
        <v>4</v>
      </c>
      <c r="B3" s="26"/>
      <c r="C3" s="26"/>
      <c r="D3" s="26"/>
      <c r="E3" s="26"/>
      <c r="F3" s="26"/>
    </row>
    <row r="4" spans="1:6" ht="41.25" customHeight="1">
      <c r="A4" s="1" t="s">
        <v>0</v>
      </c>
      <c r="B4" s="1" t="s">
        <v>1</v>
      </c>
      <c r="C4" s="1" t="s">
        <v>2</v>
      </c>
      <c r="D4" s="2" t="s">
        <v>5</v>
      </c>
      <c r="E4" s="2" t="s">
        <v>12</v>
      </c>
      <c r="F4" s="2" t="s">
        <v>3</v>
      </c>
    </row>
    <row r="5" spans="1:6" ht="15">
      <c r="A5" s="7">
        <v>6120041508000</v>
      </c>
      <c r="B5" s="4" t="s">
        <v>13</v>
      </c>
      <c r="C5" s="10" t="s">
        <v>14</v>
      </c>
      <c r="D5" s="22">
        <f>VLOOKUP($A5,List1!$A:$C,3,FALSE)</f>
        <v>2</v>
      </c>
      <c r="E5" s="4"/>
      <c r="F5" s="18"/>
    </row>
    <row r="6" spans="1:6" ht="15">
      <c r="A6" s="8"/>
      <c r="B6" s="5"/>
      <c r="C6" s="11" t="s">
        <v>15</v>
      </c>
      <c r="D6" s="23"/>
      <c r="E6" s="5"/>
      <c r="F6" s="19"/>
    </row>
    <row r="7" spans="1:6" ht="15">
      <c r="A7" s="7">
        <v>6120041525000</v>
      </c>
      <c r="B7" s="4" t="s">
        <v>16</v>
      </c>
      <c r="C7" s="11" t="s">
        <v>17</v>
      </c>
      <c r="D7" s="22">
        <f>VLOOKUP($A7,List1!$A:$C,3,FALSE)</f>
        <v>2</v>
      </c>
      <c r="E7" s="4"/>
      <c r="F7" s="18"/>
    </row>
    <row r="8" spans="1:6" ht="15">
      <c r="A8" s="8"/>
      <c r="B8" s="5"/>
      <c r="C8" s="11" t="s">
        <v>18</v>
      </c>
      <c r="D8" s="23"/>
      <c r="E8" s="5"/>
      <c r="F8" s="19"/>
    </row>
    <row r="9" spans="1:6" ht="15">
      <c r="A9" s="8"/>
      <c r="B9" s="5"/>
      <c r="C9" s="11" t="s">
        <v>19</v>
      </c>
      <c r="D9" s="23"/>
      <c r="E9" s="5"/>
      <c r="F9" s="19"/>
    </row>
    <row r="10" spans="1:6" ht="15">
      <c r="A10" s="8"/>
      <c r="B10" s="5"/>
      <c r="C10" s="11" t="s">
        <v>20</v>
      </c>
      <c r="D10" s="23"/>
      <c r="E10" s="5"/>
      <c r="F10" s="19"/>
    </row>
    <row r="11" spans="1:6" ht="15">
      <c r="A11" s="8"/>
      <c r="B11" s="5"/>
      <c r="C11" s="11" t="s">
        <v>21</v>
      </c>
      <c r="D11" s="23"/>
      <c r="E11" s="5"/>
      <c r="F11" s="19"/>
    </row>
    <row r="12" spans="1:6" ht="15">
      <c r="A12" s="7">
        <v>6120041533000</v>
      </c>
      <c r="B12" s="4" t="s">
        <v>22</v>
      </c>
      <c r="C12" s="11" t="s">
        <v>23</v>
      </c>
      <c r="D12" s="22">
        <f>VLOOKUP($A12,List1!$A:$C,3,FALSE)</f>
        <v>1</v>
      </c>
      <c r="E12" s="4"/>
      <c r="F12" s="18"/>
    </row>
    <row r="13" spans="1:6" ht="15">
      <c r="A13" s="8"/>
      <c r="B13" s="5"/>
      <c r="C13" s="11" t="s">
        <v>24</v>
      </c>
      <c r="D13" s="23"/>
      <c r="E13" s="5"/>
      <c r="F13" s="19"/>
    </row>
    <row r="14" spans="1:6" ht="15">
      <c r="A14" s="8"/>
      <c r="B14" s="5"/>
      <c r="C14" s="11" t="s">
        <v>25</v>
      </c>
      <c r="D14" s="23"/>
      <c r="E14" s="5"/>
      <c r="F14" s="19"/>
    </row>
    <row r="15" spans="1:6" ht="15">
      <c r="A15" s="7">
        <v>6120041534000</v>
      </c>
      <c r="B15" s="4" t="s">
        <v>26</v>
      </c>
      <c r="C15" s="11" t="s">
        <v>27</v>
      </c>
      <c r="D15" s="22">
        <f>VLOOKUP($A15,List1!$A:$C,3,FALSE)</f>
        <v>1</v>
      </c>
      <c r="E15" s="4"/>
      <c r="F15" s="18"/>
    </row>
    <row r="16" spans="1:6" ht="15">
      <c r="A16" s="8"/>
      <c r="B16" s="5"/>
      <c r="C16" s="11" t="s">
        <v>28</v>
      </c>
      <c r="D16" s="23"/>
      <c r="E16" s="5"/>
      <c r="F16" s="19"/>
    </row>
    <row r="17" spans="1:6" ht="15">
      <c r="A17" s="8"/>
      <c r="B17" s="5"/>
      <c r="C17" s="11" t="s">
        <v>25</v>
      </c>
      <c r="D17" s="23"/>
      <c r="E17" s="5"/>
      <c r="F17" s="19"/>
    </row>
    <row r="18" spans="1:6" ht="15">
      <c r="A18" s="7">
        <v>6120041536000</v>
      </c>
      <c r="B18" s="4" t="s">
        <v>29</v>
      </c>
      <c r="C18" s="11" t="s">
        <v>30</v>
      </c>
      <c r="D18" s="22">
        <f>VLOOKUP($A18,List1!$A:$C,3,FALSE)</f>
        <v>3</v>
      </c>
      <c r="E18" s="4"/>
      <c r="F18" s="18"/>
    </row>
    <row r="19" spans="1:6" ht="15">
      <c r="A19" s="8"/>
      <c r="B19" s="5"/>
      <c r="C19" s="11" t="s">
        <v>31</v>
      </c>
      <c r="D19" s="23"/>
      <c r="E19" s="5"/>
      <c r="F19" s="19"/>
    </row>
    <row r="20" spans="1:6" ht="15">
      <c r="A20" s="8"/>
      <c r="B20" s="5"/>
      <c r="C20" s="11" t="s">
        <v>32</v>
      </c>
      <c r="D20" s="23"/>
      <c r="E20" s="5"/>
      <c r="F20" s="19"/>
    </row>
    <row r="21" spans="1:6" ht="15">
      <c r="A21" s="7">
        <v>6120041537000</v>
      </c>
      <c r="B21" s="4" t="s">
        <v>33</v>
      </c>
      <c r="C21" s="11" t="s">
        <v>34</v>
      </c>
      <c r="D21" s="22">
        <f>VLOOKUP($A21,List1!$A:$C,3,FALSE)</f>
        <v>3</v>
      </c>
      <c r="E21" s="4"/>
      <c r="F21" s="18"/>
    </row>
    <row r="22" spans="1:6" ht="15">
      <c r="A22" s="8"/>
      <c r="B22" s="5"/>
      <c r="C22" s="11" t="s">
        <v>35</v>
      </c>
      <c r="D22" s="23"/>
      <c r="E22" s="5"/>
      <c r="F22" s="19"/>
    </row>
    <row r="23" spans="1:6" ht="15">
      <c r="A23" s="8"/>
      <c r="B23" s="5"/>
      <c r="C23" s="11" t="s">
        <v>36</v>
      </c>
      <c r="D23" s="23"/>
      <c r="E23" s="5"/>
      <c r="F23" s="19"/>
    </row>
    <row r="24" spans="1:6" ht="15">
      <c r="A24" s="7">
        <v>6120041538000</v>
      </c>
      <c r="B24" s="4" t="s">
        <v>37</v>
      </c>
      <c r="C24" s="11" t="s">
        <v>38</v>
      </c>
      <c r="D24" s="22">
        <f>VLOOKUP($A24,List1!$A:$C,3,FALSE)</f>
        <v>3</v>
      </c>
      <c r="E24" s="4"/>
      <c r="F24" s="18"/>
    </row>
    <row r="25" spans="1:6" ht="15">
      <c r="A25" s="8"/>
      <c r="B25" s="5"/>
      <c r="C25" s="11" t="s">
        <v>39</v>
      </c>
      <c r="D25" s="23"/>
      <c r="E25" s="5"/>
      <c r="F25" s="19"/>
    </row>
    <row r="26" spans="1:6" ht="15">
      <c r="A26" s="8"/>
      <c r="B26" s="5"/>
      <c r="C26" s="11" t="s">
        <v>40</v>
      </c>
      <c r="D26" s="23"/>
      <c r="E26" s="5"/>
      <c r="F26" s="19"/>
    </row>
    <row r="27" spans="1:6" ht="15">
      <c r="A27" s="8"/>
      <c r="B27" s="5"/>
      <c r="C27" s="11" t="s">
        <v>41</v>
      </c>
      <c r="D27" s="23"/>
      <c r="E27" s="5"/>
      <c r="F27" s="19"/>
    </row>
    <row r="28" spans="1:6" ht="15">
      <c r="A28" s="7">
        <v>6120041539000</v>
      </c>
      <c r="B28" s="4" t="s">
        <v>42</v>
      </c>
      <c r="C28" s="11" t="s">
        <v>43</v>
      </c>
      <c r="D28" s="22">
        <f>VLOOKUP($A28,List1!$A:$C,3,FALSE)</f>
        <v>3</v>
      </c>
      <c r="E28" s="4"/>
      <c r="F28" s="18"/>
    </row>
    <row r="29" spans="1:6" ht="15">
      <c r="A29" s="8"/>
      <c r="B29" s="5"/>
      <c r="C29" s="11" t="s">
        <v>44</v>
      </c>
      <c r="D29" s="23"/>
      <c r="E29" s="5"/>
      <c r="F29" s="19"/>
    </row>
    <row r="30" spans="1:6" ht="15">
      <c r="A30" s="8"/>
      <c r="B30" s="5"/>
      <c r="C30" s="11" t="s">
        <v>45</v>
      </c>
      <c r="D30" s="23"/>
      <c r="E30" s="5"/>
      <c r="F30" s="19"/>
    </row>
    <row r="31" spans="1:6" ht="15">
      <c r="A31" s="7">
        <v>6120041540000</v>
      </c>
      <c r="B31" s="4" t="s">
        <v>46</v>
      </c>
      <c r="C31" s="11" t="s">
        <v>47</v>
      </c>
      <c r="D31" s="22">
        <f>VLOOKUP($A31,List1!$A:$C,3,FALSE)</f>
        <v>3</v>
      </c>
      <c r="E31" s="4"/>
      <c r="F31" s="18"/>
    </row>
    <row r="32" spans="1:6" ht="15">
      <c r="A32" s="8"/>
      <c r="B32" s="5"/>
      <c r="C32" s="11" t="s">
        <v>48</v>
      </c>
      <c r="D32" s="23"/>
      <c r="E32" s="5"/>
      <c r="F32" s="19"/>
    </row>
    <row r="33" spans="1:6" ht="15">
      <c r="A33" s="8"/>
      <c r="B33" s="5"/>
      <c r="C33" s="11" t="s">
        <v>49</v>
      </c>
      <c r="D33" s="23"/>
      <c r="E33" s="5"/>
      <c r="F33" s="19"/>
    </row>
    <row r="34" spans="1:6" ht="15">
      <c r="A34" s="7">
        <v>6120041546000</v>
      </c>
      <c r="B34" s="4" t="s">
        <v>50</v>
      </c>
      <c r="C34" s="11" t="s">
        <v>51</v>
      </c>
      <c r="D34" s="22">
        <f>VLOOKUP($A34,List1!$A:$C,3,FALSE)</f>
        <v>2</v>
      </c>
      <c r="E34" s="4"/>
      <c r="F34" s="18"/>
    </row>
    <row r="35" spans="1:6" ht="15">
      <c r="A35" s="8"/>
      <c r="B35" s="5"/>
      <c r="C35" s="11" t="s">
        <v>52</v>
      </c>
      <c r="D35" s="23"/>
      <c r="E35" s="5"/>
      <c r="F35" s="19"/>
    </row>
    <row r="36" spans="1:6" ht="15">
      <c r="A36" s="8"/>
      <c r="B36" s="5"/>
      <c r="C36" s="11" t="s">
        <v>53</v>
      </c>
      <c r="D36" s="23"/>
      <c r="E36" s="5"/>
      <c r="F36" s="19"/>
    </row>
    <row r="37" spans="1:6" ht="15">
      <c r="A37" s="8"/>
      <c r="B37" s="5"/>
      <c r="C37" s="11" t="s">
        <v>54</v>
      </c>
      <c r="D37" s="23"/>
      <c r="E37" s="5"/>
      <c r="F37" s="19"/>
    </row>
    <row r="38" spans="1:6" ht="15">
      <c r="A38" s="7">
        <v>6161041003000</v>
      </c>
      <c r="B38" s="4" t="s">
        <v>55</v>
      </c>
      <c r="C38" s="11" t="s">
        <v>56</v>
      </c>
      <c r="D38" s="22">
        <f>VLOOKUP($A38,List1!$A:$C,3,FALSE)</f>
        <v>4</v>
      </c>
      <c r="E38" s="4"/>
      <c r="F38" s="18"/>
    </row>
    <row r="39" spans="1:6" ht="15">
      <c r="A39" s="8"/>
      <c r="B39" s="5"/>
      <c r="C39" s="11" t="s">
        <v>18</v>
      </c>
      <c r="D39" s="23"/>
      <c r="E39" s="5"/>
      <c r="F39" s="19"/>
    </row>
    <row r="40" spans="1:6" ht="15">
      <c r="A40" s="8"/>
      <c r="B40" s="5"/>
      <c r="C40" s="11" t="s">
        <v>57</v>
      </c>
      <c r="D40" s="23"/>
      <c r="E40" s="5"/>
      <c r="F40" s="19"/>
    </row>
    <row r="41" spans="1:6" ht="15">
      <c r="A41" s="8"/>
      <c r="B41" s="5"/>
      <c r="C41" s="11" t="s">
        <v>58</v>
      </c>
      <c r="D41" s="23"/>
      <c r="E41" s="5"/>
      <c r="F41" s="19"/>
    </row>
    <row r="42" spans="1:6" ht="15">
      <c r="A42" s="8"/>
      <c r="B42" s="5"/>
      <c r="C42" s="11" t="s">
        <v>59</v>
      </c>
      <c r="D42" s="23"/>
      <c r="E42" s="5"/>
      <c r="F42" s="19"/>
    </row>
    <row r="43" spans="1:6" ht="15">
      <c r="A43" s="9"/>
      <c r="B43" s="6"/>
      <c r="C43" s="11" t="s">
        <v>60</v>
      </c>
      <c r="D43" s="24"/>
      <c r="E43" s="6"/>
      <c r="F43" s="20"/>
    </row>
    <row r="45" ht="15">
      <c r="A45" s="3" t="s">
        <v>6</v>
      </c>
    </row>
    <row r="46" ht="15">
      <c r="A46" t="s">
        <v>7</v>
      </c>
    </row>
    <row r="47" ht="15">
      <c r="A47" t="s">
        <v>8</v>
      </c>
    </row>
    <row r="48" ht="15">
      <c r="A48" t="s">
        <v>9</v>
      </c>
    </row>
    <row r="49" ht="15">
      <c r="A49" t="s">
        <v>10</v>
      </c>
    </row>
    <row r="50" ht="15">
      <c r="A50" t="s">
        <v>11</v>
      </c>
    </row>
  </sheetData>
  <sheetProtection/>
  <autoFilter ref="A4:F43"/>
  <mergeCells count="2">
    <mergeCell ref="A1:F2"/>
    <mergeCell ref="A3:F3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headerFooter>
    <oddFooter>&amp;Lsmlouva č. 19/xxx/3062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140625" style="0" bestFit="1" customWidth="1"/>
    <col min="2" max="2" width="41.421875" style="0" bestFit="1" customWidth="1"/>
  </cols>
  <sheetData>
    <row r="1" spans="1:3" ht="15">
      <c r="A1" s="1" t="s">
        <v>0</v>
      </c>
      <c r="B1" s="1" t="s">
        <v>1</v>
      </c>
      <c r="C1" s="16" t="s">
        <v>67</v>
      </c>
    </row>
    <row r="2" spans="1:3" ht="15">
      <c r="A2" s="12">
        <v>6120041540000</v>
      </c>
      <c r="B2" s="13" t="s">
        <v>61</v>
      </c>
      <c r="C2" s="17">
        <v>3</v>
      </c>
    </row>
    <row r="3" spans="1:3" ht="15">
      <c r="A3" s="12">
        <v>6120041536000</v>
      </c>
      <c r="B3" s="13" t="s">
        <v>62</v>
      </c>
      <c r="C3" s="17">
        <v>3</v>
      </c>
    </row>
    <row r="4" spans="1:3" ht="15">
      <c r="A4" s="14">
        <v>6120041537000</v>
      </c>
      <c r="B4" s="15" t="s">
        <v>63</v>
      </c>
      <c r="C4" s="17">
        <v>3</v>
      </c>
    </row>
    <row r="5" spans="1:3" ht="15">
      <c r="A5" s="14">
        <v>6120041538000</v>
      </c>
      <c r="B5" s="15" t="s">
        <v>64</v>
      </c>
      <c r="C5" s="17">
        <v>3</v>
      </c>
    </row>
    <row r="6" spans="1:3" ht="15">
      <c r="A6" s="14">
        <v>6120041539000</v>
      </c>
      <c r="B6" s="15" t="s">
        <v>65</v>
      </c>
      <c r="C6" s="17">
        <v>3</v>
      </c>
    </row>
    <row r="7" spans="1:3" ht="15">
      <c r="A7" s="14">
        <v>6120041546000</v>
      </c>
      <c r="B7" s="15" t="s">
        <v>66</v>
      </c>
      <c r="C7" s="17">
        <v>2</v>
      </c>
    </row>
    <row r="8" spans="1:3" ht="15">
      <c r="A8" s="14">
        <v>6120041525000</v>
      </c>
      <c r="B8" s="15" t="s">
        <v>16</v>
      </c>
      <c r="C8" s="17">
        <v>2</v>
      </c>
    </row>
    <row r="9" spans="1:3" ht="15">
      <c r="A9" s="14">
        <v>6120041508000</v>
      </c>
      <c r="B9" s="15" t="s">
        <v>13</v>
      </c>
      <c r="C9" s="17">
        <v>2</v>
      </c>
    </row>
    <row r="10" spans="1:3" ht="15">
      <c r="A10" s="14">
        <v>6120041533000</v>
      </c>
      <c r="B10" s="15" t="s">
        <v>22</v>
      </c>
      <c r="C10" s="17">
        <v>1</v>
      </c>
    </row>
    <row r="11" spans="1:3" ht="15">
      <c r="A11" s="14">
        <v>6120041534000</v>
      </c>
      <c r="B11" s="15" t="s">
        <v>26</v>
      </c>
      <c r="C11" s="17">
        <v>1</v>
      </c>
    </row>
    <row r="12" spans="1:3" ht="15">
      <c r="A12" s="14">
        <v>6161041003000</v>
      </c>
      <c r="B12" s="15" t="s">
        <v>55</v>
      </c>
      <c r="C12" s="17"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basic</cp:lastModifiedBy>
  <cp:lastPrinted>2017-08-18T12:17:35Z</cp:lastPrinted>
  <dcterms:created xsi:type="dcterms:W3CDTF">2017-05-29T06:43:29Z</dcterms:created>
  <dcterms:modified xsi:type="dcterms:W3CDTF">2019-10-07T07:39:22Z</dcterms:modified>
  <cp:category/>
  <cp:version/>
  <cp:contentType/>
  <cp:contentStatus/>
</cp:coreProperties>
</file>