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"/>
    </mc:Choice>
  </mc:AlternateContent>
  <bookViews>
    <workbookView xWindow="0" yWindow="0" windowWidth="28800" windowHeight="11700"/>
  </bookViews>
  <sheets>
    <sheet name="podlahové plochy objekt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A17" i="1" l="1"/>
  <c r="A18" i="1"/>
  <c r="A19" i="1" s="1"/>
  <c r="A20" i="1" s="1"/>
  <c r="A21" i="1" s="1"/>
  <c r="A16" i="1"/>
  <c r="A15" i="1"/>
  <c r="A9" i="1"/>
  <c r="A10" i="1" s="1"/>
  <c r="A11" i="1" s="1"/>
  <c r="A12" i="1" s="1"/>
  <c r="A13" i="1" s="1"/>
  <c r="A8" i="1"/>
  <c r="A7" i="1"/>
  <c r="J22" i="1" l="1"/>
  <c r="I22" i="1"/>
  <c r="G22" i="1"/>
  <c r="E22" i="1"/>
  <c r="K21" i="1"/>
  <c r="K20" i="1"/>
  <c r="K18" i="1"/>
  <c r="K17" i="1"/>
  <c r="K16" i="1"/>
  <c r="K15" i="1"/>
  <c r="E14" i="1" l="1"/>
  <c r="C14" i="1"/>
  <c r="J14" i="1" l="1"/>
  <c r="I14" i="1"/>
  <c r="K13" i="1"/>
  <c r="K12" i="1"/>
  <c r="K11" i="1"/>
  <c r="K10" i="1"/>
  <c r="K22" i="1" l="1"/>
  <c r="C22" i="1"/>
  <c r="K19" i="1"/>
  <c r="G14" i="1"/>
  <c r="K14" i="1"/>
</calcChain>
</file>

<file path=xl/sharedStrings.xml><?xml version="1.0" encoding="utf-8"?>
<sst xmlns="http://schemas.openxmlformats.org/spreadsheetml/2006/main" count="68" uniqueCount="33">
  <si>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</si>
  <si>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</si>
  <si>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</si>
  <si>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</si>
  <si>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</si>
  <si>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</si>
  <si>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</si>
  <si>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prevažujúci druh krytiny</t>
  </si>
  <si>
    <t>koberec</t>
  </si>
  <si>
    <t>dlažba</t>
  </si>
  <si>
    <t>laminát</t>
  </si>
  <si>
    <t>PVC</t>
  </si>
  <si>
    <t>BRATISLAVSKÝ KRAJ</t>
  </si>
  <si>
    <t>Moyzesova 2, Pezinok</t>
  </si>
  <si>
    <t>Bernolákova 1/A,  Malacky</t>
  </si>
  <si>
    <t>Brezova  2, Senec</t>
  </si>
  <si>
    <t>Príloha č. 6 zmluvy</t>
  </si>
  <si>
    <t>SPOLU m²</t>
  </si>
  <si>
    <t>m²</t>
  </si>
  <si>
    <t>Vinyl</t>
  </si>
  <si>
    <t>Halenárska 22, Trnava</t>
  </si>
  <si>
    <t>SNP č.10, Hlohovec</t>
  </si>
  <si>
    <t>Hlavná 32, Dunajská Streda</t>
  </si>
  <si>
    <t>kpt. Nálepku 727/13, Galanta</t>
  </si>
  <si>
    <t>Štefánikova 698/7, Senica</t>
  </si>
  <si>
    <t>Pivovarská 4, Skalica</t>
  </si>
  <si>
    <t>TRNAVSKÝ KRAJ</t>
  </si>
  <si>
    <t xml:space="preserve">Mlynské Nivy 5A, BA </t>
  </si>
  <si>
    <t>Panónska cesta 2, BA</t>
  </si>
  <si>
    <t>Mamateyova 17, BA</t>
  </si>
  <si>
    <t>Ondavská 3, BA</t>
  </si>
  <si>
    <t xml:space="preserve">Lamačská cesta 1/C, Tesco Lamač, BA </t>
  </si>
  <si>
    <t>Staničná 27, Piešťany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</si>
</sst>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Protection="1"/>
    <xf numFmtId="0" fontId="4" fillId="0" borderId="12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Protection="1"/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5" fillId="2" borderId="17" xfId="0" applyFont="1" applyFill="1" applyBorder="1" applyAlignment="1"/>
    <xf numFmtId="3" fontId="5" fillId="2" borderId="9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Protection="1"/>
    <xf numFmtId="3" fontId="3" fillId="0" borderId="11" xfId="0" applyNumberFormat="1" applyFont="1" applyFill="1" applyBorder="1" applyProtection="1"/>
    <xf numFmtId="3" fontId="3" fillId="0" borderId="10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4" fillId="0" borderId="1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3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topLeftCell="A4" workbookViewId="0">
      <selection activeCell="I22" sqref="I22"/>
    </sheetView>
  </sheetViews>
  <sheetFormatPr defaultRowHeight="15" x14ac:dyDescent="0.25"/>
  <cols>
    <col min="1" max="1" width="6" customWidth="1"/>
    <col min="2" max="2" width="33" customWidth="1"/>
    <col min="3" max="3" width="12.140625" customWidth="1"/>
    <col min="4" max="4" width="11.5703125" customWidth="1"/>
    <col min="6" max="6" width="11.85546875" customWidth="1"/>
    <col min="8" max="8" width="11.85546875" customWidth="1"/>
    <col min="9" max="9" width="11" customWidth="1"/>
    <col min="10" max="10" width="10.140625" customWidth="1"/>
    <col min="11" max="11" width="11.5703125" customWidth="1"/>
  </cols>
  <sheetData>
    <row r="2" spans="1:11" x14ac:dyDescent="0.25">
      <c r="A2" s="47" t="s">
        <v>16</v>
      </c>
      <c r="B2" s="47"/>
      <c r="C2" s="1"/>
      <c r="D2" s="1"/>
      <c r="E2" s="1"/>
      <c r="F2" s="1"/>
    </row>
    <row r="3" spans="1:11" ht="15.75" thickBot="1" x14ac:dyDescent="0.3">
      <c r="A3" s="48" t="s">
        <v>0</v>
      </c>
      <c r="B3" s="48"/>
      <c r="C3" s="2"/>
      <c r="D3" s="3"/>
      <c r="E3" s="2"/>
      <c r="F3" s="4"/>
      <c r="G3" s="5"/>
      <c r="H3" s="4"/>
      <c r="I3" s="5"/>
      <c r="J3" s="5"/>
      <c r="K3" s="5"/>
    </row>
    <row r="4" spans="1:11" ht="51" x14ac:dyDescent="0.25">
      <c r="A4" s="51" t="s">
        <v>1</v>
      </c>
      <c r="B4" s="52"/>
      <c r="C4" s="57" t="s">
        <v>2</v>
      </c>
      <c r="D4" s="58"/>
      <c r="E4" s="57" t="s">
        <v>3</v>
      </c>
      <c r="F4" s="58"/>
      <c r="G4" s="57" t="s">
        <v>4</v>
      </c>
      <c r="H4" s="58"/>
      <c r="I4" s="11" t="s">
        <v>5</v>
      </c>
      <c r="J4" s="11" t="s">
        <v>6</v>
      </c>
      <c r="K4" s="55" t="s">
        <v>17</v>
      </c>
    </row>
    <row r="5" spans="1:11" ht="39" thickBot="1" x14ac:dyDescent="0.3">
      <c r="A5" s="53"/>
      <c r="B5" s="54"/>
      <c r="C5" s="14" t="s">
        <v>18</v>
      </c>
      <c r="D5" s="15" t="s">
        <v>7</v>
      </c>
      <c r="E5" s="14" t="s">
        <v>18</v>
      </c>
      <c r="F5" s="15" t="s">
        <v>7</v>
      </c>
      <c r="G5" s="14" t="s">
        <v>18</v>
      </c>
      <c r="H5" s="15" t="s">
        <v>7</v>
      </c>
      <c r="I5" s="16" t="s">
        <v>18</v>
      </c>
      <c r="J5" s="16" t="s">
        <v>18</v>
      </c>
      <c r="K5" s="56"/>
    </row>
    <row r="6" spans="1:11" x14ac:dyDescent="0.25">
      <c r="A6" s="45">
        <v>1</v>
      </c>
      <c r="B6" s="19" t="s">
        <v>28</v>
      </c>
      <c r="C6" s="8">
        <v>4564</v>
      </c>
      <c r="D6" s="9" t="s">
        <v>8</v>
      </c>
      <c r="E6" s="8">
        <v>1135</v>
      </c>
      <c r="F6" s="9" t="s">
        <v>9</v>
      </c>
      <c r="G6" s="8">
        <v>122</v>
      </c>
      <c r="H6" s="9" t="s">
        <v>9</v>
      </c>
      <c r="I6" s="34">
        <v>332</v>
      </c>
      <c r="J6" s="34">
        <v>173</v>
      </c>
      <c r="K6" s="34">
        <f>C6+E6+G6+I6+J6</f>
        <v>6326</v>
      </c>
    </row>
    <row r="7" spans="1:11" x14ac:dyDescent="0.25">
      <c r="A7" s="46">
        <f>A6+1</f>
        <v>2</v>
      </c>
      <c r="B7" s="20" t="s">
        <v>29</v>
      </c>
      <c r="C7" s="10">
        <v>2107</v>
      </c>
      <c r="D7" s="6" t="s">
        <v>10</v>
      </c>
      <c r="E7" s="10">
        <v>984</v>
      </c>
      <c r="F7" s="6" t="s">
        <v>9</v>
      </c>
      <c r="G7" s="10">
        <v>226</v>
      </c>
      <c r="H7" s="6" t="s">
        <v>10</v>
      </c>
      <c r="I7" s="29">
        <v>236</v>
      </c>
      <c r="J7" s="29">
        <v>488</v>
      </c>
      <c r="K7" s="29">
        <f>C7+E7+G7+I7+J7</f>
        <v>4041</v>
      </c>
    </row>
    <row r="8" spans="1:11" x14ac:dyDescent="0.25">
      <c r="A8" s="46">
        <f t="shared" ref="A8:A13" si="0">A7+1</f>
        <v>3</v>
      </c>
      <c r="B8" s="20" t="s">
        <v>30</v>
      </c>
      <c r="C8" s="10">
        <v>2164</v>
      </c>
      <c r="D8" s="6" t="s">
        <v>8</v>
      </c>
      <c r="E8" s="10">
        <v>1020</v>
      </c>
      <c r="F8" s="6" t="s">
        <v>9</v>
      </c>
      <c r="G8" s="10">
        <v>237</v>
      </c>
      <c r="H8" s="6" t="s">
        <v>11</v>
      </c>
      <c r="I8" s="29">
        <v>303</v>
      </c>
      <c r="J8" s="29">
        <v>50</v>
      </c>
      <c r="K8" s="29">
        <f>J8+I8+G8+E8+C8</f>
        <v>3774</v>
      </c>
    </row>
    <row r="9" spans="1:11" x14ac:dyDescent="0.25">
      <c r="A9" s="46">
        <f t="shared" si="0"/>
        <v>4</v>
      </c>
      <c r="B9" s="20" t="s">
        <v>27</v>
      </c>
      <c r="C9" s="10">
        <v>123</v>
      </c>
      <c r="D9" s="6" t="s">
        <v>19</v>
      </c>
      <c r="E9" s="10">
        <v>7</v>
      </c>
      <c r="F9" s="6" t="s">
        <v>11</v>
      </c>
      <c r="G9" s="10">
        <v>22.58</v>
      </c>
      <c r="H9" s="6" t="s">
        <v>11</v>
      </c>
      <c r="I9" s="29">
        <v>7</v>
      </c>
      <c r="J9" s="42"/>
      <c r="K9" s="29">
        <v>160.05000000000001</v>
      </c>
    </row>
    <row r="10" spans="1:11" x14ac:dyDescent="0.25">
      <c r="A10" s="46">
        <f t="shared" si="0"/>
        <v>5</v>
      </c>
      <c r="B10" s="20" t="s">
        <v>13</v>
      </c>
      <c r="C10" s="38">
        <v>57</v>
      </c>
      <c r="D10" s="7" t="s">
        <v>8</v>
      </c>
      <c r="E10" s="40"/>
      <c r="F10" s="26"/>
      <c r="G10" s="40"/>
      <c r="H10" s="26"/>
      <c r="I10" s="42"/>
      <c r="J10" s="42"/>
      <c r="K10" s="44">
        <f>C10</f>
        <v>57</v>
      </c>
    </row>
    <row r="11" spans="1:11" x14ac:dyDescent="0.25">
      <c r="A11" s="46">
        <f t="shared" si="0"/>
        <v>6</v>
      </c>
      <c r="B11" s="20" t="s">
        <v>14</v>
      </c>
      <c r="C11" s="38">
        <v>64</v>
      </c>
      <c r="D11" s="7" t="s">
        <v>9</v>
      </c>
      <c r="E11" s="38">
        <v>10</v>
      </c>
      <c r="F11" s="7" t="s">
        <v>9</v>
      </c>
      <c r="G11" s="40"/>
      <c r="H11" s="26"/>
      <c r="I11" s="42"/>
      <c r="J11" s="42"/>
      <c r="K11" s="44">
        <f>E11+C11</f>
        <v>74</v>
      </c>
    </row>
    <row r="12" spans="1:11" x14ac:dyDescent="0.25">
      <c r="A12" s="46">
        <f t="shared" si="0"/>
        <v>7</v>
      </c>
      <c r="B12" s="20" t="s">
        <v>15</v>
      </c>
      <c r="C12" s="38">
        <v>100</v>
      </c>
      <c r="D12" s="7" t="s">
        <v>9</v>
      </c>
      <c r="E12" s="40"/>
      <c r="F12" s="26"/>
      <c r="G12" s="40"/>
      <c r="H12" s="26"/>
      <c r="I12" s="44">
        <v>6</v>
      </c>
      <c r="J12" s="42"/>
      <c r="K12" s="44">
        <f>I12+C12</f>
        <v>106</v>
      </c>
    </row>
    <row r="13" spans="1:11" x14ac:dyDescent="0.25">
      <c r="A13" s="46">
        <f t="shared" si="0"/>
        <v>8</v>
      </c>
      <c r="B13" s="20" t="s">
        <v>31</v>
      </c>
      <c r="C13" s="10">
        <v>55</v>
      </c>
      <c r="D13" s="6" t="s">
        <v>10</v>
      </c>
      <c r="E13" s="40"/>
      <c r="F13" s="26"/>
      <c r="G13" s="10">
        <v>15</v>
      </c>
      <c r="H13" s="6" t="s">
        <v>11</v>
      </c>
      <c r="I13" s="29">
        <v>2</v>
      </c>
      <c r="J13" s="42"/>
      <c r="K13" s="29">
        <f>I13+G13+C13</f>
        <v>72</v>
      </c>
    </row>
    <row r="14" spans="1:11" ht="15.75" thickBot="1" x14ac:dyDescent="0.3">
      <c r="A14" s="35" t="s">
        <v>12</v>
      </c>
      <c r="B14" s="36"/>
      <c r="C14" s="49">
        <f>SUM(C6:C13)</f>
        <v>9234</v>
      </c>
      <c r="D14" s="50"/>
      <c r="E14" s="49">
        <f>SUM(E6:E13)</f>
        <v>3156</v>
      </c>
      <c r="F14" s="50"/>
      <c r="G14" s="49">
        <f>SUM(G6:G13)</f>
        <v>622.58000000000004</v>
      </c>
      <c r="H14" s="50"/>
      <c r="I14" s="37">
        <f>SUM(I6:I13)</f>
        <v>886</v>
      </c>
      <c r="J14" s="37">
        <f>SUM(J6:J13)</f>
        <v>711</v>
      </c>
      <c r="K14" s="37">
        <f>SUM(K6:K13)</f>
        <v>14610.05</v>
      </c>
    </row>
    <row r="15" spans="1:11" x14ac:dyDescent="0.25">
      <c r="A15" s="45">
        <f>A13+1</f>
        <v>9</v>
      </c>
      <c r="B15" s="21" t="s">
        <v>20</v>
      </c>
      <c r="C15" s="24">
        <v>1191</v>
      </c>
      <c r="D15" s="17" t="s">
        <v>11</v>
      </c>
      <c r="E15" s="24">
        <v>467</v>
      </c>
      <c r="F15" s="17" t="s">
        <v>9</v>
      </c>
      <c r="G15" s="24">
        <v>163</v>
      </c>
      <c r="H15" s="17" t="s">
        <v>11</v>
      </c>
      <c r="I15" s="33">
        <v>101</v>
      </c>
      <c r="J15" s="33">
        <v>139</v>
      </c>
      <c r="K15" s="33">
        <f>C15+E15+G15+I15+J15</f>
        <v>2061</v>
      </c>
    </row>
    <row r="16" spans="1:11" x14ac:dyDescent="0.25">
      <c r="A16" s="46">
        <f>A15+1</f>
        <v>10</v>
      </c>
      <c r="B16" s="22" t="s">
        <v>21</v>
      </c>
      <c r="C16" s="13">
        <v>50</v>
      </c>
      <c r="D16" s="12" t="s">
        <v>19</v>
      </c>
      <c r="E16" s="40"/>
      <c r="F16" s="26"/>
      <c r="G16" s="40"/>
      <c r="H16" s="26"/>
      <c r="I16" s="42"/>
      <c r="J16" s="42"/>
      <c r="K16" s="30">
        <f>C16</f>
        <v>50</v>
      </c>
    </row>
    <row r="17" spans="1:11" x14ac:dyDescent="0.25">
      <c r="A17" s="46">
        <f t="shared" ref="A17:A21" si="1">A16+1</f>
        <v>11</v>
      </c>
      <c r="B17" s="22" t="s">
        <v>32</v>
      </c>
      <c r="C17" s="13">
        <v>81</v>
      </c>
      <c r="D17" s="12" t="s">
        <v>9</v>
      </c>
      <c r="E17" s="40"/>
      <c r="F17" s="12" t="s">
        <v>9</v>
      </c>
      <c r="G17" s="13">
        <v>7</v>
      </c>
      <c r="H17" s="12" t="s">
        <v>9</v>
      </c>
      <c r="I17" s="30">
        <v>16</v>
      </c>
      <c r="J17" s="42"/>
      <c r="K17" s="30">
        <f>C17+E17+G17+I17</f>
        <v>104</v>
      </c>
    </row>
    <row r="18" spans="1:11" x14ac:dyDescent="0.25">
      <c r="A18" s="46">
        <f t="shared" si="1"/>
        <v>12</v>
      </c>
      <c r="B18" s="22" t="s">
        <v>22</v>
      </c>
      <c r="C18" s="13">
        <v>286</v>
      </c>
      <c r="D18" s="12" t="s">
        <v>8</v>
      </c>
      <c r="E18" s="13">
        <v>190</v>
      </c>
      <c r="F18" s="12" t="s">
        <v>9</v>
      </c>
      <c r="G18" s="13">
        <v>201</v>
      </c>
      <c r="H18" s="12" t="s">
        <v>11</v>
      </c>
      <c r="I18" s="30">
        <v>69</v>
      </c>
      <c r="J18" s="42"/>
      <c r="K18" s="30">
        <f>C18+E18+G18+I18</f>
        <v>746</v>
      </c>
    </row>
    <row r="19" spans="1:11" x14ac:dyDescent="0.25">
      <c r="A19" s="46">
        <f t="shared" si="1"/>
        <v>13</v>
      </c>
      <c r="B19" s="22" t="s">
        <v>23</v>
      </c>
      <c r="C19" s="13">
        <v>222</v>
      </c>
      <c r="D19" s="12" t="s">
        <v>9</v>
      </c>
      <c r="E19" s="13">
        <v>97</v>
      </c>
      <c r="F19" s="12" t="s">
        <v>9</v>
      </c>
      <c r="G19" s="13">
        <v>2</v>
      </c>
      <c r="H19" s="12" t="s">
        <v>9</v>
      </c>
      <c r="I19" s="30">
        <v>13</v>
      </c>
      <c r="J19" s="42"/>
      <c r="K19" s="30">
        <f>C19+E19+G19+I19</f>
        <v>334</v>
      </c>
    </row>
    <row r="20" spans="1:11" x14ac:dyDescent="0.25">
      <c r="A20" s="46">
        <f t="shared" si="1"/>
        <v>14</v>
      </c>
      <c r="B20" s="22" t="s">
        <v>24</v>
      </c>
      <c r="C20" s="13">
        <v>118</v>
      </c>
      <c r="D20" s="12" t="s">
        <v>8</v>
      </c>
      <c r="E20" s="13">
        <v>88</v>
      </c>
      <c r="F20" s="12" t="s">
        <v>9</v>
      </c>
      <c r="G20" s="40"/>
      <c r="H20" s="26"/>
      <c r="I20" s="30">
        <v>12</v>
      </c>
      <c r="J20" s="42"/>
      <c r="K20" s="30">
        <f>C20+E20+G20+I20</f>
        <v>218</v>
      </c>
    </row>
    <row r="21" spans="1:11" x14ac:dyDescent="0.25">
      <c r="A21" s="46">
        <f t="shared" si="1"/>
        <v>15</v>
      </c>
      <c r="B21" s="22" t="s">
        <v>25</v>
      </c>
      <c r="C21" s="39">
        <v>57</v>
      </c>
      <c r="D21" s="27" t="s">
        <v>9</v>
      </c>
      <c r="E21" s="41"/>
      <c r="F21" s="28"/>
      <c r="G21" s="41"/>
      <c r="H21" s="28"/>
      <c r="I21" s="31">
        <v>15</v>
      </c>
      <c r="J21" s="43"/>
      <c r="K21" s="31">
        <f>C21+E21+G21+I21</f>
        <v>72</v>
      </c>
    </row>
    <row r="22" spans="1:11" ht="15.75" thickBot="1" x14ac:dyDescent="0.3">
      <c r="A22" s="18" t="s">
        <v>26</v>
      </c>
      <c r="B22" s="23"/>
      <c r="C22" s="59">
        <f>SUM(C15:C21)</f>
        <v>2005</v>
      </c>
      <c r="D22" s="60"/>
      <c r="E22" s="61">
        <f>SUM(E15:E21)</f>
        <v>842</v>
      </c>
      <c r="F22" s="62"/>
      <c r="G22" s="61">
        <f>SUM(G15:G21)</f>
        <v>373</v>
      </c>
      <c r="H22" s="62"/>
      <c r="I22" s="25">
        <f>SUM(I15:I21)</f>
        <v>226</v>
      </c>
      <c r="J22" s="25">
        <f>SUM(J15:J21)</f>
        <v>139</v>
      </c>
      <c r="K22" s="32">
        <f>SUM(K15:K21)</f>
        <v>3585</v>
      </c>
    </row>
  </sheetData>
  <mergeCells count="13">
    <mergeCell ref="K4:K5"/>
    <mergeCell ref="C4:D4"/>
    <mergeCell ref="E4:F4"/>
    <mergeCell ref="G4:H4"/>
    <mergeCell ref="C22:D22"/>
    <mergeCell ref="E22:F22"/>
    <mergeCell ref="G22:H22"/>
    <mergeCell ref="A2:B2"/>
    <mergeCell ref="A3:B3"/>
    <mergeCell ref="C14:D14"/>
    <mergeCell ref="E14:F14"/>
    <mergeCell ref="G14:H14"/>
    <mergeCell ref="A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podlahové plochy objektov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2021-07-20T12:51:00Z</cp:lastPrinted>
  <dcterms:created xsi:type="dcterms:W3CDTF">2021-07-20T12:36:57Z</dcterms:created>
  <dcterms:modified xsi:type="dcterms:W3CDTF">2023-09-18T13:13:11Z</dcterms:modified>
</cp:coreProperties>
</file>