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jdlenkova\Desktop\VO\Upratovacie služby\2024\ZA-BB\"/>
    </mc:Choice>
  </mc:AlternateContent>
  <bookViews>
    <workbookView xWindow="0" yWindow="0" windowWidth="28800" windowHeight="11700"/>
  </bookViews>
  <sheets>
    <sheet name="podlahové plochy objekto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B31" i="1"/>
  <c r="J23" i="1"/>
  <c r="J26" i="1"/>
  <c r="J29" i="1" l="1"/>
  <c r="J28" i="1"/>
  <c r="J25" i="1"/>
  <c r="J21" i="1"/>
  <c r="J18" i="1"/>
  <c r="J17" i="1"/>
  <c r="B16" i="1" l="1"/>
  <c r="H31" i="1" l="1"/>
  <c r="F31" i="1"/>
  <c r="D31" i="1"/>
  <c r="J24" i="1" l="1"/>
  <c r="J31" i="1" s="1"/>
  <c r="I31" i="1"/>
  <c r="I16" i="1"/>
  <c r="H16" i="1"/>
  <c r="F16" i="1"/>
  <c r="D16" i="1"/>
  <c r="J15" i="1" l="1"/>
  <c r="J14" i="1"/>
  <c r="J13" i="1"/>
  <c r="J12" i="1"/>
  <c r="J11" i="1"/>
  <c r="J10" i="1"/>
  <c r="J9" i="1"/>
  <c r="J8" i="1"/>
  <c r="J7" i="1"/>
  <c r="J6" i="1"/>
  <c r="J16" i="1" l="1"/>
</calcChain>
</file>

<file path=xl/sharedStrings.xml><?xml version="1.0" encoding="utf-8"?>
<sst xmlns="http://schemas.openxmlformats.org/spreadsheetml/2006/main" count="88" uniqueCount="39">
  <si>
    <t xml:space="preserve">Podlahové plochy objektov </t>
  </si>
  <si>
    <t>OBJEKTY VšZP</t>
  </si>
  <si>
    <t>Kancelárske priestory</t>
  </si>
  <si>
    <t>Komunikácie</t>
  </si>
  <si>
    <t>Sklady, archív a pod.</t>
  </si>
  <si>
    <t xml:space="preserve">                       WC, kuchynky, sprchy</t>
  </si>
  <si>
    <t>Garáže, kotolne,...</t>
  </si>
  <si>
    <t>prevažujúci druh krytiny</t>
  </si>
  <si>
    <t>koberec</t>
  </si>
  <si>
    <t>dlažba</t>
  </si>
  <si>
    <t>laminát</t>
  </si>
  <si>
    <t>PVC</t>
  </si>
  <si>
    <t>Príloha č. 6 zmluvy</t>
  </si>
  <si>
    <t>SPOLU m²</t>
  </si>
  <si>
    <t>m²</t>
  </si>
  <si>
    <t>betón</t>
  </si>
  <si>
    <t>Skuteckého 20, B. Bystrica</t>
  </si>
  <si>
    <t>Nám. Artézkych prameňov 16, Lučenec</t>
  </si>
  <si>
    <t>Nemocničná 1, Veľký Krtíš</t>
  </si>
  <si>
    <t>pláv.podlaha</t>
  </si>
  <si>
    <t>Medveckého 4, Zvolen</t>
  </si>
  <si>
    <t>Záhradná 5, Detva</t>
  </si>
  <si>
    <t>Námestie SNP 12, Krupina</t>
  </si>
  <si>
    <t>Čsl. Armády 53, OC Point, Brezno</t>
  </si>
  <si>
    <t>P.O.Hviezdoslava 26, Žilina</t>
  </si>
  <si>
    <t>ul. 1.mája 34,  Žilina</t>
  </si>
  <si>
    <t>Palárikova 91, Čadca</t>
  </si>
  <si>
    <t>Belanského 1345, Kysucké Nové Mesto</t>
  </si>
  <si>
    <t>Ralinského 46, RDL Centrum, Dolný Kubín</t>
  </si>
  <si>
    <t>Hviezdoslavovo nám.213, Námestovo</t>
  </si>
  <si>
    <t>Trojičné nám.191, Tvrdošín</t>
  </si>
  <si>
    <t>P. Mudroňa 33, Martin</t>
  </si>
  <si>
    <t>Štúrova 34, Liptovský Mikuláš</t>
  </si>
  <si>
    <t>Štiavnická 3,  Ružomberok</t>
  </si>
  <si>
    <t>ŽILINSKÝ KRAJ</t>
  </si>
  <si>
    <t>BANSKOBYSTRICKÝ KRAJ</t>
  </si>
  <si>
    <t>SNP 2, Rimavská Sobota</t>
  </si>
  <si>
    <t>Bystricá 479, Žarnovica</t>
  </si>
  <si>
    <t>Mierová 11, Tornaľa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</si>
</sst>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.5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9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8787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center" vertical="center"/>
    </xf>
    <xf numFmtId="0" fontId="0" fillId="0" borderId="0" xfId="0"/>
    <xf numFmtId="1" fontId="4" fillId="0" borderId="25" xfId="0" applyNumberFormat="1" applyFont="1" applyFill="1" applyBorder="1" applyAlignment="1">
      <alignment horizontal="center"/>
    </xf>
    <xf numFmtId="3" fontId="6" fillId="2" borderId="18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wrapText="1"/>
    </xf>
    <xf numFmtId="0" fontId="4" fillId="0" borderId="6" xfId="0" applyFont="1" applyFill="1" applyBorder="1" applyAlignment="1"/>
    <xf numFmtId="0" fontId="4" fillId="0" borderId="19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0" fontId="4" fillId="0" borderId="28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1" fontId="4" fillId="0" borderId="27" xfId="0" applyNumberFormat="1" applyFont="1" applyFill="1" applyBorder="1" applyAlignment="1">
      <alignment horizontal="center"/>
    </xf>
    <xf numFmtId="0" fontId="4" fillId="3" borderId="21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0" fontId="4" fillId="0" borderId="19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4" fillId="0" borderId="29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3" fontId="4" fillId="0" borderId="27" xfId="0" applyNumberFormat="1" applyFont="1" applyFill="1" applyBorder="1" applyAlignment="1">
      <alignment horizontal="center" vertical="center"/>
    </xf>
    <xf numFmtId="3" fontId="4" fillId="0" borderId="32" xfId="0" applyNumberFormat="1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3" fontId="5" fillId="2" borderId="36" xfId="0" applyNumberFormat="1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/>
    </xf>
    <xf numFmtId="3" fontId="5" fillId="2" borderId="18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4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3" fontId="4" fillId="0" borderId="43" xfId="0" applyNumberFormat="1" applyFon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36" xfId="0" applyNumberFormat="1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3" fontId="4" fillId="0" borderId="27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left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8787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tabSelected="1" topLeftCell="A3" workbookViewId="0">
      <selection activeCell="J23" sqref="J23"/>
    </sheetView>
  </sheetViews>
  <sheetFormatPr defaultRowHeight="15" x14ac:dyDescent="0.25"/>
  <cols>
    <col min="1" max="1" width="36" customWidth="1"/>
    <col min="2" max="2" width="12.140625" customWidth="1"/>
    <col min="3" max="3" width="11.5703125" customWidth="1"/>
    <col min="5" max="5" width="11.85546875" customWidth="1"/>
    <col min="7" max="7" width="11.85546875" customWidth="1"/>
    <col min="8" max="8" width="11" customWidth="1"/>
    <col min="9" max="9" width="10.140625" customWidth="1"/>
    <col min="10" max="10" width="11.5703125" customWidth="1"/>
  </cols>
  <sheetData>
    <row r="2" spans="1:10" x14ac:dyDescent="0.25">
      <c r="A2" s="1" t="s">
        <v>12</v>
      </c>
      <c r="B2" s="2"/>
      <c r="C2" s="2"/>
      <c r="D2" s="2"/>
      <c r="E2" s="2"/>
    </row>
    <row r="3" spans="1:10" ht="15.75" thickBot="1" x14ac:dyDescent="0.3">
      <c r="A3" s="3" t="s">
        <v>0</v>
      </c>
      <c r="B3" s="4"/>
      <c r="C3" s="5"/>
      <c r="D3" s="4"/>
      <c r="E3" s="6"/>
      <c r="F3" s="7"/>
      <c r="G3" s="6"/>
      <c r="H3" s="7"/>
      <c r="I3" s="7"/>
      <c r="J3" s="7"/>
    </row>
    <row r="4" spans="1:10" ht="51" x14ac:dyDescent="0.25">
      <c r="A4" s="74" t="s">
        <v>1</v>
      </c>
      <c r="B4" s="81" t="s">
        <v>2</v>
      </c>
      <c r="C4" s="82"/>
      <c r="D4" s="81" t="s">
        <v>3</v>
      </c>
      <c r="E4" s="83"/>
      <c r="F4" s="81" t="s">
        <v>4</v>
      </c>
      <c r="G4" s="82"/>
      <c r="H4" s="60" t="s">
        <v>5</v>
      </c>
      <c r="I4" s="8" t="s">
        <v>6</v>
      </c>
      <c r="J4" s="79" t="s">
        <v>13</v>
      </c>
    </row>
    <row r="5" spans="1:10" ht="39" thickBot="1" x14ac:dyDescent="0.3">
      <c r="A5" s="75"/>
      <c r="B5" s="9" t="s">
        <v>14</v>
      </c>
      <c r="C5" s="10" t="s">
        <v>7</v>
      </c>
      <c r="D5" s="9" t="s">
        <v>14</v>
      </c>
      <c r="E5" s="55" t="s">
        <v>7</v>
      </c>
      <c r="F5" s="9" t="s">
        <v>14</v>
      </c>
      <c r="G5" s="10" t="s">
        <v>7</v>
      </c>
      <c r="H5" s="61" t="s">
        <v>14</v>
      </c>
      <c r="I5" s="11" t="s">
        <v>14</v>
      </c>
      <c r="J5" s="80"/>
    </row>
    <row r="6" spans="1:10" x14ac:dyDescent="0.25">
      <c r="A6" s="28" t="s">
        <v>24</v>
      </c>
      <c r="B6" s="31">
        <v>970</v>
      </c>
      <c r="C6" s="32" t="s">
        <v>8</v>
      </c>
      <c r="D6" s="31">
        <v>891</v>
      </c>
      <c r="E6" s="56" t="s">
        <v>9</v>
      </c>
      <c r="F6" s="31">
        <v>473</v>
      </c>
      <c r="G6" s="32"/>
      <c r="H6" s="62">
        <v>71</v>
      </c>
      <c r="I6" s="37">
        <v>49</v>
      </c>
      <c r="J6" s="16">
        <f>B6+D6+F6+H6+I6</f>
        <v>2454</v>
      </c>
    </row>
    <row r="7" spans="1:10" x14ac:dyDescent="0.25">
      <c r="A7" s="29" t="s">
        <v>25</v>
      </c>
      <c r="B7" s="33">
        <v>760</v>
      </c>
      <c r="C7" s="34" t="s">
        <v>10</v>
      </c>
      <c r="D7" s="33">
        <v>276</v>
      </c>
      <c r="E7" s="57" t="s">
        <v>9</v>
      </c>
      <c r="F7" s="42">
        <v>110</v>
      </c>
      <c r="G7" s="41" t="s">
        <v>9</v>
      </c>
      <c r="H7" s="54">
        <v>62</v>
      </c>
      <c r="I7" s="43">
        <v>4</v>
      </c>
      <c r="J7" s="16">
        <f t="shared" ref="J7:J15" si="0">B7+D7+F7+H7+I7</f>
        <v>1212</v>
      </c>
    </row>
    <row r="8" spans="1:10" x14ac:dyDescent="0.25">
      <c r="A8" s="29" t="s">
        <v>26</v>
      </c>
      <c r="B8" s="33">
        <v>903</v>
      </c>
      <c r="C8" s="34" t="s">
        <v>8</v>
      </c>
      <c r="D8" s="33">
        <v>670</v>
      </c>
      <c r="E8" s="57" t="s">
        <v>9</v>
      </c>
      <c r="F8" s="42">
        <v>123</v>
      </c>
      <c r="G8" s="41" t="s">
        <v>9</v>
      </c>
      <c r="H8" s="54">
        <v>110</v>
      </c>
      <c r="I8" s="43">
        <v>508</v>
      </c>
      <c r="J8" s="16">
        <f t="shared" si="0"/>
        <v>2314</v>
      </c>
    </row>
    <row r="9" spans="1:10" x14ac:dyDescent="0.25">
      <c r="A9" s="29" t="s">
        <v>27</v>
      </c>
      <c r="B9" s="33">
        <v>62</v>
      </c>
      <c r="C9" s="34" t="s">
        <v>9</v>
      </c>
      <c r="D9" s="33"/>
      <c r="E9" s="57"/>
      <c r="F9" s="42"/>
      <c r="G9" s="41"/>
      <c r="H9" s="54"/>
      <c r="I9" s="43"/>
      <c r="J9" s="16">
        <f t="shared" si="0"/>
        <v>62</v>
      </c>
    </row>
    <row r="10" spans="1:10" x14ac:dyDescent="0.25">
      <c r="A10" s="29" t="s">
        <v>28</v>
      </c>
      <c r="B10" s="33">
        <v>324</v>
      </c>
      <c r="C10" s="34" t="s">
        <v>8</v>
      </c>
      <c r="D10" s="33"/>
      <c r="E10" s="57"/>
      <c r="F10" s="42">
        <v>76</v>
      </c>
      <c r="G10" s="41" t="s">
        <v>9</v>
      </c>
      <c r="H10" s="54">
        <v>70</v>
      </c>
      <c r="I10" s="43"/>
      <c r="J10" s="16">
        <f t="shared" si="0"/>
        <v>470</v>
      </c>
    </row>
    <row r="11" spans="1:10" x14ac:dyDescent="0.25">
      <c r="A11" s="29" t="s">
        <v>29</v>
      </c>
      <c r="B11" s="33">
        <v>140</v>
      </c>
      <c r="C11" s="34" t="s">
        <v>11</v>
      </c>
      <c r="D11" s="33"/>
      <c r="E11" s="57"/>
      <c r="F11" s="42"/>
      <c r="G11" s="41"/>
      <c r="H11" s="54">
        <v>9</v>
      </c>
      <c r="I11" s="43"/>
      <c r="J11" s="16">
        <f t="shared" si="0"/>
        <v>149</v>
      </c>
    </row>
    <row r="12" spans="1:10" x14ac:dyDescent="0.25">
      <c r="A12" s="29" t="s">
        <v>30</v>
      </c>
      <c r="B12" s="33">
        <v>116</v>
      </c>
      <c r="C12" s="34" t="s">
        <v>9</v>
      </c>
      <c r="D12" s="33"/>
      <c r="E12" s="57"/>
      <c r="F12" s="42"/>
      <c r="G12" s="41"/>
      <c r="H12" s="54">
        <v>5</v>
      </c>
      <c r="I12" s="43"/>
      <c r="J12" s="16">
        <f t="shared" si="0"/>
        <v>121</v>
      </c>
    </row>
    <row r="13" spans="1:10" x14ac:dyDescent="0.25">
      <c r="A13" s="29" t="s">
        <v>31</v>
      </c>
      <c r="B13" s="33">
        <v>650</v>
      </c>
      <c r="C13" s="34" t="s">
        <v>11</v>
      </c>
      <c r="D13" s="33">
        <v>359</v>
      </c>
      <c r="E13" s="57" t="s">
        <v>9</v>
      </c>
      <c r="F13" s="42">
        <v>25</v>
      </c>
      <c r="G13" s="41" t="s">
        <v>11</v>
      </c>
      <c r="H13" s="54">
        <v>145</v>
      </c>
      <c r="I13" s="43">
        <v>85</v>
      </c>
      <c r="J13" s="16">
        <f t="shared" si="0"/>
        <v>1264</v>
      </c>
    </row>
    <row r="14" spans="1:10" x14ac:dyDescent="0.25">
      <c r="A14" s="29" t="s">
        <v>32</v>
      </c>
      <c r="B14" s="33">
        <v>346</v>
      </c>
      <c r="C14" s="34" t="s">
        <v>8</v>
      </c>
      <c r="D14" s="33">
        <v>124</v>
      </c>
      <c r="E14" s="57" t="s">
        <v>9</v>
      </c>
      <c r="F14" s="42">
        <v>184</v>
      </c>
      <c r="G14" s="41" t="s">
        <v>10</v>
      </c>
      <c r="H14" s="54">
        <v>32</v>
      </c>
      <c r="I14" s="43"/>
      <c r="J14" s="16">
        <f t="shared" si="0"/>
        <v>686</v>
      </c>
    </row>
    <row r="15" spans="1:10" ht="15.75" thickBot="1" x14ac:dyDescent="0.3">
      <c r="A15" s="30" t="s">
        <v>33</v>
      </c>
      <c r="B15" s="35">
        <v>320</v>
      </c>
      <c r="C15" s="36" t="s">
        <v>10</v>
      </c>
      <c r="D15" s="35">
        <v>176</v>
      </c>
      <c r="E15" s="58" t="s">
        <v>9</v>
      </c>
      <c r="F15" s="35">
        <v>288</v>
      </c>
      <c r="G15" s="36" t="s">
        <v>10</v>
      </c>
      <c r="H15" s="63">
        <v>111</v>
      </c>
      <c r="I15" s="38">
        <v>22</v>
      </c>
      <c r="J15" s="27">
        <f t="shared" si="0"/>
        <v>917</v>
      </c>
    </row>
    <row r="16" spans="1:10" ht="15.75" thickBot="1" x14ac:dyDescent="0.3">
      <c r="A16" s="39" t="s">
        <v>34</v>
      </c>
      <c r="B16" s="76">
        <f>SUM(B6:B15)</f>
        <v>4591</v>
      </c>
      <c r="C16" s="77"/>
      <c r="D16" s="76">
        <f>SUM(D6:D15)</f>
        <v>2496</v>
      </c>
      <c r="E16" s="78"/>
      <c r="F16" s="76">
        <f>SUM(F6:F15)</f>
        <v>1279</v>
      </c>
      <c r="G16" s="77"/>
      <c r="H16" s="59">
        <f>SUM(H6:H15)</f>
        <v>615</v>
      </c>
      <c r="I16" s="64">
        <f>SUM(I6:I15)</f>
        <v>668</v>
      </c>
      <c r="J16" s="24">
        <f>SUM(J6:J15)</f>
        <v>9649</v>
      </c>
    </row>
    <row r="17" spans="1:10" x14ac:dyDescent="0.25">
      <c r="A17" s="25" t="s">
        <v>16</v>
      </c>
      <c r="B17" s="22">
        <v>755</v>
      </c>
      <c r="C17" s="23" t="s">
        <v>8</v>
      </c>
      <c r="D17" s="65">
        <v>783</v>
      </c>
      <c r="E17" s="62" t="s">
        <v>11</v>
      </c>
      <c r="F17" s="31">
        <v>33</v>
      </c>
      <c r="G17" s="32" t="s">
        <v>15</v>
      </c>
      <c r="H17" s="62">
        <v>121</v>
      </c>
      <c r="I17" s="37">
        <v>0</v>
      </c>
      <c r="J17" s="12">
        <f>B17+D17+F17+H17+I17</f>
        <v>1692</v>
      </c>
    </row>
    <row r="18" spans="1:10" s="15" customFormat="1" x14ac:dyDescent="0.25">
      <c r="A18" s="87" t="s">
        <v>17</v>
      </c>
      <c r="B18" s="18">
        <v>208</v>
      </c>
      <c r="C18" s="19" t="s">
        <v>8</v>
      </c>
      <c r="D18" s="71">
        <v>338</v>
      </c>
      <c r="E18" s="72" t="s">
        <v>9</v>
      </c>
      <c r="F18" s="42">
        <v>55</v>
      </c>
      <c r="G18" s="41" t="s">
        <v>15</v>
      </c>
      <c r="H18" s="84">
        <v>22</v>
      </c>
      <c r="I18" s="85">
        <v>63</v>
      </c>
      <c r="J18" s="68">
        <f>B18+B19+B20+D18+F18+F19+H18+I18</f>
        <v>998</v>
      </c>
    </row>
    <row r="19" spans="1:10" s="15" customFormat="1" x14ac:dyDescent="0.25">
      <c r="A19" s="87"/>
      <c r="B19" s="18">
        <v>128</v>
      </c>
      <c r="C19" s="19"/>
      <c r="D19" s="71"/>
      <c r="E19" s="72"/>
      <c r="F19" s="42">
        <v>49</v>
      </c>
      <c r="G19" s="41" t="s">
        <v>9</v>
      </c>
      <c r="H19" s="84"/>
      <c r="I19" s="85"/>
      <c r="J19" s="86"/>
    </row>
    <row r="20" spans="1:10" s="15" customFormat="1" x14ac:dyDescent="0.25">
      <c r="A20" s="87"/>
      <c r="B20" s="18">
        <v>135</v>
      </c>
      <c r="C20" s="19" t="s">
        <v>9</v>
      </c>
      <c r="D20" s="71"/>
      <c r="E20" s="72"/>
      <c r="F20" s="21"/>
      <c r="G20" s="41"/>
      <c r="H20" s="84"/>
      <c r="I20" s="85"/>
      <c r="J20" s="69"/>
    </row>
    <row r="21" spans="1:10" s="15" customFormat="1" x14ac:dyDescent="0.25">
      <c r="A21" s="70" t="s">
        <v>18</v>
      </c>
      <c r="B21" s="18">
        <v>14</v>
      </c>
      <c r="C21" s="19" t="s">
        <v>8</v>
      </c>
      <c r="D21" s="71">
        <v>34</v>
      </c>
      <c r="E21" s="72" t="s">
        <v>11</v>
      </c>
      <c r="F21" s="71">
        <v>40</v>
      </c>
      <c r="G21" s="73" t="s">
        <v>11</v>
      </c>
      <c r="H21" s="84">
        <v>3</v>
      </c>
      <c r="I21" s="85"/>
      <c r="J21" s="68">
        <f>B21+B22+D21+F21+H21</f>
        <v>134</v>
      </c>
    </row>
    <row r="22" spans="1:10" s="15" customFormat="1" x14ac:dyDescent="0.25">
      <c r="A22" s="70"/>
      <c r="B22" s="18">
        <v>43</v>
      </c>
      <c r="C22" s="20" t="s">
        <v>19</v>
      </c>
      <c r="D22" s="71"/>
      <c r="E22" s="72"/>
      <c r="F22" s="71"/>
      <c r="G22" s="73"/>
      <c r="H22" s="84"/>
      <c r="I22" s="85"/>
      <c r="J22" s="69"/>
    </row>
    <row r="23" spans="1:10" s="15" customFormat="1" x14ac:dyDescent="0.25">
      <c r="A23" s="51" t="s">
        <v>36</v>
      </c>
      <c r="B23" s="52">
        <v>90</v>
      </c>
      <c r="C23" s="67" t="s">
        <v>8</v>
      </c>
      <c r="D23" s="42">
        <v>19</v>
      </c>
      <c r="E23" s="54" t="s">
        <v>9</v>
      </c>
      <c r="F23" s="42">
        <v>10</v>
      </c>
      <c r="G23" s="53" t="s">
        <v>9</v>
      </c>
      <c r="H23" s="54">
        <v>12</v>
      </c>
      <c r="I23" s="43"/>
      <c r="J23" s="50">
        <f>B23+D23+F23+H23+I23</f>
        <v>131</v>
      </c>
    </row>
    <row r="24" spans="1:10" x14ac:dyDescent="0.25">
      <c r="A24" s="26" t="s">
        <v>20</v>
      </c>
      <c r="B24" s="18">
        <v>468</v>
      </c>
      <c r="C24" s="19" t="s">
        <v>10</v>
      </c>
      <c r="D24" s="42">
        <v>377</v>
      </c>
      <c r="E24" s="54" t="s">
        <v>9</v>
      </c>
      <c r="F24" s="42">
        <v>164</v>
      </c>
      <c r="G24" s="41" t="s">
        <v>9</v>
      </c>
      <c r="H24" s="54">
        <v>64</v>
      </c>
      <c r="I24" s="43">
        <v>22</v>
      </c>
      <c r="J24" s="12">
        <f t="shared" ref="J24:J30" si="1">B24+D24+F24+H24+I24</f>
        <v>1095</v>
      </c>
    </row>
    <row r="25" spans="1:10" x14ac:dyDescent="0.25">
      <c r="A25" s="26" t="s">
        <v>21</v>
      </c>
      <c r="B25" s="18">
        <v>47</v>
      </c>
      <c r="C25" s="19" t="s">
        <v>9</v>
      </c>
      <c r="D25" s="42"/>
      <c r="E25" s="54"/>
      <c r="F25" s="42"/>
      <c r="G25" s="41"/>
      <c r="H25" s="54"/>
      <c r="I25" s="43"/>
      <c r="J25" s="12">
        <f t="shared" si="1"/>
        <v>47</v>
      </c>
    </row>
    <row r="26" spans="1:10" x14ac:dyDescent="0.25">
      <c r="A26" s="70" t="s">
        <v>22</v>
      </c>
      <c r="B26" s="42">
        <v>35</v>
      </c>
      <c r="C26" s="41" t="s">
        <v>8</v>
      </c>
      <c r="D26" s="71"/>
      <c r="E26" s="72"/>
      <c r="F26" s="71"/>
      <c r="G26" s="73"/>
      <c r="H26" s="84">
        <v>5</v>
      </c>
      <c r="I26" s="85"/>
      <c r="J26" s="68">
        <f>B26+D26+F26+H26+I26+B27</f>
        <v>59</v>
      </c>
    </row>
    <row r="27" spans="1:10" s="15" customFormat="1" x14ac:dyDescent="0.25">
      <c r="A27" s="70"/>
      <c r="B27" s="42">
        <v>19</v>
      </c>
      <c r="C27" s="20" t="s">
        <v>9</v>
      </c>
      <c r="D27" s="71"/>
      <c r="E27" s="72"/>
      <c r="F27" s="71"/>
      <c r="G27" s="73"/>
      <c r="H27" s="84"/>
      <c r="I27" s="85"/>
      <c r="J27" s="69"/>
    </row>
    <row r="28" spans="1:10" x14ac:dyDescent="0.25">
      <c r="A28" s="26" t="s">
        <v>37</v>
      </c>
      <c r="B28" s="18">
        <v>39</v>
      </c>
      <c r="C28" s="19" t="s">
        <v>8</v>
      </c>
      <c r="D28" s="42"/>
      <c r="E28" s="54"/>
      <c r="F28" s="42">
        <v>23</v>
      </c>
      <c r="G28" s="41" t="s">
        <v>9</v>
      </c>
      <c r="H28" s="54">
        <v>13</v>
      </c>
      <c r="I28" s="43"/>
      <c r="J28" s="12">
        <f t="shared" si="1"/>
        <v>75</v>
      </c>
    </row>
    <row r="29" spans="1:10" x14ac:dyDescent="0.25">
      <c r="A29" s="40" t="s">
        <v>23</v>
      </c>
      <c r="B29" s="42">
        <v>44</v>
      </c>
      <c r="C29" s="41" t="s">
        <v>9</v>
      </c>
      <c r="D29" s="42"/>
      <c r="E29" s="54"/>
      <c r="F29" s="42"/>
      <c r="G29" s="41"/>
      <c r="H29" s="54">
        <v>6</v>
      </c>
      <c r="I29" s="43"/>
      <c r="J29" s="50">
        <f t="shared" si="1"/>
        <v>50</v>
      </c>
    </row>
    <row r="30" spans="1:10" s="15" customFormat="1" ht="15.75" thickBot="1" x14ac:dyDescent="0.3">
      <c r="A30" s="44" t="s">
        <v>38</v>
      </c>
      <c r="B30" s="45">
        <v>47</v>
      </c>
      <c r="C30" s="46" t="s">
        <v>8</v>
      </c>
      <c r="D30" s="66">
        <v>78</v>
      </c>
      <c r="E30" s="47" t="s">
        <v>9</v>
      </c>
      <c r="F30" s="42">
        <v>12</v>
      </c>
      <c r="G30" s="46" t="s">
        <v>9</v>
      </c>
      <c r="H30" s="47">
        <v>13</v>
      </c>
      <c r="I30" s="48"/>
      <c r="J30" s="49">
        <f t="shared" si="1"/>
        <v>150</v>
      </c>
    </row>
    <row r="31" spans="1:10" ht="15.75" thickBot="1" x14ac:dyDescent="0.3">
      <c r="A31" s="13" t="s">
        <v>35</v>
      </c>
      <c r="B31" s="88">
        <f>SUM(B17:B30)</f>
        <v>2072</v>
      </c>
      <c r="C31" s="89"/>
      <c r="D31" s="88">
        <f>SUM(D17:D29)</f>
        <v>1551</v>
      </c>
      <c r="E31" s="89"/>
      <c r="F31" s="88">
        <f>SUM(F17:F29)</f>
        <v>374</v>
      </c>
      <c r="G31" s="89"/>
      <c r="H31" s="17">
        <f>SUM(H17:H29)</f>
        <v>246</v>
      </c>
      <c r="I31" s="17">
        <f>SUM(I17:I29)</f>
        <v>85</v>
      </c>
      <c r="J31" s="14">
        <f>SUM(J17:J30)</f>
        <v>4431</v>
      </c>
    </row>
  </sheetData>
  <mergeCells count="33">
    <mergeCell ref="H18:H20"/>
    <mergeCell ref="I18:I20"/>
    <mergeCell ref="B31:C31"/>
    <mergeCell ref="D31:E31"/>
    <mergeCell ref="F31:G31"/>
    <mergeCell ref="D21:D22"/>
    <mergeCell ref="E21:E22"/>
    <mergeCell ref="F21:F22"/>
    <mergeCell ref="G21:G22"/>
    <mergeCell ref="H26:H27"/>
    <mergeCell ref="I26:I27"/>
    <mergeCell ref="J21:J22"/>
    <mergeCell ref="A4:A5"/>
    <mergeCell ref="B16:C16"/>
    <mergeCell ref="D16:E16"/>
    <mergeCell ref="F16:G16"/>
    <mergeCell ref="A21:A22"/>
    <mergeCell ref="J4:J5"/>
    <mergeCell ref="B4:C4"/>
    <mergeCell ref="D4:E4"/>
    <mergeCell ref="F4:G4"/>
    <mergeCell ref="H21:H22"/>
    <mergeCell ref="I21:I22"/>
    <mergeCell ref="J18:J20"/>
    <mergeCell ref="A18:A20"/>
    <mergeCell ref="D18:D20"/>
    <mergeCell ref="E18:E20"/>
    <mergeCell ref="J26:J27"/>
    <mergeCell ref="A26:A27"/>
    <mergeCell ref="D26:D27"/>
    <mergeCell ref="E26:E27"/>
    <mergeCell ref="F26:F27"/>
    <mergeCell ref="G26:G2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podlahové plochy objektov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Švajdlenková Angelika, Ing.</cp:lastModifiedBy>
  <cp:lastPrinted>2021-07-20T12:51:00Z</cp:lastPrinted>
  <dcterms:created xsi:type="dcterms:W3CDTF">2021-07-20T12:36:57Z</dcterms:created>
  <dcterms:modified xsi:type="dcterms:W3CDTF">2023-09-25T12:51:26Z</dcterms:modified>
</cp:coreProperties>
</file>