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ajdlenkova\Desktop\VO\Upratovacie služby\2024\PO-KE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F18" i="1" l="1"/>
  <c r="F11" i="1"/>
  <c r="A6" i="1" l="1"/>
  <c r="A7" i="1" s="1"/>
  <c r="A8" i="1" s="1"/>
  <c r="A9" i="1" s="1"/>
  <c r="A10" i="1" s="1"/>
  <c r="A13" i="1" s="1"/>
  <c r="A14" i="1" s="1"/>
  <c r="A15" i="1" s="1"/>
  <c r="A16" i="1" s="1"/>
  <c r="A17" i="1" s="1"/>
  <c r="F20" i="1" l="1"/>
  <c r="F21" i="1" s="1"/>
  <c r="F22" i="1" s="1"/>
</calcChain>
</file>

<file path=xl/sharedStrings.xml><?xml version="1.0" encoding="utf-8"?>
<sst xmlns="http://schemas.openxmlformats.org/spreadsheetml/2006/main" count="37" uniqueCount="22">
  <si>
    <t>Nepravidelné upratovanie (na základe objednávky)</t>
  </si>
  <si>
    <t>MJ</t>
  </si>
  <si>
    <t>Predpokladané množstvo/24 mesiacov</t>
  </si>
  <si>
    <t>Chemické ošetrenie a následná polymerizácia PVC a dlažieb</t>
  </si>
  <si>
    <t>Ošetrenie laminátových a drevených podláh prípravkami na to určenými</t>
  </si>
  <si>
    <t>Umývanie okien a okenných rámov (nad rámec pravidelných služieb)</t>
  </si>
  <si>
    <t>Mimoriadne upratovanie a čistenie (po maliarskych a stavebných prácach alebo priestory archívov, skladov a pod., ktoré nie sú zahrnuté v pravidelných upratovacích službách)</t>
  </si>
  <si>
    <t>hod</t>
  </si>
  <si>
    <t>hod.</t>
  </si>
  <si>
    <t xml:space="preserve">Cena nepravidelných upratovacích a čistiacich služieb </t>
  </si>
  <si>
    <t>Dezinfekcia všetkých dotykových plôch a dopĺňanie dezinfekcie do dávkovačov dezinfekčných prostriedkov (dezinfekciu dodáva objednávateľ)</t>
  </si>
  <si>
    <t>Mimoriadne upratovanie a čistenie v prípade výskytu nepredvídaných udalostí, resp. havarijných situácii vrátane pohotovostného príplatku za nástup do 1 hodiny po oznámení vzniku mimoriadnej udalosti</t>
  </si>
  <si>
    <t xml:space="preserve">Príloha č. 5 zmluvy </t>
  </si>
  <si>
    <t xml:space="preserve">Cena za MJ v EUR bez DPH       </t>
  </si>
  <si>
    <t xml:space="preserve">Cena celkom v EUR bez DPH       </t>
  </si>
  <si>
    <t>m²</t>
  </si>
  <si>
    <t>DPH v EUR</t>
  </si>
  <si>
    <t xml:space="preserve">Spolu Prešovský kraj v EUR bez DPH </t>
  </si>
  <si>
    <t xml:space="preserve">Spolu Košický kraj v EUR bez DPH </t>
  </si>
  <si>
    <t>Spolu Prešovský a Košický kraj v EUR bez DPH</t>
  </si>
  <si>
    <t>Spolu Prešovský a Košický kraj v EUR s DPH</t>
  </si>
  <si>
    <t>V prípade, že poskytovateľ nie je platiteľom DPH, uvedie celkovú cenu za plnenie a informáciu, že nie je platiteľom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</si>
</sst>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787"/>
        <bgColor indexed="64"/>
      </patternFill>
    </fill>
    <fill>
      <patternFill patternType="darkUp">
        <bgColor rgb="FFC8C8C8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left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4" fontId="4" fillId="3" borderId="3" xfId="0" applyNumberFormat="1" applyFont="1" applyFill="1" applyBorder="1"/>
    <xf numFmtId="0" fontId="5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9" fillId="3" borderId="6" xfId="0" applyNumberFormat="1" applyFont="1" applyFill="1" applyBorder="1" applyProtection="1"/>
    <xf numFmtId="4" fontId="9" fillId="3" borderId="7" xfId="0" applyNumberFormat="1" applyFont="1" applyFill="1" applyBorder="1" applyProtection="1"/>
    <xf numFmtId="4" fontId="0" fillId="2" borderId="5" xfId="0" applyNumberFormat="1" applyFill="1" applyBorder="1" applyAlignment="1">
      <alignment horizontal="right"/>
    </xf>
    <xf numFmtId="0" fontId="2" fillId="0" borderId="5" xfId="0" applyFont="1" applyBorder="1" applyAlignment="1">
      <alignment wrapText="1"/>
    </xf>
    <xf numFmtId="4" fontId="2" fillId="2" borderId="5" xfId="0" applyNumberFormat="1" applyFont="1" applyFill="1" applyBorder="1" applyAlignment="1">
      <alignment horizontal="right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4" borderId="2" xfId="0" applyNumberFormat="1" applyFont="1" applyFill="1" applyBorder="1"/>
    <xf numFmtId="4" fontId="2" fillId="4" borderId="3" xfId="0" applyNumberFormat="1" applyFont="1" applyFill="1" applyBorder="1"/>
    <xf numFmtId="4" fontId="2" fillId="4" borderId="5" xfId="0" applyNumberFormat="1" applyFont="1" applyFill="1" applyBorder="1"/>
    <xf numFmtId="4" fontId="2" fillId="4" borderId="6" xfId="0" applyNumberFormat="1" applyFont="1" applyFill="1" applyBorder="1"/>
    <xf numFmtId="4" fontId="0" fillId="2" borderId="5" xfId="0" applyNumberFormat="1" applyFill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4" fontId="10" fillId="2" borderId="5" xfId="0" applyNumberFormat="1" applyFont="1" applyFill="1" applyBorder="1" applyAlignment="1">
      <alignment horizontal="right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horizontal="center"/>
    </xf>
    <xf numFmtId="4" fontId="0" fillId="2" borderId="10" xfId="0" applyNumberFormat="1" applyFill="1" applyBorder="1" applyAlignment="1">
      <alignment horizontal="right"/>
    </xf>
    <xf numFmtId="4" fontId="9" fillId="3" borderId="11" xfId="0" applyNumberFormat="1" applyFont="1" applyFill="1" applyBorder="1" applyProtection="1"/>
    <xf numFmtId="0" fontId="2" fillId="0" borderId="5" xfId="0" applyFont="1" applyFill="1" applyBorder="1" applyAlignment="1">
      <alignment wrapText="1"/>
    </xf>
    <xf numFmtId="0" fontId="2" fillId="0" borderId="5" xfId="0" applyFont="1" applyFill="1" applyBorder="1" applyAlignment="1">
      <alignment horizontal="center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1" fontId="8" fillId="3" borderId="16" xfId="0" applyNumberFormat="1" applyFont="1" applyFill="1" applyBorder="1" applyAlignment="1" applyProtection="1">
      <alignment horizontal="right"/>
      <protection locked="0"/>
    </xf>
    <xf numFmtId="1" fontId="8" fillId="3" borderId="8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/>
    <xf numFmtId="0" fontId="0" fillId="0" borderId="0" xfId="0" applyAlignment="1"/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" fontId="8" fillId="3" borderId="9" xfId="0" applyNumberFormat="1" applyFont="1" applyFill="1" applyBorder="1" applyAlignment="1" applyProtection="1">
      <alignment horizontal="right"/>
      <protection locked="0"/>
    </xf>
    <xf numFmtId="1" fontId="8" fillId="3" borderId="10" xfId="0" applyNumberFormat="1" applyFont="1" applyFill="1" applyBorder="1" applyAlignment="1" applyProtection="1">
      <alignment horizontal="right"/>
      <protection locked="0"/>
    </xf>
    <xf numFmtId="1" fontId="8" fillId="3" borderId="4" xfId="0" applyNumberFormat="1" applyFont="1" applyFill="1" applyBorder="1" applyAlignment="1" applyProtection="1">
      <alignment horizontal="right"/>
      <protection locked="0"/>
    </xf>
    <xf numFmtId="1" fontId="8" fillId="3" borderId="5" xfId="0" applyNumberFormat="1" applyFont="1" applyFill="1" applyBorder="1" applyAlignment="1" applyProtection="1">
      <alignment horizontal="right"/>
      <protection locked="0"/>
    </xf>
    <xf numFmtId="0" fontId="7" fillId="3" borderId="1" xfId="0" applyFont="1" applyFill="1" applyBorder="1" applyAlignment="1"/>
    <xf numFmtId="0" fontId="4" fillId="3" borderId="2" xfId="0" applyFont="1" applyFill="1" applyBorder="1" applyAlignment="1"/>
    <xf numFmtId="4" fontId="0" fillId="0" borderId="10" xfId="0" applyNumberFormat="1" applyBorder="1"/>
    <xf numFmtId="4" fontId="0" fillId="0" borderId="11" xfId="0" applyNumberFormat="1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5" xfId="0" applyNumberFormat="1" applyFill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8787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topLeftCell="A10" workbookViewId="0">
      <selection activeCell="I17" sqref="I17"/>
    </sheetView>
  </sheetViews>
  <sheetFormatPr defaultRowHeight="15" x14ac:dyDescent="0.25"/>
  <cols>
    <col min="1" max="1" width="4.140625" customWidth="1"/>
    <col min="2" max="2" width="33.85546875" customWidth="1"/>
    <col min="3" max="3" width="5" customWidth="1"/>
    <col min="4" max="4" width="14" customWidth="1"/>
    <col min="5" max="5" width="12.7109375" customWidth="1"/>
    <col min="6" max="6" width="13.5703125" customWidth="1"/>
  </cols>
  <sheetData>
    <row r="1" spans="1:15" x14ac:dyDescent="0.25">
      <c r="E1" s="36"/>
      <c r="F1" s="37"/>
    </row>
    <row r="2" spans="1:15" x14ac:dyDescent="0.25">
      <c r="A2" s="1" t="s">
        <v>12</v>
      </c>
      <c r="E2" s="2"/>
    </row>
    <row r="3" spans="1:15" ht="15.75" thickBot="1" x14ac:dyDescent="0.3">
      <c r="A3" s="1" t="s">
        <v>9</v>
      </c>
    </row>
    <row r="4" spans="1:15" ht="36.75" thickBot="1" x14ac:dyDescent="0.3">
      <c r="A4" s="38" t="s">
        <v>0</v>
      </c>
      <c r="B4" s="39"/>
      <c r="C4" s="4" t="s">
        <v>1</v>
      </c>
      <c r="D4" s="4" t="s">
        <v>2</v>
      </c>
      <c r="E4" s="4" t="s">
        <v>13</v>
      </c>
      <c r="F4" s="5" t="s">
        <v>14</v>
      </c>
    </row>
    <row r="5" spans="1:15" ht="26.25" x14ac:dyDescent="0.25">
      <c r="A5" s="6">
        <v>1</v>
      </c>
      <c r="B5" s="26" t="s">
        <v>3</v>
      </c>
      <c r="C5" s="27" t="s">
        <v>15</v>
      </c>
      <c r="D5" s="28">
        <v>719</v>
      </c>
      <c r="E5" s="46"/>
      <c r="F5" s="47">
        <v>0</v>
      </c>
    </row>
    <row r="6" spans="1:15" ht="26.25" x14ac:dyDescent="0.25">
      <c r="A6" s="8">
        <f>A5+1</f>
        <v>2</v>
      </c>
      <c r="B6" s="24" t="s">
        <v>4</v>
      </c>
      <c r="C6" s="23" t="s">
        <v>15</v>
      </c>
      <c r="D6" s="22">
        <v>1623</v>
      </c>
      <c r="E6" s="48"/>
      <c r="F6" s="49">
        <v>0</v>
      </c>
    </row>
    <row r="7" spans="1:15" ht="26.25" x14ac:dyDescent="0.25">
      <c r="A7" s="8">
        <f t="shared" ref="A7:A10" si="0">A6+1</f>
        <v>3</v>
      </c>
      <c r="B7" s="24" t="s">
        <v>5</v>
      </c>
      <c r="C7" s="23" t="s">
        <v>15</v>
      </c>
      <c r="D7" s="22">
        <v>582</v>
      </c>
      <c r="E7" s="48"/>
      <c r="F7" s="49">
        <v>0</v>
      </c>
    </row>
    <row r="8" spans="1:15" ht="64.5" x14ac:dyDescent="0.25">
      <c r="A8" s="8">
        <f t="shared" si="0"/>
        <v>4</v>
      </c>
      <c r="B8" s="24" t="s">
        <v>6</v>
      </c>
      <c r="C8" s="23" t="s">
        <v>15</v>
      </c>
      <c r="D8" s="22">
        <v>2000</v>
      </c>
      <c r="E8" s="48"/>
      <c r="F8" s="49">
        <v>0</v>
      </c>
    </row>
    <row r="9" spans="1:15" ht="51.75" x14ac:dyDescent="0.25">
      <c r="A9" s="8">
        <f t="shared" si="0"/>
        <v>5</v>
      </c>
      <c r="B9" s="24" t="s">
        <v>10</v>
      </c>
      <c r="C9" s="23" t="s">
        <v>8</v>
      </c>
      <c r="D9" s="25">
        <v>400</v>
      </c>
      <c r="E9" s="48"/>
      <c r="F9" s="49">
        <v>0</v>
      </c>
      <c r="O9" s="3"/>
    </row>
    <row r="10" spans="1:15" ht="77.25" x14ac:dyDescent="0.25">
      <c r="A10" s="8">
        <f t="shared" si="0"/>
        <v>6</v>
      </c>
      <c r="B10" s="30" t="s">
        <v>11</v>
      </c>
      <c r="C10" s="31" t="s">
        <v>7</v>
      </c>
      <c r="D10" s="22">
        <v>200</v>
      </c>
      <c r="E10" s="50"/>
      <c r="F10" s="49">
        <v>0</v>
      </c>
    </row>
    <row r="11" spans="1:15" x14ac:dyDescent="0.25">
      <c r="A11" s="44" t="s">
        <v>17</v>
      </c>
      <c r="B11" s="45"/>
      <c r="C11" s="45"/>
      <c r="D11" s="45"/>
      <c r="E11" s="45"/>
      <c r="F11" s="7">
        <f>ROUND(SUM(F5:F10),2)</f>
        <v>0</v>
      </c>
    </row>
    <row r="12" spans="1:15" ht="26.25" x14ac:dyDescent="0.25">
      <c r="A12" s="9">
        <f>A10+1</f>
        <v>7</v>
      </c>
      <c r="B12" s="15" t="s">
        <v>3</v>
      </c>
      <c r="C12" s="16" t="s">
        <v>15</v>
      </c>
      <c r="D12" s="18"/>
      <c r="E12" s="18"/>
      <c r="F12" s="19"/>
    </row>
    <row r="13" spans="1:15" ht="26.25" x14ac:dyDescent="0.25">
      <c r="A13" s="8">
        <f>A12+1</f>
        <v>8</v>
      </c>
      <c r="B13" s="13" t="s">
        <v>4</v>
      </c>
      <c r="C13" s="17" t="s">
        <v>15</v>
      </c>
      <c r="D13" s="20"/>
      <c r="E13" s="20"/>
      <c r="F13" s="21"/>
    </row>
    <row r="14" spans="1:15" ht="26.25" x14ac:dyDescent="0.25">
      <c r="A14" s="8">
        <f t="shared" ref="A14:A17" si="1">A13+1</f>
        <v>9</v>
      </c>
      <c r="B14" s="13" t="s">
        <v>5</v>
      </c>
      <c r="C14" s="17" t="s">
        <v>15</v>
      </c>
      <c r="D14" s="20"/>
      <c r="E14" s="20"/>
      <c r="F14" s="21"/>
    </row>
    <row r="15" spans="1:15" ht="64.5" x14ac:dyDescent="0.25">
      <c r="A15" s="8">
        <f t="shared" si="1"/>
        <v>10</v>
      </c>
      <c r="B15" s="13" t="s">
        <v>6</v>
      </c>
      <c r="C15" s="17" t="s">
        <v>15</v>
      </c>
      <c r="D15" s="12">
        <v>2500</v>
      </c>
      <c r="E15" s="48"/>
      <c r="F15" s="49">
        <v>0</v>
      </c>
    </row>
    <row r="16" spans="1:15" ht="51.75" x14ac:dyDescent="0.25">
      <c r="A16" s="8">
        <f t="shared" si="1"/>
        <v>11</v>
      </c>
      <c r="B16" s="13" t="s">
        <v>10</v>
      </c>
      <c r="C16" s="17" t="s">
        <v>8</v>
      </c>
      <c r="D16" s="14">
        <v>300</v>
      </c>
      <c r="E16" s="48"/>
      <c r="F16" s="49">
        <v>0</v>
      </c>
    </row>
    <row r="17" spans="1:7" ht="77.25" x14ac:dyDescent="0.25">
      <c r="A17" s="8">
        <f t="shared" si="1"/>
        <v>12</v>
      </c>
      <c r="B17" s="30" t="s">
        <v>11</v>
      </c>
      <c r="C17" s="31" t="s">
        <v>7</v>
      </c>
      <c r="D17" s="22">
        <v>60</v>
      </c>
      <c r="E17" s="50"/>
      <c r="F17" s="49">
        <v>0</v>
      </c>
    </row>
    <row r="18" spans="1:7" x14ac:dyDescent="0.25">
      <c r="A18" s="44" t="s">
        <v>18</v>
      </c>
      <c r="B18" s="45"/>
      <c r="C18" s="45"/>
      <c r="D18" s="45"/>
      <c r="E18" s="45"/>
      <c r="F18" s="7">
        <f>ROUND(SUM(F12:F17),2)</f>
        <v>0</v>
      </c>
    </row>
    <row r="19" spans="1:7" ht="15.75" thickBot="1" x14ac:dyDescent="0.3"/>
    <row r="20" spans="1:7" ht="15.75" x14ac:dyDescent="0.25">
      <c r="A20" s="40" t="s">
        <v>19</v>
      </c>
      <c r="B20" s="41"/>
      <c r="C20" s="41"/>
      <c r="D20" s="41"/>
      <c r="E20" s="41"/>
      <c r="F20" s="29">
        <f>F11+F18</f>
        <v>0</v>
      </c>
    </row>
    <row r="21" spans="1:7" ht="15.75" x14ac:dyDescent="0.25">
      <c r="A21" s="42" t="s">
        <v>16</v>
      </c>
      <c r="B21" s="43"/>
      <c r="C21" s="43"/>
      <c r="D21" s="43"/>
      <c r="E21" s="43"/>
      <c r="F21" s="10">
        <f>ROUND(F20*0.2,2)</f>
        <v>0</v>
      </c>
    </row>
    <row r="22" spans="1:7" ht="16.5" thickBot="1" x14ac:dyDescent="0.3">
      <c r="A22" s="34" t="s">
        <v>20</v>
      </c>
      <c r="B22" s="35"/>
      <c r="C22" s="35"/>
      <c r="D22" s="35"/>
      <c r="E22" s="35"/>
      <c r="F22" s="11">
        <f>SUM(F20:F21)</f>
        <v>0</v>
      </c>
    </row>
    <row r="24" spans="1:7" ht="30.75" customHeight="1" x14ac:dyDescent="0.25">
      <c r="A24" s="33" t="s">
        <v>21</v>
      </c>
      <c r="B24" s="33"/>
      <c r="C24" s="33"/>
      <c r="D24" s="33"/>
      <c r="E24" s="33"/>
      <c r="F24" s="33"/>
      <c r="G24" s="32"/>
    </row>
  </sheetData>
  <mergeCells count="8">
    <mergeCell ref="A24:F24"/>
    <mergeCell ref="A22:E22"/>
    <mergeCell ref="E1:F1"/>
    <mergeCell ref="A4:B4"/>
    <mergeCell ref="A20:E20"/>
    <mergeCell ref="A21:E21"/>
    <mergeCell ref="A11:E11"/>
    <mergeCell ref="A18:E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Švajdlenková Angelika, Ing.</cp:lastModifiedBy>
  <cp:lastPrinted>2021-07-20T12:50:15Z</cp:lastPrinted>
  <dcterms:created xsi:type="dcterms:W3CDTF">2021-07-20T12:35:51Z</dcterms:created>
  <dcterms:modified xsi:type="dcterms:W3CDTF">2023-10-12T10:15:24Z</dcterms:modified>
</cp:coreProperties>
</file>