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Bátovce\VO projekt 2023\"/>
    </mc:Choice>
  </mc:AlternateContent>
  <xr:revisionPtr revIDLastSave="0" documentId="13_ncr:1_{BEC5BA91-F2A9-4D65-A7ED-E1391CAF3F6E}" xr6:coauthVersionLast="47" xr6:coauthVersionMax="47" xr10:uidLastSave="{00000000-0000-0000-0000-000000000000}"/>
  <bookViews>
    <workbookView xWindow="28680" yWindow="-120" windowWidth="29040" windowHeight="15720" xr2:uid="{668EC179-088F-4FC7-894F-DDC71021583E}"/>
  </bookViews>
  <sheets>
    <sheet name="cister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D55" i="2" s="1"/>
  <c r="D54" i="2" s="1"/>
  <c r="D5" i="2"/>
  <c r="D6" i="2" s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<sst xmlns="http://schemas.openxmlformats.org/spreadsheetml/2006/main" count="112" uniqueCount="74">
  <si>
    <t>Položka č. 1 - Cistus krétsky extrakt</t>
  </si>
  <si>
    <t>Jednotka</t>
  </si>
  <si>
    <t>áno</t>
  </si>
  <si>
    <t>áno/nie*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</si>
  <si>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</si>
  <si>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</si>
  <si>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</si>
  <si>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</si>
  <si>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</si>
  <si>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</si>
  <si>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</si>
  <si>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</si>
  <si>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</si>
  <si>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</si>
  <si>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</si>
  <si>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</si>
  <si>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</si>
  <si>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</si>
  <si>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</si>
  <si>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</si>
  <si>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</si>
  <si>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</si>
  <si>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</si>
  <si>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</si>
  <si>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</si>
  <si>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</si>
  <si>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</si>
  <si>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</si>
  <si>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</si>
  <si>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</si>
  <si>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</si>
  <si>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</si>
  <si>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</si>
  <si>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</si>
  <si>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</si>
  <si>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</si>
  <si>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</si>
  <si>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</si>
  <si>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</si>
  <si>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</si>
  <si>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</si>
  <si>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</si>
  <si>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</si>
  <si>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</si>
  <si>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</si>
  <si>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</si>
  <si>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Predmet zákazky</t>
  </si>
  <si>
    <t>mesiac</t>
  </si>
  <si>
    <t>Priloha č. 1</t>
  </si>
  <si>
    <t>Cenová ponuka</t>
  </si>
  <si>
    <t>min. 12</t>
  </si>
  <si>
    <t>Robotické dojenie v produkčnej časti maštale a v selekčnom priestore</t>
  </si>
  <si>
    <t>Počet produkčných častí maštale</t>
  </si>
  <si>
    <t>-</t>
  </si>
  <si>
    <t>Počet kráv v jednej produkčnej časti maštale</t>
  </si>
  <si>
    <t>Počet selekčných priestorov maštale</t>
  </si>
  <si>
    <t>Počet kráv v jednom selekčnom priestore maštale</t>
  </si>
  <si>
    <t>celky</t>
  </si>
  <si>
    <t>Celkový počet kráv v maštali</t>
  </si>
  <si>
    <t>min. 276</t>
  </si>
  <si>
    <t>Jednotná identifikácia zvierat pri dojacích robotoch a selekčných bránkach na frekvencii ISO</t>
  </si>
  <si>
    <t>Spôsob transportu mlieka umožňujúci plnenie mimo objekt stojacieho skladovacieho tanku mlieka a neovplyvňujúci nepretržitý proces dojenia počas celého dňa</t>
  </si>
  <si>
    <t>Robotické dojenie so sledovaním kvality mlieka v jednotlivých štvrtiach vemena s možnosťou doplnenia o stanovovanie množstva somatických buniek</t>
  </si>
  <si>
    <r>
      <t xml:space="preserve">Systém nasadzovania dojacieho stroja umožňujúci spustenie procesu dojenia do jednej minúty od vstupu kravy do boxu robota, </t>
    </r>
    <r>
      <rPr>
        <b/>
        <u/>
        <sz val="11"/>
        <color rgb="FF000000"/>
        <rFont val="Calibri"/>
        <family val="2"/>
        <charset val="238"/>
        <scheme val="minor"/>
      </rPr>
      <t>čo umožní vykonávať minimálne 150-160 dojení na jeden box a 24 hodín</t>
    </r>
  </si>
  <si>
    <t>Počet individuálnych prenosných zariadení s identifikáciou - upevnených na zvierati</t>
  </si>
  <si>
    <t>Zariadenia zabezpečujúce sledovanie pohybovej aktivity, žranie a rumináciu na základe integrovaného systému v jednotnej identifikácii</t>
  </si>
  <si>
    <t>Počet robotov zabezpečujúcich dojenie v produkčných častiach a v selekčných priestoroch maštale podľa projektovej dokumentácie viď. Príloha č. 2a</t>
  </si>
  <si>
    <t>Výtlačné mliečne potrubia od robotov po chladiaci tank /dĺžka potrubia podľa projektovej dokumentácie viď. Príloha č. 2c/</t>
  </si>
  <si>
    <t>Manažment stáda riadeným pohybom zvierat v kravíne, pomocou selekčných bránok na vstupe do čakárne pred dojením a selekciou zvierat po podojení podľa projektovej dokumentácie viď. Príloha č. 2b /2-cestná predselekcia a 3-cestná postselekcia/</t>
  </si>
  <si>
    <t>min. do 30.04.2024</t>
  </si>
  <si>
    <t>Robotické dojenie v produkčnej časti maštale a v selekčnom priestore /Maštaľ 1/</t>
  </si>
  <si>
    <t>max. 12</t>
  </si>
  <si>
    <t>Termín dodania a montáže</t>
  </si>
  <si>
    <t>Dovoz na prevádzku a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</si>
</sst>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75">
    <xf numFmtId="0" fontId="0" fillId="0" borderId="0" xfId="0"/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1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9" fontId="10" fillId="4" borderId="13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" fontId="10" fillId="2" borderId="14" xfId="0" applyNumberFormat="1" applyFont="1" applyFill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" fontId="10" fillId="4" borderId="19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/>
    </xf>
    <xf numFmtId="3" fontId="17" fillId="2" borderId="26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64"/>
  <sheetViews>
    <sheetView tabSelected="1" view="pageBreakPreview" topLeftCell="A10" zoomScale="70" zoomScaleNormal="70" zoomScaleSheetLayoutView="70" workbookViewId="0">
      <selection activeCell="A20" sqref="A20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8" customFormat="1" ht="45" customHeight="1" x14ac:dyDescent="0.3">
      <c r="A1" s="55" t="s">
        <v>48</v>
      </c>
      <c r="B1" s="55"/>
      <c r="C1" s="55"/>
      <c r="D1" s="55"/>
    </row>
    <row r="2" spans="1:4" s="8" customFormat="1" ht="45" customHeight="1" thickBot="1" x14ac:dyDescent="0.35">
      <c r="A2" s="54" t="s">
        <v>49</v>
      </c>
      <c r="B2" s="54"/>
      <c r="C2" s="54"/>
      <c r="D2" s="54"/>
    </row>
    <row r="3" spans="1:4" s="8" customFormat="1" ht="45" customHeight="1" thickBot="1" x14ac:dyDescent="0.35">
      <c r="A3" s="25" t="s">
        <v>46</v>
      </c>
      <c r="B3" s="26" t="s">
        <v>24</v>
      </c>
      <c r="C3" s="26" t="s">
        <v>44</v>
      </c>
      <c r="D3" s="27" t="s">
        <v>17</v>
      </c>
    </row>
    <row r="4" spans="1:4" s="8" customFormat="1" ht="29.4" thickBot="1" x14ac:dyDescent="0.35">
      <c r="A4" s="37" t="s">
        <v>51</v>
      </c>
      <c r="B4" s="22" t="s">
        <v>12</v>
      </c>
      <c r="C4" s="23">
        <v>1</v>
      </c>
      <c r="D4" s="24"/>
    </row>
    <row r="5" spans="1:4" s="8" customFormat="1" ht="15" customHeight="1" x14ac:dyDescent="0.3">
      <c r="A5" s="58" t="s">
        <v>25</v>
      </c>
      <c r="B5" s="59"/>
      <c r="C5" s="59"/>
      <c r="D5" s="17">
        <f>SUM(C4*D4)</f>
        <v>0</v>
      </c>
    </row>
    <row r="6" spans="1:4" s="8" customFormat="1" ht="15" customHeight="1" thickBot="1" x14ac:dyDescent="0.35">
      <c r="A6" s="18" t="s">
        <v>26</v>
      </c>
      <c r="B6" s="19">
        <v>0.2</v>
      </c>
      <c r="C6" s="20" t="s">
        <v>27</v>
      </c>
      <c r="D6" s="21">
        <f>SUM(D5*B6)</f>
        <v>0</v>
      </c>
    </row>
    <row r="7" spans="1:4" s="8" customFormat="1" ht="15" customHeight="1" thickBot="1" x14ac:dyDescent="0.35">
      <c r="A7" s="60" t="s">
        <v>28</v>
      </c>
      <c r="B7" s="61"/>
      <c r="C7" s="61"/>
      <c r="D7" s="9">
        <f>SUM(D5:D6)</f>
        <v>0</v>
      </c>
    </row>
    <row r="8" spans="1:4" s="8" customFormat="1" ht="30" customHeight="1" thickBot="1" x14ac:dyDescent="0.35">
      <c r="A8" s="11"/>
      <c r="B8" s="11"/>
      <c r="C8" s="11"/>
      <c r="D8" s="12"/>
    </row>
    <row r="9" spans="1:4" s="8" customFormat="1" ht="30" customHeight="1" thickBot="1" x14ac:dyDescent="0.35">
      <c r="A9" s="43" t="s">
        <v>70</v>
      </c>
      <c r="B9" s="44" t="s">
        <v>29</v>
      </c>
      <c r="C9" s="44" t="s">
        <v>30</v>
      </c>
      <c r="D9" s="45" t="s">
        <v>31</v>
      </c>
    </row>
    <row r="10" spans="1:4" s="8" customFormat="1" ht="15" customHeight="1" x14ac:dyDescent="0.3">
      <c r="A10" s="48" t="s">
        <v>52</v>
      </c>
      <c r="B10" s="49">
        <v>2</v>
      </c>
      <c r="C10" s="50" t="s">
        <v>57</v>
      </c>
      <c r="D10" s="47" t="s">
        <v>53</v>
      </c>
    </row>
    <row r="11" spans="1:4" s="8" customFormat="1" ht="15" customHeight="1" x14ac:dyDescent="0.3">
      <c r="A11" s="48" t="s">
        <v>55</v>
      </c>
      <c r="B11" s="49">
        <v>2</v>
      </c>
      <c r="C11" s="50" t="s">
        <v>57</v>
      </c>
      <c r="D11" s="47" t="s">
        <v>53</v>
      </c>
    </row>
    <row r="12" spans="1:4" s="8" customFormat="1" ht="15" customHeight="1" x14ac:dyDescent="0.3">
      <c r="A12" s="48" t="s">
        <v>54</v>
      </c>
      <c r="B12" s="49">
        <v>120</v>
      </c>
      <c r="C12" s="50" t="s">
        <v>18</v>
      </c>
      <c r="D12" s="47" t="s">
        <v>53</v>
      </c>
    </row>
    <row r="13" spans="1:4" s="8" customFormat="1" ht="15" customHeight="1" x14ac:dyDescent="0.3">
      <c r="A13" s="48" t="s">
        <v>56</v>
      </c>
      <c r="B13" s="51">
        <v>18</v>
      </c>
      <c r="C13" s="52" t="s">
        <v>18</v>
      </c>
      <c r="D13" s="47" t="s">
        <v>53</v>
      </c>
    </row>
    <row r="14" spans="1:4" s="8" customFormat="1" ht="15" customHeight="1" x14ac:dyDescent="0.3">
      <c r="A14" s="48" t="s">
        <v>58</v>
      </c>
      <c r="B14" s="51">
        <v>276</v>
      </c>
      <c r="C14" s="52" t="s">
        <v>18</v>
      </c>
      <c r="D14" s="47" t="s">
        <v>53</v>
      </c>
    </row>
    <row r="15" spans="1:4" s="8" customFormat="1" ht="45" customHeight="1" x14ac:dyDescent="0.3">
      <c r="A15" s="53" t="s">
        <v>66</v>
      </c>
      <c r="B15" s="51">
        <v>4</v>
      </c>
      <c r="C15" s="52" t="s">
        <v>18</v>
      </c>
      <c r="D15" s="47" t="s">
        <v>53</v>
      </c>
    </row>
    <row r="16" spans="1:4" s="8" customFormat="1" ht="28.8" x14ac:dyDescent="0.3">
      <c r="A16" s="40" t="s">
        <v>64</v>
      </c>
      <c r="B16" s="42" t="s">
        <v>59</v>
      </c>
      <c r="C16" s="39" t="s">
        <v>18</v>
      </c>
      <c r="D16" s="38" t="s">
        <v>4</v>
      </c>
    </row>
    <row r="17" spans="1:4" s="8" customFormat="1" ht="45" customHeight="1" x14ac:dyDescent="0.3">
      <c r="A17" s="40" t="s">
        <v>65</v>
      </c>
      <c r="B17" s="62" t="s">
        <v>2</v>
      </c>
      <c r="C17" s="63"/>
      <c r="D17" s="36" t="s">
        <v>3</v>
      </c>
    </row>
    <row r="18" spans="1:4" s="8" customFormat="1" ht="30" customHeight="1" x14ac:dyDescent="0.3">
      <c r="A18" s="40" t="s">
        <v>60</v>
      </c>
      <c r="B18" s="62" t="s">
        <v>2</v>
      </c>
      <c r="C18" s="63"/>
      <c r="D18" s="36" t="s">
        <v>3</v>
      </c>
    </row>
    <row r="19" spans="1:4" s="8" customFormat="1" ht="72" x14ac:dyDescent="0.3">
      <c r="A19" s="40" t="s">
        <v>68</v>
      </c>
      <c r="B19" s="62" t="s">
        <v>2</v>
      </c>
      <c r="C19" s="63"/>
      <c r="D19" s="36" t="s">
        <v>3</v>
      </c>
    </row>
    <row r="20" spans="1:4" s="8" customFormat="1" ht="57.6" x14ac:dyDescent="0.3">
      <c r="A20" s="40" t="s">
        <v>63</v>
      </c>
      <c r="B20" s="62" t="s">
        <v>2</v>
      </c>
      <c r="C20" s="63"/>
      <c r="D20" s="36" t="s">
        <v>3</v>
      </c>
    </row>
    <row r="21" spans="1:4" s="8" customFormat="1" ht="43.2" x14ac:dyDescent="0.3">
      <c r="A21" s="40" t="s">
        <v>62</v>
      </c>
      <c r="B21" s="62" t="s">
        <v>2</v>
      </c>
      <c r="C21" s="63"/>
      <c r="D21" s="36" t="s">
        <v>3</v>
      </c>
    </row>
    <row r="22" spans="1:4" s="8" customFormat="1" ht="57.6" x14ac:dyDescent="0.3">
      <c r="A22" s="40" t="s">
        <v>61</v>
      </c>
      <c r="B22" s="62" t="s">
        <v>2</v>
      </c>
      <c r="C22" s="63"/>
      <c r="D22" s="36" t="s">
        <v>3</v>
      </c>
    </row>
    <row r="23" spans="1:4" s="8" customFormat="1" ht="45" customHeight="1" thickBot="1" x14ac:dyDescent="0.35">
      <c r="A23" s="40" t="s">
        <v>67</v>
      </c>
      <c r="B23" s="62" t="s">
        <v>2</v>
      </c>
      <c r="C23" s="63"/>
      <c r="D23" s="36" t="s">
        <v>3</v>
      </c>
    </row>
    <row r="24" spans="1:4" s="8" customFormat="1" ht="30" customHeight="1" thickBot="1" x14ac:dyDescent="0.35">
      <c r="A24" s="64" t="s">
        <v>45</v>
      </c>
      <c r="B24" s="65"/>
      <c r="C24" s="65"/>
      <c r="D24" s="66"/>
    </row>
    <row r="25" spans="1:4" s="8" customFormat="1" ht="30" customHeight="1" x14ac:dyDescent="0.3">
      <c r="A25" s="29" t="s">
        <v>73</v>
      </c>
      <c r="B25" s="68" t="s">
        <v>2</v>
      </c>
      <c r="C25" s="68"/>
      <c r="D25" s="35" t="s">
        <v>3</v>
      </c>
    </row>
    <row r="26" spans="1:4" s="8" customFormat="1" ht="30" customHeight="1" x14ac:dyDescent="0.3">
      <c r="A26" s="13" t="s">
        <v>13</v>
      </c>
      <c r="B26" s="39" t="s">
        <v>50</v>
      </c>
      <c r="C26" s="39" t="s">
        <v>14</v>
      </c>
      <c r="D26" s="38" t="s">
        <v>4</v>
      </c>
    </row>
    <row r="27" spans="1:4" s="8" customFormat="1" ht="30" customHeight="1" thickBot="1" x14ac:dyDescent="0.35">
      <c r="A27" s="28" t="s">
        <v>72</v>
      </c>
      <c r="B27" s="46" t="s">
        <v>71</v>
      </c>
      <c r="C27" s="30" t="s">
        <v>47</v>
      </c>
      <c r="D27" s="41" t="s">
        <v>4</v>
      </c>
    </row>
    <row r="28" spans="1:4" s="15" customFormat="1" ht="13.8" x14ac:dyDescent="0.3">
      <c r="A28" s="14" t="s">
        <v>32</v>
      </c>
    </row>
    <row r="29" spans="1:4" s="15" customFormat="1" ht="13.8" x14ac:dyDescent="0.3">
      <c r="A29" s="14" t="s">
        <v>33</v>
      </c>
    </row>
    <row r="30" spans="1:4" s="15" customFormat="1" ht="13.8" x14ac:dyDescent="0.3">
      <c r="A30" s="14"/>
    </row>
    <row r="31" spans="1:4" s="15" customFormat="1" ht="30" customHeight="1" x14ac:dyDescent="0.3">
      <c r="A31" s="16"/>
      <c r="B31" s="16"/>
      <c r="C31" s="16"/>
      <c r="D31" s="16"/>
    </row>
    <row r="32" spans="1:4" s="8" customFormat="1" ht="15" customHeight="1" x14ac:dyDescent="0.3">
      <c r="A32" s="31" t="s">
        <v>34</v>
      </c>
      <c r="B32" s="73"/>
      <c r="C32" s="73"/>
      <c r="D32" s="73"/>
    </row>
    <row r="33" spans="1:4" s="8" customFormat="1" ht="15" customHeight="1" x14ac:dyDescent="0.3">
      <c r="A33" s="33" t="s">
        <v>35</v>
      </c>
      <c r="B33" s="69"/>
      <c r="C33" s="69"/>
      <c r="D33" s="69"/>
    </row>
    <row r="34" spans="1:4" s="8" customFormat="1" ht="15" customHeight="1" x14ac:dyDescent="0.3">
      <c r="A34" s="8" t="s">
        <v>36</v>
      </c>
      <c r="B34" s="69"/>
      <c r="C34" s="69"/>
      <c r="D34" s="69"/>
    </row>
    <row r="35" spans="1:4" s="8" customFormat="1" ht="15" customHeight="1" x14ac:dyDescent="0.3">
      <c r="A35" s="8" t="s">
        <v>37</v>
      </c>
      <c r="B35" s="69"/>
      <c r="C35" s="69"/>
      <c r="D35" s="69"/>
    </row>
    <row r="36" spans="1:4" s="8" customFormat="1" ht="15" customHeight="1" x14ac:dyDescent="0.3">
      <c r="A36" s="33" t="s">
        <v>38</v>
      </c>
      <c r="B36" s="69"/>
      <c r="C36" s="69"/>
      <c r="D36" s="69"/>
    </row>
    <row r="37" spans="1:4" s="8" customFormat="1" ht="15" customHeight="1" x14ac:dyDescent="0.3">
      <c r="A37" s="32" t="s">
        <v>39</v>
      </c>
      <c r="B37" s="69"/>
      <c r="C37" s="69"/>
      <c r="D37" s="69"/>
    </row>
    <row r="38" spans="1:4" s="8" customFormat="1" ht="15" customHeight="1" x14ac:dyDescent="0.3">
      <c r="A38" s="8" t="s">
        <v>40</v>
      </c>
      <c r="B38" s="74" t="s">
        <v>69</v>
      </c>
      <c r="C38" s="74"/>
      <c r="D38" s="74"/>
    </row>
    <row r="39" spans="1:4" s="8" customFormat="1" ht="15" customHeight="1" x14ac:dyDescent="0.3">
      <c r="A39" s="32" t="s">
        <v>41</v>
      </c>
      <c r="B39" s="72"/>
      <c r="C39" s="72"/>
      <c r="D39" s="72"/>
    </row>
    <row r="41" spans="1:4" ht="27.6" hidden="1" x14ac:dyDescent="0.3">
      <c r="A41" s="1" t="s">
        <v>15</v>
      </c>
      <c r="B41" s="1" t="s">
        <v>16</v>
      </c>
      <c r="C41" s="2" t="s">
        <v>1</v>
      </c>
      <c r="D41" s="1" t="s">
        <v>17</v>
      </c>
    </row>
    <row r="42" spans="1:4" hidden="1" x14ac:dyDescent="0.3">
      <c r="A42" s="3" t="s">
        <v>0</v>
      </c>
      <c r="B42" s="4">
        <v>1</v>
      </c>
      <c r="C42" s="4" t="s">
        <v>18</v>
      </c>
      <c r="D42" s="5"/>
    </row>
    <row r="43" spans="1:4" hidden="1" x14ac:dyDescent="0.3">
      <c r="A43" s="3" t="s">
        <v>5</v>
      </c>
      <c r="B43" s="4">
        <v>1</v>
      </c>
      <c r="C43" s="4" t="s">
        <v>18</v>
      </c>
      <c r="D43" s="5"/>
    </row>
    <row r="44" spans="1:4" hidden="1" x14ac:dyDescent="0.3">
      <c r="A44" s="3" t="s">
        <v>6</v>
      </c>
      <c r="B44" s="4">
        <v>1</v>
      </c>
      <c r="C44" s="4" t="s">
        <v>18</v>
      </c>
      <c r="D44" s="5"/>
    </row>
    <row r="45" spans="1:4" hidden="1" x14ac:dyDescent="0.3">
      <c r="A45" s="3" t="s">
        <v>7</v>
      </c>
      <c r="B45" s="4">
        <v>1</v>
      </c>
      <c r="C45" s="4" t="s">
        <v>18</v>
      </c>
      <c r="D45" s="5"/>
    </row>
    <row r="46" spans="1:4" hidden="1" x14ac:dyDescent="0.3">
      <c r="A46" s="3" t="s">
        <v>8</v>
      </c>
      <c r="B46" s="4">
        <v>1</v>
      </c>
      <c r="C46" s="4" t="s">
        <v>18</v>
      </c>
      <c r="D46" s="5"/>
    </row>
    <row r="47" spans="1:4" hidden="1" x14ac:dyDescent="0.3">
      <c r="A47" s="3" t="s">
        <v>9</v>
      </c>
      <c r="B47" s="4">
        <v>1</v>
      </c>
      <c r="C47" s="4" t="s">
        <v>18</v>
      </c>
      <c r="D47" s="5"/>
    </row>
    <row r="48" spans="1:4" hidden="1" x14ac:dyDescent="0.3">
      <c r="A48" s="3" t="s">
        <v>10</v>
      </c>
      <c r="B48" s="4">
        <v>1</v>
      </c>
      <c r="C48" s="4" t="s">
        <v>18</v>
      </c>
      <c r="D48" s="5"/>
    </row>
    <row r="49" spans="1:4" hidden="1" x14ac:dyDescent="0.3">
      <c r="A49" s="3" t="s">
        <v>11</v>
      </c>
      <c r="B49" s="4">
        <v>1</v>
      </c>
      <c r="C49" s="4" t="s">
        <v>18</v>
      </c>
      <c r="D49" s="5"/>
    </row>
    <row r="50" spans="1:4" hidden="1" x14ac:dyDescent="0.3">
      <c r="A50" s="3"/>
      <c r="B50" s="4">
        <v>1</v>
      </c>
      <c r="C50" s="4" t="s">
        <v>18</v>
      </c>
      <c r="D50" s="5"/>
    </row>
    <row r="51" spans="1:4" hidden="1" x14ac:dyDescent="0.3">
      <c r="A51" s="3"/>
      <c r="B51" s="4">
        <v>1</v>
      </c>
      <c r="C51" s="4" t="s">
        <v>18</v>
      </c>
      <c r="D51" s="5"/>
    </row>
    <row r="52" spans="1:4" hidden="1" x14ac:dyDescent="0.3">
      <c r="A52" s="3"/>
      <c r="B52" s="4">
        <v>1</v>
      </c>
      <c r="C52" s="6" t="s">
        <v>12</v>
      </c>
      <c r="D52" s="6"/>
    </row>
    <row r="53" spans="1:4" hidden="1" x14ac:dyDescent="0.3">
      <c r="A53" s="70" t="s">
        <v>19</v>
      </c>
      <c r="B53" s="70"/>
      <c r="C53" s="70"/>
      <c r="D53" s="10" t="e">
        <f>SUM(#REF!)</f>
        <v>#REF!</v>
      </c>
    </row>
    <row r="54" spans="1:4" hidden="1" x14ac:dyDescent="0.3">
      <c r="A54" s="70" t="s">
        <v>20</v>
      </c>
      <c r="B54" s="70"/>
      <c r="C54" s="70"/>
      <c r="D54" s="10" t="e">
        <f>SUM(D55-D53)</f>
        <v>#REF!</v>
      </c>
    </row>
    <row r="55" spans="1:4" hidden="1" x14ac:dyDescent="0.3">
      <c r="A55" s="71" t="s">
        <v>21</v>
      </c>
      <c r="B55" s="71"/>
      <c r="C55" s="71"/>
      <c r="D55" s="10" t="e">
        <f>SUM(D53*1.2)</f>
        <v>#REF!</v>
      </c>
    </row>
    <row r="59" spans="1:4" x14ac:dyDescent="0.3">
      <c r="A59" s="34" t="s">
        <v>42</v>
      </c>
      <c r="B59" s="7" t="s">
        <v>22</v>
      </c>
      <c r="C59" s="57" t="s">
        <v>43</v>
      </c>
      <c r="D59" s="57"/>
    </row>
    <row r="63" spans="1:4" x14ac:dyDescent="0.3">
      <c r="B63" s="56"/>
      <c r="C63" s="56"/>
      <c r="D63" s="56"/>
    </row>
    <row r="64" spans="1:4" ht="30" customHeight="1" x14ac:dyDescent="0.3">
      <c r="B64" s="67" t="s">
        <v>23</v>
      </c>
      <c r="C64" s="67"/>
      <c r="D64" s="67"/>
    </row>
  </sheetData>
  <mergeCells count="27">
    <mergeCell ref="B64:D64"/>
    <mergeCell ref="B25:C25"/>
    <mergeCell ref="B37:D37"/>
    <mergeCell ref="A54:C54"/>
    <mergeCell ref="A55:C55"/>
    <mergeCell ref="B39:D39"/>
    <mergeCell ref="B32:D32"/>
    <mergeCell ref="A53:C53"/>
    <mergeCell ref="B38:D38"/>
    <mergeCell ref="B33:D33"/>
    <mergeCell ref="B34:D34"/>
    <mergeCell ref="B35:D35"/>
    <mergeCell ref="B36:D36"/>
    <mergeCell ref="A2:D2"/>
    <mergeCell ref="A1:D1"/>
    <mergeCell ref="B63:D63"/>
    <mergeCell ref="C59:D59"/>
    <mergeCell ref="A5:C5"/>
    <mergeCell ref="A7:C7"/>
    <mergeCell ref="B20:C20"/>
    <mergeCell ref="B22:C22"/>
    <mergeCell ref="A24:D24"/>
    <mergeCell ref="B18:C18"/>
    <mergeCell ref="B23:C23"/>
    <mergeCell ref="B17:C17"/>
    <mergeCell ref="B19:C19"/>
    <mergeCell ref="B21:C21"/>
  </mergeCells>
  <phoneticPr fontId="16" type="noConversion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cisterna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2024-01-12T08:02:56Z</dcterms:modified>
</cp:coreProperties>
</file>