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ŠJ Turgenevova 38" sheetId="1" r:id="rId1"/>
    <sheet name="ŠJ Hečková" sheetId="2" state="hidden" r:id="rId2"/>
    <sheet name="Hárok3" sheetId="3" r:id="rId3"/>
  </sheets>
  <definedNames>
    <definedName name="_Hlk145406821" localSheetId="0">'ŠJ Turgenevova 38'!#REF!</definedName>
    <definedName name="_Hlk145406891" localSheetId="0">'ŠJ Turgenevova 38'!$C$6</definedName>
    <definedName name="_Hlk145407327" localSheetId="0">'ŠJ Turgenevova 38'!$C$7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/>
  <c r="K15" s="1"/>
  <c r="I16"/>
  <c r="J16" s="1"/>
  <c r="I17"/>
  <c r="K17" s="1"/>
  <c r="I18"/>
  <c r="K18" s="1"/>
  <c r="I19"/>
  <c r="J19" s="1"/>
  <c r="I20"/>
  <c r="K20" s="1"/>
  <c r="I21"/>
  <c r="J21" s="1"/>
  <c r="I22"/>
  <c r="K22" s="1"/>
  <c r="I23"/>
  <c r="K23" s="1"/>
  <c r="I24"/>
  <c r="K24" s="1"/>
  <c r="I25"/>
  <c r="J25" s="1"/>
  <c r="I26"/>
  <c r="K26" s="1"/>
  <c r="I27"/>
  <c r="K27" s="1"/>
  <c r="I28"/>
  <c r="J28" s="1"/>
  <c r="I29"/>
  <c r="K29" s="1"/>
  <c r="I30"/>
  <c r="K30" s="1"/>
  <c r="I31"/>
  <c r="K31" s="1"/>
  <c r="I32"/>
  <c r="K32" s="1"/>
  <c r="I33"/>
  <c r="K33" s="1"/>
  <c r="I34"/>
  <c r="K34" s="1"/>
  <c r="I35"/>
  <c r="K35" s="1"/>
  <c r="I36"/>
  <c r="J36" s="1"/>
  <c r="I37"/>
  <c r="K37" s="1"/>
  <c r="I38"/>
  <c r="K38" s="1"/>
  <c r="I39"/>
  <c r="K39" s="1"/>
  <c r="I40"/>
  <c r="J40" s="1"/>
  <c r="I41"/>
  <c r="K41" s="1"/>
  <c r="I42"/>
  <c r="K42" s="1"/>
  <c r="I43"/>
  <c r="K43" s="1"/>
  <c r="I44"/>
  <c r="K44" s="1"/>
  <c r="I45"/>
  <c r="K45" s="1"/>
  <c r="I46"/>
  <c r="J46" s="1"/>
  <c r="K113" i="2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J27" i="1" l="1"/>
  <c r="J43"/>
  <c r="J42"/>
  <c r="J37"/>
  <c r="J32"/>
  <c r="J24"/>
  <c r="K40"/>
  <c r="K36"/>
  <c r="K16"/>
  <c r="J38"/>
  <c r="J34"/>
  <c r="J44"/>
  <c r="J39"/>
  <c r="J35"/>
  <c r="J30"/>
  <c r="J18"/>
  <c r="J45"/>
  <c r="J31"/>
  <c r="J23"/>
  <c r="K46"/>
  <c r="J41"/>
  <c r="J33"/>
  <c r="J29"/>
  <c r="K28"/>
  <c r="J26"/>
  <c r="K25"/>
  <c r="J22"/>
  <c r="K21"/>
  <c r="J20"/>
  <c r="K19"/>
  <c r="J17"/>
  <c r="J15"/>
  <c r="J114" i="2"/>
  <c r="K114"/>
  <c r="I114"/>
  <c r="H115" s="1"/>
  <c r="I14" i="1"/>
  <c r="K14" l="1"/>
  <c r="K47" s="1"/>
  <c r="J14"/>
  <c r="J47" s="1"/>
  <c r="I47"/>
  <c r="H48" l="1"/>
</calcChain>
</file>

<file path=xl/sharedStrings.xml><?xml version="1.0" encoding="utf-8"?>
<sst xmlns="http://schemas.openxmlformats.org/spreadsheetml/2006/main" count="417" uniqueCount="148">
  <si>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</si>
  <si>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</si>
  <si>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</si>
  <si>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</si>
  <si>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</si>
  <si>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</si>
  <si>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</si>
  <si>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</si>
  <si>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</si>
  <si>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</si>
  <si>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</si>
  <si>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</si>
  <si>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</si>
  <si>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</si>
  <si>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</si>
  <si>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</si>
  <si>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</si>
  <si>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</si>
  <si>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</si>
  <si>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</si>
  <si>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</si>
  <si>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</si>
  <si>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</si>
  <si>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</si>
  <si>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</si>
  <si>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</si>
  <si>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</si>
  <si>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</si>
  <si>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</si>
  <si>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</si>
  <si>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</si>
  <si>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</si>
  <si>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</si>
  <si>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</si>
  <si>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</si>
  <si>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</si>
  <si>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</si>
  <si>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</si>
  <si>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</si>
  <si>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</si>
  <si>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</si>
  <si>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</si>
  <si>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</si>
  <si>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</si>
  <si>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</si>
  <si>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</si>
  <si>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</si>
  <si>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</si>
  <si>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</si>
  <si>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</si>
  <si>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</si>
  <si>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</si>
  <si>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</si>
  <si>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</si>
  <si>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</si>
  <si>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</si>
  <si>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</si>
  <si>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</si>
  <si>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</si>
  <si>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</si>
  <si>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</si>
  <si>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</si>
  <si>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</si>
  <si>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</si>
  <si>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</si>
  <si>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</si>
  <si>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</si>
  <si>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</si>
  <si>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</si>
  <si>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</si>
  <si>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</si>
  <si>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</si>
  <si>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</si>
  <si>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</si>
  <si>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</si>
  <si>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</si>
  <si>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</si>
  <si>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</si>
  <si>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</si>
  <si>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</si>
  <si>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</si>
  <si>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</si>
  <si>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</si>
  <si>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</si>
  <si>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</si>
  <si>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</si>
  <si>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</si>
  <si>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</si>
  <si>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</si>
  <si>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</si>
  <si>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</si>
  <si>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</si>
  <si>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</si>
  <si>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</si>
  <si>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</si>
  <si>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</si>
  <si>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</si>
  <si>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</si>
  <si>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</si>
  <si>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</si>
  <si>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</si>
  <si>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</si>
  <si>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</si>
  <si>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</si>
  <si>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</si>
  <si>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</si>
  <si>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</si>
  <si>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</si>
  <si>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</si>
  <si>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</si>
  <si>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</si>
  <si>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Potraviny pre : ŠJ /MŠ Turgenevova 38, 040 001  Košice</t>
  </si>
  <si>
    <t>...............................................................</t>
  </si>
  <si>
    <t xml:space="preserve">V............................dňa .................................                          </t>
  </si>
  <si>
    <t>500 g</t>
  </si>
  <si>
    <t>Chlieb celozrnný ražný  - nekrájaný, lamankový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</si>
  <si>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</si>
  <si>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</si>
  <si>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</si>
  <si>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</si>
  <si>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</si>
  <si>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</si>
  <si>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</si>
  <si>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</si>
  <si>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</si>
  <si>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</si>
  <si>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</si>
  <si>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</si>
  <si>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</si>
  <si>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</si>
  <si>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</si>
  <si>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</si>
  <si>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</si>
  <si>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</si>
  <si>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</si>
  <si>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</si>
  <si>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</si>
  <si>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</si>
  <si>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</si>
  <si>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</si>
  <si>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</si>
  <si>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</si>
  <si>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</si>
  <si>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</si>
  <si>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</si>
  <si>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</si>
  <si>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r>
      <t xml:space="preserve">Uchádzačovi sa po doplnení jednotkovej ceny automaticky vyplní bunka s hodnotou DPH 10 % a 20 %. </t>
    </r>
    <r>
      <rPr>
        <b/>
        <sz val="10"/>
        <color theme="1"/>
        <rFont val="Times New Roman"/>
        <family val="1"/>
        <charset val="238"/>
      </rPr>
      <t>Uchádzač ponechá správnu hodnotu DPH uvedeného tovaru a nehodiacu hodnotu DPH v bunke vymaže.</t>
    </r>
  </si>
  <si>
    <r>
      <t xml:space="preserve">Kategória č. CPV 15800000-6  </t>
    </r>
    <r>
      <rPr>
        <b/>
        <sz val="11"/>
        <rFont val="Times New Roman"/>
        <family val="1"/>
        <charset val="238"/>
      </rPr>
      <t>Chlieb a pekársky tovar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</si>
</sst>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9"/>
  <sheetViews>
    <sheetView tabSelected="1" workbookViewId="0">
      <selection activeCell="C4" sqref="C4"/>
    </sheetView>
  </sheetViews>
  <sheetFormatPr defaultRowHeight="15"/>
  <cols>
    <col min="1" max="1" width="4.28515625" style="1" customWidth="1"/>
    <col min="2" max="2" width="14" style="1" customWidth="1"/>
    <col min="3" max="3" width="32.42578125" style="1" customWidth="1"/>
    <col min="4" max="4" width="32.85546875" style="1" customWidth="1"/>
    <col min="5" max="5" width="17.85546875" style="1" customWidth="1"/>
    <col min="6" max="6" width="11.140625" style="1" customWidth="1"/>
    <col min="7" max="7" width="14.7109375" style="1" customWidth="1"/>
    <col min="8" max="8" width="16" style="1" customWidth="1"/>
    <col min="9" max="9" width="14.5703125" style="33" customWidth="1"/>
    <col min="10" max="10" width="14.28515625" style="1" customWidth="1"/>
    <col min="11" max="11" width="15.42578125" style="1" customWidth="1"/>
    <col min="12" max="16384" width="9.140625" style="1"/>
  </cols>
  <sheetData>
    <row r="2" spans="1:11" ht="20.25">
      <c r="B2" s="39" t="s">
        <v>16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8.75" customHeight="1">
      <c r="B3" s="2" t="s">
        <v>6</v>
      </c>
      <c r="C3" s="1" t="s">
        <v>111</v>
      </c>
    </row>
    <row r="4" spans="1:11" ht="18.75" customHeight="1">
      <c r="B4" s="2"/>
      <c r="C4" s="21" t="s">
        <v>147</v>
      </c>
    </row>
    <row r="5" spans="1:11" ht="18.75" customHeight="1">
      <c r="B5" s="2"/>
      <c r="C5" s="21"/>
    </row>
    <row r="6" spans="1:11" s="4" customFormat="1" ht="15.75">
      <c r="B6" s="5" t="s">
        <v>19</v>
      </c>
      <c r="I6" s="34"/>
    </row>
    <row r="7" spans="1:11" s="4" customFormat="1" ht="15.75">
      <c r="B7" s="6" t="s">
        <v>3</v>
      </c>
      <c r="I7" s="34"/>
    </row>
    <row r="8" spans="1:11" s="4" customFormat="1" ht="15.75">
      <c r="B8" s="6" t="s">
        <v>4</v>
      </c>
      <c r="I8" s="34"/>
    </row>
    <row r="9" spans="1:11" s="4" customFormat="1" ht="15.75">
      <c r="B9" s="6" t="s">
        <v>5</v>
      </c>
      <c r="I9" s="34"/>
    </row>
    <row r="10" spans="1:11" s="4" customFormat="1" ht="15.75">
      <c r="B10" s="6"/>
      <c r="I10" s="34"/>
    </row>
    <row r="11" spans="1:11" ht="20.25" customHeight="1">
      <c r="A11" s="10"/>
      <c r="B11" s="52" t="s">
        <v>146</v>
      </c>
      <c r="C11" s="53"/>
      <c r="D11" s="53"/>
      <c r="E11" s="53"/>
      <c r="F11" s="53"/>
      <c r="G11" s="53"/>
      <c r="H11" s="53"/>
      <c r="I11" s="53"/>
      <c r="J11" s="53"/>
      <c r="K11" s="54"/>
    </row>
    <row r="12" spans="1:11" ht="42.75" customHeight="1">
      <c r="B12" s="44" t="s">
        <v>13</v>
      </c>
      <c r="C12" s="46" t="s">
        <v>14</v>
      </c>
      <c r="D12" s="46" t="s">
        <v>15</v>
      </c>
      <c r="E12" s="46" t="s">
        <v>22</v>
      </c>
      <c r="F12" s="44" t="s">
        <v>23</v>
      </c>
      <c r="G12" s="48" t="s">
        <v>24</v>
      </c>
      <c r="H12" s="48" t="s">
        <v>25</v>
      </c>
      <c r="I12" s="41" t="s">
        <v>10</v>
      </c>
      <c r="J12" s="7" t="s">
        <v>12</v>
      </c>
      <c r="K12" s="7" t="s">
        <v>12</v>
      </c>
    </row>
    <row r="13" spans="1:11" ht="15.75" customHeight="1">
      <c r="B13" s="45"/>
      <c r="C13" s="47"/>
      <c r="D13" s="47"/>
      <c r="E13" s="47"/>
      <c r="F13" s="45"/>
      <c r="G13" s="49"/>
      <c r="H13" s="49"/>
      <c r="I13" s="42"/>
      <c r="J13" s="22">
        <v>0.1</v>
      </c>
      <c r="K13" s="22">
        <v>0.2</v>
      </c>
    </row>
    <row r="14" spans="1:11" ht="126">
      <c r="A14" s="10" t="s">
        <v>7</v>
      </c>
      <c r="B14" s="24" t="s">
        <v>26</v>
      </c>
      <c r="C14" s="24" t="s">
        <v>115</v>
      </c>
      <c r="D14" s="24" t="s">
        <v>28</v>
      </c>
      <c r="E14" s="30" t="s">
        <v>114</v>
      </c>
      <c r="F14" s="30" t="s">
        <v>99</v>
      </c>
      <c r="G14" s="28">
        <v>70</v>
      </c>
      <c r="H14" s="29"/>
      <c r="I14" s="36">
        <f>ROUND(G14*H14,2)</f>
        <v>0</v>
      </c>
      <c r="J14" s="17">
        <f>I14*$J$13</f>
        <v>0</v>
      </c>
      <c r="K14" s="17">
        <f>I14*$K$13</f>
        <v>0</v>
      </c>
    </row>
    <row r="15" spans="1:11" ht="126">
      <c r="A15" s="10" t="s">
        <v>8</v>
      </c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28">
        <v>0</v>
      </c>
      <c r="H15" s="29"/>
      <c r="I15" s="36">
        <f t="shared" ref="I15:I46" si="0">ROUND(G15*H15,2)</f>
        <v>0</v>
      </c>
      <c r="J15" s="17">
        <f t="shared" ref="J15:J46" si="1">I15*$J$13</f>
        <v>0</v>
      </c>
      <c r="K15" s="17">
        <f t="shared" ref="K15:K46" si="2">I15*$K$13</f>
        <v>0</v>
      </c>
    </row>
    <row r="16" spans="1:11" ht="63">
      <c r="A16" s="10" t="s">
        <v>20</v>
      </c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28">
        <v>100</v>
      </c>
      <c r="H16" s="29"/>
      <c r="I16" s="3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 t="s">
        <v>116</v>
      </c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28">
        <v>0</v>
      </c>
      <c r="H17" s="29"/>
      <c r="I17" s="3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 t="s">
        <v>117</v>
      </c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28">
        <v>0</v>
      </c>
      <c r="H18" s="29"/>
      <c r="I18" s="36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>
      <c r="A19" s="10" t="s">
        <v>118</v>
      </c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28">
        <v>0</v>
      </c>
      <c r="H19" s="29"/>
      <c r="I19" s="3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 t="s">
        <v>119</v>
      </c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28">
        <v>0</v>
      </c>
      <c r="H20" s="29"/>
      <c r="I20" s="36">
        <f t="shared" si="0"/>
        <v>0</v>
      </c>
      <c r="J20" s="17">
        <f t="shared" si="1"/>
        <v>0</v>
      </c>
      <c r="K20" s="17">
        <f t="shared" si="2"/>
        <v>0</v>
      </c>
    </row>
    <row r="21" spans="1:11" ht="63">
      <c r="A21" s="10" t="s">
        <v>120</v>
      </c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28">
        <v>0</v>
      </c>
      <c r="H21" s="29"/>
      <c r="I21" s="3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 t="s">
        <v>121</v>
      </c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28">
        <v>0</v>
      </c>
      <c r="H22" s="29"/>
      <c r="I22" s="3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 t="s">
        <v>122</v>
      </c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28">
        <v>300</v>
      </c>
      <c r="H23" s="29"/>
      <c r="I23" s="3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 t="s">
        <v>123</v>
      </c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28">
        <v>0</v>
      </c>
      <c r="H24" s="29"/>
      <c r="I24" s="3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 t="s">
        <v>124</v>
      </c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28">
        <v>400</v>
      </c>
      <c r="H25" s="29"/>
      <c r="I25" s="3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>
      <c r="A26" s="10" t="s">
        <v>125</v>
      </c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28">
        <v>0</v>
      </c>
      <c r="H26" s="29"/>
      <c r="I26" s="3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 t="s">
        <v>126</v>
      </c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28">
        <v>500</v>
      </c>
      <c r="H27" s="29"/>
      <c r="I27" s="3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 t="s">
        <v>127</v>
      </c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28">
        <v>0</v>
      </c>
      <c r="H28" s="29"/>
      <c r="I28" s="3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 t="s">
        <v>128</v>
      </c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28">
        <v>150</v>
      </c>
      <c r="H29" s="29"/>
      <c r="I29" s="36">
        <f t="shared" si="0"/>
        <v>0</v>
      </c>
      <c r="J29" s="17">
        <f t="shared" si="1"/>
        <v>0</v>
      </c>
      <c r="K29" s="17">
        <f t="shared" si="2"/>
        <v>0</v>
      </c>
    </row>
    <row r="30" spans="1:11" ht="63">
      <c r="A30" s="10" t="s">
        <v>129</v>
      </c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28">
        <v>0</v>
      </c>
      <c r="H30" s="29"/>
      <c r="I30" s="36">
        <f t="shared" si="0"/>
        <v>0</v>
      </c>
      <c r="J30" s="17">
        <f t="shared" si="1"/>
        <v>0</v>
      </c>
      <c r="K30" s="17">
        <f t="shared" si="2"/>
        <v>0</v>
      </c>
    </row>
    <row r="31" spans="1:11" ht="63">
      <c r="A31" s="10" t="s">
        <v>130</v>
      </c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28">
        <v>0</v>
      </c>
      <c r="H31" s="29"/>
      <c r="I31" s="36">
        <f t="shared" si="0"/>
        <v>0</v>
      </c>
      <c r="J31" s="17">
        <f t="shared" si="1"/>
        <v>0</v>
      </c>
      <c r="K31" s="17">
        <f t="shared" si="2"/>
        <v>0</v>
      </c>
    </row>
    <row r="32" spans="1:11" ht="63">
      <c r="A32" s="10" t="s">
        <v>131</v>
      </c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28">
        <v>0</v>
      </c>
      <c r="H32" s="29"/>
      <c r="I32" s="3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>
      <c r="A33" s="10" t="s">
        <v>132</v>
      </c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99</v>
      </c>
      <c r="G33" s="28">
        <v>150</v>
      </c>
      <c r="H33" s="29"/>
      <c r="I33" s="3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>
      <c r="A34" s="10" t="s">
        <v>133</v>
      </c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28">
        <v>100</v>
      </c>
      <c r="H34" s="29"/>
      <c r="I34" s="3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134</v>
      </c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28">
        <v>100</v>
      </c>
      <c r="H35" s="29"/>
      <c r="I35" s="3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>
      <c r="A36" s="10" t="s">
        <v>135</v>
      </c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28">
        <v>150</v>
      </c>
      <c r="H36" s="29"/>
      <c r="I36" s="3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 t="s">
        <v>136</v>
      </c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28">
        <v>150</v>
      </c>
      <c r="H37" s="29"/>
      <c r="I37" s="3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 t="s">
        <v>137</v>
      </c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28">
        <v>150</v>
      </c>
      <c r="H38" s="29"/>
      <c r="I38" s="3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 t="s">
        <v>138</v>
      </c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28">
        <v>150</v>
      </c>
      <c r="H39" s="29"/>
      <c r="I39" s="36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>
      <c r="A40" s="10" t="s">
        <v>139</v>
      </c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28">
        <v>50</v>
      </c>
      <c r="H40" s="29"/>
      <c r="I40" s="36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>
      <c r="A41" s="10" t="s">
        <v>140</v>
      </c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28">
        <v>120</v>
      </c>
      <c r="H41" s="29"/>
      <c r="I41" s="3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141</v>
      </c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28">
        <v>100</v>
      </c>
      <c r="H42" s="29"/>
      <c r="I42" s="3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 t="s">
        <v>142</v>
      </c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28">
        <v>200</v>
      </c>
      <c r="H43" s="29"/>
      <c r="I43" s="3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 t="s">
        <v>143</v>
      </c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28">
        <v>0</v>
      </c>
      <c r="H44" s="29"/>
      <c r="I44" s="3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 t="s">
        <v>144</v>
      </c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28">
        <v>80</v>
      </c>
      <c r="H45" s="29"/>
      <c r="I45" s="36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>
      <c r="A46" s="10" t="s">
        <v>145</v>
      </c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28">
        <v>80</v>
      </c>
      <c r="H46" s="29"/>
      <c r="I46" s="36">
        <f t="shared" si="0"/>
        <v>0</v>
      </c>
      <c r="J46" s="17">
        <f t="shared" si="1"/>
        <v>0</v>
      </c>
      <c r="K46" s="17">
        <f t="shared" si="2"/>
        <v>0</v>
      </c>
    </row>
    <row r="47" spans="1:11" ht="15" customHeight="1">
      <c r="D47" s="9"/>
      <c r="E47" s="9"/>
      <c r="F47" s="9"/>
      <c r="G47" s="43" t="s">
        <v>9</v>
      </c>
      <c r="H47" s="43"/>
      <c r="I47" s="37">
        <f>SUM(I14:I46)</f>
        <v>0</v>
      </c>
      <c r="J47" s="38">
        <f>SUM(J14:J46)</f>
        <v>0</v>
      </c>
      <c r="K47" s="38">
        <f>SUM(K14:K46)</f>
        <v>0</v>
      </c>
    </row>
    <row r="48" spans="1:11" s="4" customFormat="1" ht="57">
      <c r="C48" s="1"/>
      <c r="D48" s="1"/>
      <c r="E48" s="1"/>
      <c r="F48" s="1"/>
      <c r="G48" s="19" t="s">
        <v>11</v>
      </c>
      <c r="H48" s="23">
        <f>I47+J47+K47</f>
        <v>0</v>
      </c>
      <c r="I48" s="34"/>
    </row>
    <row r="49" spans="2:11" s="4" customFormat="1" ht="15.75">
      <c r="C49" s="1"/>
      <c r="D49" s="1"/>
      <c r="E49" s="1"/>
      <c r="F49" s="1"/>
      <c r="I49" s="34"/>
    </row>
    <row r="50" spans="2:11" s="4" customFormat="1" ht="15.75">
      <c r="B50" s="4" t="s">
        <v>113</v>
      </c>
      <c r="I50" s="34"/>
    </row>
    <row r="51" spans="2:11" s="4" customFormat="1" ht="15.75">
      <c r="I51" s="34"/>
    </row>
    <row r="52" spans="2:11" s="4" customFormat="1" ht="15.75">
      <c r="I52" s="34"/>
    </row>
    <row r="53" spans="2:11" s="4" customFormat="1" ht="15.75">
      <c r="I53" s="34"/>
    </row>
    <row r="54" spans="2:11" s="4" customFormat="1" ht="15.75">
      <c r="I54" s="34"/>
    </row>
    <row r="55" spans="2:11" s="4" customFormat="1" ht="15.75">
      <c r="I55" s="34"/>
    </row>
    <row r="56" spans="2:11" ht="15.75">
      <c r="C56" s="4"/>
      <c r="D56" s="4"/>
      <c r="E56" s="4"/>
      <c r="F56" s="4"/>
      <c r="G56"/>
      <c r="H56"/>
      <c r="I56" s="35"/>
      <c r="J56"/>
      <c r="K56"/>
    </row>
    <row r="57" spans="2:11" ht="15.75">
      <c r="B57" s="4" t="s">
        <v>1</v>
      </c>
      <c r="C57" s="1" t="s">
        <v>112</v>
      </c>
      <c r="D57" s="4"/>
      <c r="E57" s="4"/>
      <c r="F57" s="4"/>
    </row>
    <row r="58" spans="2:11" ht="15.75">
      <c r="B58" s="4" t="s">
        <v>2</v>
      </c>
      <c r="D58" s="4"/>
      <c r="E58" s="4"/>
      <c r="F58" s="4"/>
    </row>
    <row r="59" spans="2:11">
      <c r="C59" s="3"/>
      <c r="D59"/>
      <c r="E59"/>
      <c r="F59"/>
    </row>
  </sheetData>
  <mergeCells count="11">
    <mergeCell ref="B2:K2"/>
    <mergeCell ref="B11:K11"/>
    <mergeCell ref="I12:I13"/>
    <mergeCell ref="G47:H4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118"/>
  <sheetViews>
    <sheetView topLeftCell="A43" workbookViewId="0">
      <selection activeCell="C15" sqref="C15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>
      <c r="B2" s="1"/>
      <c r="C2" s="39" t="s">
        <v>16</v>
      </c>
      <c r="D2" s="39"/>
      <c r="E2" s="39"/>
      <c r="F2" s="39"/>
      <c r="G2" s="39"/>
      <c r="H2" s="39"/>
      <c r="I2" s="39"/>
      <c r="J2" s="39"/>
      <c r="K2" s="39"/>
    </row>
    <row r="3" spans="2:11" ht="15.7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40" t="s">
        <v>21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2:11" ht="28.5">
      <c r="B12" s="44" t="s">
        <v>13</v>
      </c>
      <c r="C12" s="46" t="s">
        <v>14</v>
      </c>
      <c r="D12" s="46" t="s">
        <v>15</v>
      </c>
      <c r="E12" s="46" t="s">
        <v>22</v>
      </c>
      <c r="F12" s="44" t="s">
        <v>23</v>
      </c>
      <c r="G12" s="48" t="s">
        <v>24</v>
      </c>
      <c r="H12" s="48" t="s">
        <v>25</v>
      </c>
      <c r="I12" s="7" t="s">
        <v>12</v>
      </c>
      <c r="J12" s="7" t="s">
        <v>12</v>
      </c>
      <c r="K12" s="50" t="s">
        <v>10</v>
      </c>
    </row>
    <row r="13" spans="2:11">
      <c r="B13" s="45"/>
      <c r="C13" s="47"/>
      <c r="D13" s="47"/>
      <c r="E13" s="47"/>
      <c r="F13" s="45"/>
      <c r="G13" s="49"/>
      <c r="H13" s="49"/>
      <c r="I13" s="22">
        <v>0.1</v>
      </c>
      <c r="J13" s="22">
        <v>0.2</v>
      </c>
      <c r="K13" s="51"/>
    </row>
    <row r="14" spans="2:11" ht="126">
      <c r="B14" s="24" t="s">
        <v>26</v>
      </c>
      <c r="C14" s="24" t="s">
        <v>27</v>
      </c>
      <c r="D14" s="24" t="s">
        <v>28</v>
      </c>
      <c r="E14" s="30" t="s">
        <v>102</v>
      </c>
      <c r="F14" s="30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>
      <c r="B47" s="24" t="s">
        <v>52</v>
      </c>
      <c r="C47" s="24" t="s">
        <v>93</v>
      </c>
      <c r="D47" s="24" t="s">
        <v>94</v>
      </c>
      <c r="E47" s="30" t="s">
        <v>108</v>
      </c>
      <c r="F47" s="30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>
      <c r="B48" s="24" t="s">
        <v>52</v>
      </c>
      <c r="C48" s="24" t="s">
        <v>95</v>
      </c>
      <c r="D48" s="24" t="s">
        <v>96</v>
      </c>
      <c r="E48" s="30" t="s">
        <v>108</v>
      </c>
      <c r="F48" s="30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>
      <c r="B49" s="24" t="s">
        <v>52</v>
      </c>
      <c r="C49" s="24" t="s">
        <v>97</v>
      </c>
      <c r="D49" s="24" t="s">
        <v>98</v>
      </c>
      <c r="E49" s="30" t="s">
        <v>110</v>
      </c>
      <c r="F49" s="30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>
      <c r="B50" s="10"/>
      <c r="C50" s="11"/>
      <c r="D50" s="12"/>
      <c r="E50" s="32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>
      <c r="B114" s="1"/>
      <c r="C114" s="1"/>
      <c r="D114" s="9"/>
      <c r="E114" s="9"/>
      <c r="F114" s="9"/>
      <c r="G114" s="43" t="s">
        <v>9</v>
      </c>
      <c r="H114" s="43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Turgenevova 38</vt:lpstr>
      <vt:lpstr>ŠJ Hečková</vt:lpstr>
      <vt:lpstr>Hárok3</vt:lpstr>
      <vt:lpstr>'ŠJ Turgenevova 38'!_Hlk145406891</vt:lpstr>
      <vt:lpstr>'ŠJ Turgenevova 38'!_Hlk145407327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2024-01-15T16:35:49Z</dcterms:modified>
</cp:coreProperties>
</file>