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DNS Nábytok\Výzva č. 42 - Littera - nábytok - typické prvky\"/>
    </mc:Choice>
  </mc:AlternateContent>
  <xr:revisionPtr revIDLastSave="0" documentId="13_ncr:1_{5D21737C-7EE8-4A05-B9C7-69BFA37D4D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13" i="10"/>
  <c r="M13" i="10" s="1"/>
  <c r="K12" i="10"/>
  <c r="M12" i="10" s="1"/>
  <c r="M40" i="10" l="1"/>
  <c r="K40" i="10"/>
</calcChain>
</file>

<file path=xl/sharedStrings.xml><?xml version="1.0" encoding="utf-8"?>
<sst xmlns="http://schemas.openxmlformats.org/spreadsheetml/2006/main" count="182" uniqueCount="94">
  <si>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</si>
  <si>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</si>
  <si>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</si>
  <si>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</si>
  <si>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</si>
  <si>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</si>
  <si>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</si>
  <si>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</si>
  <si>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</si>
  <si>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</si>
  <si>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</si>
  <si>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</si>
  <si>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</si>
  <si>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</si>
  <si>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</si>
  <si>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</si>
  <si>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</si>
  <si>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</si>
  <si>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</si>
  <si>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</si>
  <si>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</si>
  <si>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</si>
  <si>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</si>
  <si>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</si>
  <si>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</si>
  <si>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</si>
  <si>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</si>
  <si>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</si>
  <si>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</si>
  <si>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</si>
  <si>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</si>
  <si>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</si>
  <si>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</si>
  <si>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</si>
  <si>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</si>
  <si>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</si>
  <si>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</si>
  <si>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</si>
  <si>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</si>
  <si>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</si>
  <si>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</si>
  <si>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</si>
  <si>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</si>
  <si>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</si>
  <si>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</si>
  <si>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</si>
  <si>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</si>
  <si>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</si>
  <si>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</si>
  <si>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</si>
  <si>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ČALÚNENÝ PODSEDÁK (ADMINISTRATÍVA)</t>
  </si>
  <si>
    <t>ČALÚNENÁ PODLOŽKA POD CHRBÁT</t>
  </si>
  <si>
    <t>Obchodný názov (označenie/typ/výrobca) ponúkaného tovaru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</si>
  <si>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</si>
  <si>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</si>
  <si>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</si>
  <si>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</si>
  <si>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</si>
  <si>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</si>
  <si>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</si>
  <si>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</si>
  <si>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</si>
  <si>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</si>
  <si>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</si>
  <si>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</si>
  <si>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S OPIERKAMI RÚK, VNÚTORNÉ AJ VONKAJŠIE POUŽITIE, HLINÍKOVÝ RÚRKOVÝ RÁM, EXTRUDOVANÉ HLINÍKOVÉ ZAKRIVENÉ LAMELY PRE OPERADLO, ŽLTÁ MATNÁ FARBA RAL 1021, ANTI-UV PRÁŠKOVÝ NÁTER, STOHOVATEĽNÉ,  650-660 x 550-570 x 790-810 MM</t>
  </si>
  <si>
    <t>S OPIERKAMI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</si>
  <si>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</si>
  <si>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ČERVENÁ MATNÁ FARBA RAL 3031, ANTI-UV PRÁŠKOVÝ NÁTER, STOHOVATEĽNÉ, 650-660 x 550-570 x 790-810 MM</t>
  </si>
  <si>
    <t>TOP DOSKA OKRÚHLA, Ø 690-710 mm, VÝŠKA 740-760 MM, 790-810 x 790-810 x 740-760 MM, ČIERNA KOVOVÁ PODNOŽ, ČIERNY TOP, MAT, SUBTÍLNA NOSNÁ KONŠTRUKCIA</t>
  </si>
  <si>
    <t>TOP DOSKA ŠTVOREC, 690-710 x 690-710 x 710-730 MM, ČIERNA KOVOVÁ PODNOŽ, ČIERNY TOP, MAT,  SUBTÍLNA NOSNÁ KONŠTRUKCIA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</si>
  <si>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</si>
  <si>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</si>
  <si>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OKRÚHLA VRCHNÁ DOSKA, ZVÝŠENÝ OKRAJ, Ø 770-790 MM, DREVENÁ KONŠTRUKCIA, ČIERNA, MAT, 380-400 x 770-790 x 770-790 MM</t>
  </si>
  <si>
    <t>ČIERNE ČALÚNENIE, HYDROFÓBNA TKANINA, NENÁPADNÉ NÍZKE NOHY, Ø 490-510 MM, V = 240-260 MM</t>
  </si>
  <si>
    <t>OTOČNÉ, VÝŠKOVO NASTAVITEĽNÉ, ČIERNY LÁTKOVÝ POŤAH, ČALÚNENÉ SEDADLO A OPERADLO, KORPUS VYPENENÝ STUDENOU PENOU A KOVOVOU VÝSTUŽOU, PEVNÉ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</si>
  <si>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DROTENÝ, OKRÚHLY, ČIERNA, OBJEM 15-18L, Ø 230-240 MM, VÝŠKA: 270-290 MM</t>
  </si>
  <si>
    <t>KOV, OCEĽ, POLOLESK 300-320 x 300-320 x 1710-1730 MM, HÁČIKY V RÔZNYCH VÝŠKACH, KRUHOVÁ ZÁKLADŇA, NOSNOSŤ 4-6 kg</t>
  </si>
  <si>
    <t>DREVENÝ SEDÁK A OPIERKA + OCEĽOVÁ SUBTÍLNA KONŠTRUKCIA KONŠTRUKCIA,                                 ČIERNY MATNÝ PRÁŠKOVÝ NÁTER, 510-530 x 810-830 x 520-540 MM</t>
  </si>
  <si>
    <t>PLSTENÝ OKRÚHLY PODSEDÁK S VÝPLŇOU,  SVETLO ŠEDÁ, Ø 340-360 MM, HRÚBKA 20-30 mm</t>
  </si>
  <si>
    <t>OKRÚHLY ODKLADACÍ STOLÍK, ČERVENÝ, MATNÝ, DREVENÁ KONŠTRUKCIA, ZVÝŠENÝ OKRAJ, VRCHNÁ DOSKA Ø 400-420 MM, VÝŠKA: 400-420 MM</t>
  </si>
  <si>
    <t>LAMINOVANÁ DREVOTRIESKA, BIELA, MAT, 1190-1210 x 240-260 x 15-20 MM</t>
  </si>
  <si>
    <t>HLINÍKOVÁ, KOTVENIE DO STENY, BIELY LAK, NOSNOSŤ MIN 25 KG, ROZMER 90-110 x 140-160 x 15-25 MM</t>
  </si>
  <si>
    <t>ČALÚNENIE - ČIERNA TKANINA, POLSTROVANÉ JADRO Z TVRDÉHO DREVA, NEVIDITEĽNÉ PLASTOVÉ NOŽIČKY, JEDNODUCHÁ ÚDRŽBA, MINIMALISTICKÝ VZHĽAD,  Ø430 450 MM, V = 430-450 MM</t>
  </si>
  <si>
    <t>ČALÚNENÁ PODLOŽKA NA SEDENIE, SNÍMATEĽNÝ POŤAH, VODEODOLNÁ LÁTKA, MATERIÁL POŤAHU - 100% POLYESTER, POLYPROPYLÉNOVÁ VÝPLŇ, JADRO Z VYSOKOODOLNEJ POLYURETÁNOVEJ PENY, FARBA ČIERNA/ANTRACIT, 600-620 x 600-620 x 100-120 MM + PROTIŠMYKOVÁ PODLOŽKA</t>
  </si>
  <si>
    <t>ČALÚNENÁ PODLOŽKA POD CHRBÁT, SNÍMATEĽNÝ POŤAH, VODEODOLNÁ LÁTKA, MATERIÁL POŤAHU - 100% POLYESTER, POLYPROPYLÉNOVÝ POŤAH, VÝPLŇ Z 100% POLYESTERU A PUR PENY, FARBA ČIERNA/ANTRACIT,  420-440 x 600-620 x120-140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</si>
  <si>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</si>
  <si>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Interiérové typické prvky v rámci projektu Premena prvého slovenského literárneho gymnázia, Revúca – Výzva č. 42</t>
  </si>
  <si>
    <t>Identifikácia uchádzača:</t>
  </si>
  <si>
    <t>Technická špecifikácia a cenová kalkulácia</t>
  </si>
  <si>
    <r>
      <t xml:space="preserve">PLECH, FARBA BIELA </t>
    </r>
    <r>
      <rPr>
        <sz val="11"/>
        <color rgb="FFFF0000"/>
        <rFont val="Century Gothic"/>
        <family val="2"/>
        <charset val="238"/>
      </rPr>
      <t>alebo SVETLOSIVA</t>
    </r>
    <r>
      <rPr>
        <sz val="11"/>
        <rFont val="Century Gothic"/>
        <family val="2"/>
        <charset val="238"/>
      </rPr>
      <t xml:space="preserve">, MAT, ROZMER SKRINKY </t>
    </r>
    <r>
      <rPr>
        <sz val="11"/>
        <color rgb="FFFF0000"/>
        <rFont val="Century Gothic"/>
        <family val="2"/>
        <charset val="238"/>
      </rPr>
      <t>1850</t>
    </r>
    <r>
      <rPr>
        <sz val="11"/>
        <rFont val="Century Gothic"/>
        <family val="2"/>
        <charset val="238"/>
      </rPr>
      <t>-1880 x 290-310 x 490-510/790-810 MM, UZAMYKACÍ MECHANIZMUS, LAVIČKA VO V. 370-380 MM</t>
    </r>
  </si>
  <si>
    <r>
      <t xml:space="preserve">ČIERNE PREVEDENIE, POLYESTER, VÝPLŇ POLYSTYRÉNOVÝMI GULIČKAMI, </t>
    </r>
    <r>
      <rPr>
        <sz val="11"/>
        <color rgb="FF00B050"/>
        <rFont val="Century Gothic"/>
        <family val="2"/>
        <charset val="238"/>
      </rPr>
      <t>1100</t>
    </r>
    <r>
      <rPr>
        <sz val="11"/>
        <rFont val="Century Gothic"/>
        <family val="2"/>
        <charset val="238"/>
      </rPr>
      <t xml:space="preserve">x700 MM, OBJEM </t>
    </r>
    <r>
      <rPr>
        <sz val="11"/>
        <color rgb="FFFF0000"/>
        <rFont val="Century Gothic"/>
        <family val="2"/>
        <charset val="238"/>
      </rPr>
      <t>150-200</t>
    </r>
    <r>
      <rPr>
        <sz val="11"/>
        <rFont val="Century Gothic"/>
        <family val="2"/>
        <charset val="238"/>
      </rPr>
      <t xml:space="preserve"> L,  URČENÉ NA ČASTÉ POUŽITIE</t>
    </r>
  </si>
  <si>
    <r>
      <t xml:space="preserve">DREVO </t>
    </r>
    <r>
      <rPr>
        <sz val="11"/>
        <color rgb="FF00B050"/>
        <rFont val="Century Gothic"/>
        <family val="2"/>
        <charset val="238"/>
      </rPr>
      <t>alebo PLAST</t>
    </r>
    <r>
      <rPr>
        <sz val="11"/>
        <rFont val="Century Gothic"/>
        <family val="2"/>
        <charset val="238"/>
      </rPr>
      <t>, BIELY NÁTER, MAT, SUBTÍLNA KOVOVÁ KONŠTRUKCIA, BIELY MATNÝ NÁTER, VÝŠKA SEDADLA: 640-660 mm, MAX ZAŤAŽENIE DO 120 kg, 420-440 x 410-430 x 730-750 MM</t>
    </r>
  </si>
  <si>
    <r>
      <t>OCEĽOVÝ SUBTÍLNY BIELY RÁM, PODLOŽKA NA SEDENIE A POD CHRBÁT S MAKKOU VÝPLŇOU A POŤAHMI, SNÍMATEĽNÝ POŤAH, BIELA MATNÁ OCEĽOVÁ KONŠTRUKCIA, 1630-</t>
    </r>
    <r>
      <rPr>
        <sz val="11"/>
        <color rgb="FF00B050"/>
        <rFont val="Century Gothic"/>
        <family val="2"/>
        <charset val="238"/>
      </rPr>
      <t>1790</t>
    </r>
    <r>
      <rPr>
        <sz val="11"/>
        <rFont val="Century Gothic"/>
        <family val="2"/>
        <charset val="238"/>
      </rPr>
      <t xml:space="preserve"> x 930-940 x 890-910 MM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</si>
</sst>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sz val="11"/>
      <color rgb="FF00B050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20</xdr:row>
      <xdr:rowOff>125790</xdr:rowOff>
    </xdr:from>
    <xdr:to>
      <xdr:col>3</xdr:col>
      <xdr:colOff>1877060</xdr:colOff>
      <xdr:row>20</xdr:row>
      <xdr:rowOff>1352610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4292600" y="55425219"/>
          <a:ext cx="13182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2" b="5766"/>
        <a:stretch/>
      </xdr:blipFill>
      <xdr:spPr>
        <a:xfrm>
          <a:off x="3875919" y="69439731"/>
          <a:ext cx="1796143" cy="115529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272142</xdr:colOff>
      <xdr:row>37</xdr:row>
      <xdr:rowOff>69509</xdr:rowOff>
    </xdr:from>
    <xdr:to>
      <xdr:col>3</xdr:col>
      <xdr:colOff>2046514</xdr:colOff>
      <xdr:row>37</xdr:row>
      <xdr:rowOff>1121228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" t="10599" r="6442" b="14286"/>
        <a:stretch/>
      </xdr:blipFill>
      <xdr:spPr>
        <a:xfrm>
          <a:off x="3891642" y="85931669"/>
          <a:ext cx="1774372" cy="1051719"/>
        </a:xfrm>
        <a:prstGeom prst="rect">
          <a:avLst/>
        </a:prstGeom>
      </xdr:spPr>
    </xdr:pic>
    <xdr:clientData/>
  </xdr:twoCellAnchor>
  <xdr:twoCellAnchor editAs="oneCell">
    <xdr:from>
      <xdr:col>3</xdr:col>
      <xdr:colOff>402770</xdr:colOff>
      <xdr:row>38</xdr:row>
      <xdr:rowOff>43543</xdr:rowOff>
    </xdr:from>
    <xdr:to>
      <xdr:col>3</xdr:col>
      <xdr:colOff>2058657</xdr:colOff>
      <xdr:row>38</xdr:row>
      <xdr:rowOff>1208314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4" t="7969" r="4716" b="15766"/>
        <a:stretch/>
      </xdr:blipFill>
      <xdr:spPr>
        <a:xfrm>
          <a:off x="4022270" y="87399223"/>
          <a:ext cx="1655887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11</xdr:row>
      <xdr:rowOff>1172111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438574</xdr:colOff>
      <xdr:row>14</xdr:row>
      <xdr:rowOff>111798</xdr:rowOff>
    </xdr:from>
    <xdr:to>
      <xdr:col>3</xdr:col>
      <xdr:colOff>1897380</xdr:colOff>
      <xdr:row>14</xdr:row>
      <xdr:rowOff>1570604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074" y="43713438"/>
          <a:ext cx="1458806" cy="1458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13</xdr:row>
      <xdr:rowOff>0</xdr:rowOff>
    </xdr:from>
    <xdr:to>
      <xdr:col>3</xdr:col>
      <xdr:colOff>1981200</xdr:colOff>
      <xdr:row>14</xdr:row>
      <xdr:rowOff>220787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4000500" y="41902379"/>
          <a:ext cx="1600200" cy="18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251581</xdr:rowOff>
    </xdr:from>
    <xdr:to>
      <xdr:col>3</xdr:col>
      <xdr:colOff>1984342</xdr:colOff>
      <xdr:row>19</xdr:row>
      <xdr:rowOff>1915885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115" y="53406524"/>
          <a:ext cx="1665027" cy="1664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617219</xdr:colOff>
      <xdr:row>15</xdr:row>
      <xdr:rowOff>116377</xdr:rowOff>
    </xdr:from>
    <xdr:to>
      <xdr:col>3</xdr:col>
      <xdr:colOff>1798320</xdr:colOff>
      <xdr:row>15</xdr:row>
      <xdr:rowOff>1574263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4236719" y="45356317"/>
          <a:ext cx="1181101" cy="145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15</xdr:row>
      <xdr:rowOff>1516380</xdr:rowOff>
    </xdr:from>
    <xdr:to>
      <xdr:col>3</xdr:col>
      <xdr:colOff>1800015</xdr:colOff>
      <xdr:row>17</xdr:row>
      <xdr:rowOff>423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4114800" y="46756320"/>
          <a:ext cx="1311065" cy="168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tabSelected="1" topLeftCell="B37" zoomScale="50" zoomScaleNormal="50" zoomScaleSheetLayoutView="50" zoomScalePageLayoutView="60" workbookViewId="0">
      <selection activeCell="E30" sqref="E30"/>
    </sheetView>
  </sheetViews>
  <sheetFormatPr defaultRowHeight="13.5" x14ac:dyDescent="0.25"/>
  <cols>
    <col min="1" max="1" width="29.9140625" customWidth="1"/>
    <col min="2" max="2" width="20.75" customWidth="1"/>
    <col min="3" max="3" width="33.83203125" customWidth="1"/>
    <col min="4" max="4" width="30.08203125" customWidth="1"/>
    <col min="5" max="5" width="43.33203125" style="16" customWidth="1"/>
    <col min="6" max="7" width="10.83203125" customWidth="1"/>
    <col min="8" max="8" width="27.58203125" customWidth="1"/>
    <col min="9" max="9" width="39.83203125" customWidth="1"/>
    <col min="10" max="10" width="15.6640625" customWidth="1"/>
    <col min="11" max="11" width="25.1640625" customWidth="1"/>
    <col min="12" max="12" width="17.5" customWidth="1"/>
    <col min="13" max="13" width="22.83203125" customWidth="1"/>
  </cols>
  <sheetData>
    <row r="1" spans="1:13" ht="15" x14ac:dyDescent="0.3">
      <c r="A1" s="18" t="s">
        <v>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2"/>
      <c r="B2" s="12"/>
      <c r="C2" s="12"/>
      <c r="D2" s="12"/>
      <c r="E2" s="14"/>
      <c r="F2" s="12"/>
      <c r="G2" s="12"/>
    </row>
    <row r="3" spans="1:13" ht="17.5" x14ac:dyDescent="0.35">
      <c r="A3" s="19" t="s">
        <v>87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4"/>
      <c r="F4" s="12"/>
      <c r="G4" s="12"/>
    </row>
    <row r="5" spans="1:13" x14ac:dyDescent="0.25">
      <c r="A5" s="12"/>
      <c r="B5" s="12"/>
      <c r="C5" s="12"/>
      <c r="D5" s="12"/>
      <c r="E5" s="14"/>
      <c r="F5" s="12"/>
      <c r="G5" s="12"/>
    </row>
    <row r="6" spans="1:13" ht="15" x14ac:dyDescent="0.3">
      <c r="A6" s="17" t="s">
        <v>88</v>
      </c>
      <c r="D6" s="13"/>
      <c r="E6" s="13"/>
      <c r="F6" s="13"/>
      <c r="G6" s="13"/>
      <c r="H6" s="13"/>
    </row>
    <row r="7" spans="1:13" x14ac:dyDescent="0.25">
      <c r="A7" s="12"/>
      <c r="B7" s="12"/>
      <c r="C7" s="12"/>
      <c r="D7" s="12"/>
      <c r="E7" s="14"/>
      <c r="F7" s="12"/>
      <c r="G7" s="12"/>
    </row>
    <row r="8" spans="1:13" x14ac:dyDescent="0.25">
      <c r="A8" s="12"/>
      <c r="B8" s="12"/>
      <c r="C8" s="12"/>
      <c r="D8" s="12"/>
      <c r="E8" s="14"/>
      <c r="F8" s="12"/>
      <c r="G8" s="12"/>
    </row>
    <row r="9" spans="1:13" x14ac:dyDescent="0.25">
      <c r="A9" s="12"/>
      <c r="B9" s="12"/>
      <c r="C9" s="12"/>
      <c r="D9" s="12"/>
      <c r="E9" s="14"/>
      <c r="F9" s="12"/>
      <c r="G9" s="12"/>
    </row>
    <row r="10" spans="1:13" x14ac:dyDescent="0.25">
      <c r="A10" s="12"/>
      <c r="B10" s="12"/>
      <c r="C10" s="12"/>
      <c r="D10" s="12"/>
      <c r="E10" s="14"/>
      <c r="F10" s="12"/>
      <c r="G10" s="12"/>
    </row>
    <row r="11" spans="1:13" ht="77.150000000000006" customHeight="1" x14ac:dyDescent="0.25">
      <c r="A11" s="9" t="s">
        <v>62</v>
      </c>
      <c r="B11" s="9" t="s">
        <v>23</v>
      </c>
      <c r="C11" s="9" t="s">
        <v>24</v>
      </c>
      <c r="D11" s="9" t="s">
        <v>25</v>
      </c>
      <c r="E11" s="15" t="s">
        <v>26</v>
      </c>
      <c r="F11" s="9" t="s">
        <v>27</v>
      </c>
      <c r="G11" s="9" t="s">
        <v>55</v>
      </c>
      <c r="H11" s="10" t="s">
        <v>52</v>
      </c>
      <c r="I11" s="10" t="s">
        <v>86</v>
      </c>
      <c r="J11" s="10" t="s">
        <v>57</v>
      </c>
      <c r="K11" s="10" t="s">
        <v>58</v>
      </c>
      <c r="L11" s="10" t="s">
        <v>59</v>
      </c>
      <c r="M11" s="10" t="s">
        <v>60</v>
      </c>
    </row>
    <row r="12" spans="1:13" ht="92.5" customHeight="1" x14ac:dyDescent="0.25">
      <c r="A12" s="21" t="s">
        <v>22</v>
      </c>
      <c r="B12" s="1"/>
      <c r="C12" s="6" t="s">
        <v>14</v>
      </c>
      <c r="D12" s="5"/>
      <c r="E12" s="3" t="s">
        <v>63</v>
      </c>
      <c r="F12" s="4">
        <v>6</v>
      </c>
      <c r="G12" s="4" t="s">
        <v>56</v>
      </c>
      <c r="H12" s="11" t="s">
        <v>54</v>
      </c>
      <c r="I12" s="11" t="s">
        <v>54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21"/>
      <c r="B13" s="7"/>
      <c r="C13" s="6" t="s">
        <v>13</v>
      </c>
      <c r="D13" s="5"/>
      <c r="E13" s="3" t="s">
        <v>64</v>
      </c>
      <c r="F13" s="4">
        <v>14</v>
      </c>
      <c r="G13" s="4" t="s">
        <v>56</v>
      </c>
      <c r="H13" s="11" t="s">
        <v>54</v>
      </c>
      <c r="I13" s="11" t="s">
        <v>54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29" customHeight="1" x14ac:dyDescent="0.25">
      <c r="A14" s="21" t="s">
        <v>28</v>
      </c>
      <c r="B14" s="7" t="s">
        <v>29</v>
      </c>
      <c r="C14" s="2" t="s">
        <v>30</v>
      </c>
      <c r="D14" s="5"/>
      <c r="E14" s="3" t="s">
        <v>65</v>
      </c>
      <c r="F14" s="6">
        <v>19</v>
      </c>
      <c r="G14" s="6" t="s">
        <v>56</v>
      </c>
      <c r="H14" s="11" t="s">
        <v>54</v>
      </c>
      <c r="I14" s="11" t="s">
        <v>54</v>
      </c>
      <c r="J14" s="5"/>
      <c r="K14" s="5">
        <f t="shared" ref="K14:K39" si="0">J14*F14</f>
        <v>0</v>
      </c>
      <c r="L14" s="5">
        <v>20</v>
      </c>
      <c r="M14" s="5">
        <f t="shared" ref="M14:M39" si="1">SUM(F14*J14+K14/100*L14)</f>
        <v>0</v>
      </c>
    </row>
    <row r="15" spans="1:13" ht="129" customHeight="1" x14ac:dyDescent="0.25">
      <c r="A15" s="21"/>
      <c r="B15" s="7" t="s">
        <v>29</v>
      </c>
      <c r="C15" s="2" t="s">
        <v>30</v>
      </c>
      <c r="D15" s="5"/>
      <c r="E15" s="3" t="s">
        <v>66</v>
      </c>
      <c r="F15" s="6">
        <v>19</v>
      </c>
      <c r="G15" s="6" t="s">
        <v>56</v>
      </c>
      <c r="H15" s="11" t="s">
        <v>54</v>
      </c>
      <c r="I15" s="11" t="s">
        <v>54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29" customHeight="1" x14ac:dyDescent="0.25">
      <c r="A16" s="21"/>
      <c r="B16" s="7" t="s">
        <v>29</v>
      </c>
      <c r="C16" s="2" t="s">
        <v>31</v>
      </c>
      <c r="D16" s="5"/>
      <c r="E16" s="3" t="s">
        <v>67</v>
      </c>
      <c r="F16" s="6">
        <v>22</v>
      </c>
      <c r="G16" s="6" t="s">
        <v>56</v>
      </c>
      <c r="H16" s="11" t="s">
        <v>54</v>
      </c>
      <c r="I16" s="11" t="s">
        <v>54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23" customHeight="1" x14ac:dyDescent="0.25">
      <c r="A17" s="21"/>
      <c r="B17" s="7" t="s">
        <v>29</v>
      </c>
      <c r="C17" s="2" t="s">
        <v>31</v>
      </c>
      <c r="D17" s="8"/>
      <c r="E17" s="3" t="s">
        <v>68</v>
      </c>
      <c r="F17" s="6">
        <v>19</v>
      </c>
      <c r="G17" s="6" t="s">
        <v>56</v>
      </c>
      <c r="H17" s="11" t="s">
        <v>54</v>
      </c>
      <c r="I17" s="11" t="s">
        <v>54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21"/>
      <c r="B18" s="7" t="s">
        <v>32</v>
      </c>
      <c r="C18" s="2" t="s">
        <v>33</v>
      </c>
      <c r="D18" s="8"/>
      <c r="E18" s="3" t="s">
        <v>69</v>
      </c>
      <c r="F18" s="6">
        <v>5</v>
      </c>
      <c r="G18" s="6" t="s">
        <v>56</v>
      </c>
      <c r="H18" s="11" t="s">
        <v>54</v>
      </c>
      <c r="I18" s="11" t="s">
        <v>54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21"/>
      <c r="B19" s="7" t="s">
        <v>34</v>
      </c>
      <c r="C19" s="2" t="s">
        <v>35</v>
      </c>
      <c r="D19" s="8"/>
      <c r="E19" s="3" t="s">
        <v>70</v>
      </c>
      <c r="F19" s="6">
        <v>16</v>
      </c>
      <c r="G19" s="6" t="s">
        <v>56</v>
      </c>
      <c r="H19" s="11" t="s">
        <v>54</v>
      </c>
      <c r="I19" s="11" t="s">
        <v>54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21" t="s">
        <v>36</v>
      </c>
      <c r="B20" s="1" t="s">
        <v>3</v>
      </c>
      <c r="C20" s="6" t="s">
        <v>2</v>
      </c>
      <c r="D20" s="5"/>
      <c r="E20" s="3" t="s">
        <v>71</v>
      </c>
      <c r="F20" s="6">
        <v>1</v>
      </c>
      <c r="G20" s="6" t="s">
        <v>56</v>
      </c>
      <c r="H20" s="11" t="s">
        <v>54</v>
      </c>
      <c r="I20" s="11" t="s">
        <v>54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21"/>
      <c r="B21" s="1" t="s">
        <v>16</v>
      </c>
      <c r="C21" s="6" t="s">
        <v>17</v>
      </c>
      <c r="D21" s="5"/>
      <c r="E21" s="3" t="s">
        <v>72</v>
      </c>
      <c r="F21" s="6">
        <v>2</v>
      </c>
      <c r="G21" s="6" t="s">
        <v>56</v>
      </c>
      <c r="H21" s="11" t="s">
        <v>54</v>
      </c>
      <c r="I21" s="11" t="s">
        <v>54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21"/>
      <c r="B22" s="1" t="s">
        <v>18</v>
      </c>
      <c r="C22" s="6" t="s">
        <v>37</v>
      </c>
      <c r="D22" s="5"/>
      <c r="E22" s="3" t="s">
        <v>73</v>
      </c>
      <c r="F22" s="6">
        <v>1</v>
      </c>
      <c r="G22" s="6" t="s">
        <v>56</v>
      </c>
      <c r="H22" s="11" t="s">
        <v>54</v>
      </c>
      <c r="I22" s="11" t="s">
        <v>54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21"/>
      <c r="B23" s="1" t="s">
        <v>19</v>
      </c>
      <c r="C23" s="6" t="s">
        <v>20</v>
      </c>
      <c r="D23" s="5"/>
      <c r="E23" s="3" t="s">
        <v>74</v>
      </c>
      <c r="F23" s="6">
        <v>2</v>
      </c>
      <c r="G23" s="6" t="s">
        <v>56</v>
      </c>
      <c r="H23" s="11" t="s">
        <v>54</v>
      </c>
      <c r="I23" s="11" t="s">
        <v>54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21"/>
      <c r="B24" s="7" t="s">
        <v>38</v>
      </c>
      <c r="C24" s="6" t="s">
        <v>2</v>
      </c>
      <c r="D24" s="5"/>
      <c r="E24" s="3" t="s">
        <v>75</v>
      </c>
      <c r="F24" s="6">
        <v>10</v>
      </c>
      <c r="G24" s="6" t="s">
        <v>56</v>
      </c>
      <c r="H24" s="11" t="s">
        <v>54</v>
      </c>
      <c r="I24" s="11" t="s">
        <v>54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21"/>
      <c r="B25" s="7"/>
      <c r="C25" s="6" t="s">
        <v>15</v>
      </c>
      <c r="D25" s="5"/>
      <c r="E25" s="3" t="s">
        <v>76</v>
      </c>
      <c r="F25" s="6">
        <v>14</v>
      </c>
      <c r="G25" s="6" t="s">
        <v>56</v>
      </c>
      <c r="H25" s="11" t="s">
        <v>54</v>
      </c>
      <c r="I25" s="11" t="s">
        <v>54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21"/>
      <c r="B26" s="1" t="s">
        <v>12</v>
      </c>
      <c r="C26" s="6" t="s">
        <v>0</v>
      </c>
      <c r="D26" s="5"/>
      <c r="E26" s="3" t="s">
        <v>77</v>
      </c>
      <c r="F26" s="6">
        <v>4</v>
      </c>
      <c r="G26" s="6" t="s">
        <v>56</v>
      </c>
      <c r="H26" s="11" t="s">
        <v>54</v>
      </c>
      <c r="I26" s="11" t="s">
        <v>54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22" t="s">
        <v>6</v>
      </c>
      <c r="B27" s="1" t="s">
        <v>4</v>
      </c>
      <c r="C27" s="6" t="s">
        <v>39</v>
      </c>
      <c r="D27" s="5"/>
      <c r="E27" s="3" t="s">
        <v>78</v>
      </c>
      <c r="F27" s="6">
        <v>3</v>
      </c>
      <c r="G27" s="6" t="s">
        <v>56</v>
      </c>
      <c r="H27" s="11" t="s">
        <v>54</v>
      </c>
      <c r="I27" s="11" t="s">
        <v>54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22"/>
      <c r="B28" s="1" t="s">
        <v>40</v>
      </c>
      <c r="C28" s="6" t="s">
        <v>21</v>
      </c>
      <c r="D28" s="5"/>
      <c r="E28" s="3" t="s">
        <v>79</v>
      </c>
      <c r="F28" s="6">
        <v>12</v>
      </c>
      <c r="G28" s="6" t="s">
        <v>56</v>
      </c>
      <c r="H28" s="11" t="s">
        <v>54</v>
      </c>
      <c r="I28" s="11" t="s">
        <v>54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96.65" customHeight="1" x14ac:dyDescent="0.25">
      <c r="A29" s="21" t="s">
        <v>41</v>
      </c>
      <c r="B29" s="7" t="s">
        <v>42</v>
      </c>
      <c r="C29" s="2" t="s">
        <v>10</v>
      </c>
      <c r="D29" s="8"/>
      <c r="E29" s="3" t="s">
        <v>93</v>
      </c>
      <c r="F29" s="6">
        <v>2</v>
      </c>
      <c r="G29" s="6" t="s">
        <v>56</v>
      </c>
      <c r="H29" s="11" t="s">
        <v>54</v>
      </c>
      <c r="I29" s="11" t="s">
        <v>54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21"/>
      <c r="B30" s="7" t="s">
        <v>43</v>
      </c>
      <c r="C30" s="2" t="s">
        <v>1</v>
      </c>
      <c r="D30" s="6"/>
      <c r="E30" s="3" t="s">
        <v>80</v>
      </c>
      <c r="F30" s="6">
        <v>2</v>
      </c>
      <c r="G30" s="6" t="s">
        <v>56</v>
      </c>
      <c r="H30" s="11" t="s">
        <v>54</v>
      </c>
      <c r="I30" s="11" t="s">
        <v>54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21"/>
      <c r="B31" s="7" t="s">
        <v>44</v>
      </c>
      <c r="C31" s="6" t="s">
        <v>9</v>
      </c>
      <c r="D31" s="6"/>
      <c r="E31" s="3" t="s">
        <v>92</v>
      </c>
      <c r="F31" s="6">
        <v>2</v>
      </c>
      <c r="G31" s="6" t="s">
        <v>56</v>
      </c>
      <c r="H31" s="11" t="s">
        <v>54</v>
      </c>
      <c r="I31" s="11" t="s">
        <v>54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21"/>
      <c r="B32" s="1"/>
      <c r="C32" s="6" t="s">
        <v>45</v>
      </c>
      <c r="D32" s="6"/>
      <c r="E32" s="3" t="s">
        <v>46</v>
      </c>
      <c r="F32" s="6">
        <v>6</v>
      </c>
      <c r="G32" s="6" t="s">
        <v>56</v>
      </c>
      <c r="H32" s="11" t="s">
        <v>54</v>
      </c>
      <c r="I32" s="11" t="s">
        <v>54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21"/>
      <c r="B33" s="1" t="s">
        <v>5</v>
      </c>
      <c r="C33" s="2" t="s">
        <v>47</v>
      </c>
      <c r="D33" s="9"/>
      <c r="E33" s="3" t="s">
        <v>90</v>
      </c>
      <c r="F33" s="6">
        <v>6</v>
      </c>
      <c r="G33" s="6" t="s">
        <v>56</v>
      </c>
      <c r="H33" s="11" t="s">
        <v>54</v>
      </c>
      <c r="I33" s="11" t="s">
        <v>54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21"/>
      <c r="B34" s="5"/>
      <c r="C34" s="2" t="s">
        <v>8</v>
      </c>
      <c r="D34" s="6" t="s">
        <v>53</v>
      </c>
      <c r="E34" s="3" t="s">
        <v>81</v>
      </c>
      <c r="F34" s="6">
        <v>4</v>
      </c>
      <c r="G34" s="6" t="s">
        <v>56</v>
      </c>
      <c r="H34" s="11" t="s">
        <v>54</v>
      </c>
      <c r="I34" s="11" t="s">
        <v>54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21"/>
      <c r="B35" s="5"/>
      <c r="C35" s="2" t="s">
        <v>48</v>
      </c>
      <c r="D35" s="5"/>
      <c r="E35" s="3" t="s">
        <v>82</v>
      </c>
      <c r="F35" s="6">
        <v>38</v>
      </c>
      <c r="G35" s="6" t="s">
        <v>56</v>
      </c>
      <c r="H35" s="11" t="s">
        <v>54</v>
      </c>
      <c r="I35" s="11" t="s">
        <v>54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21"/>
      <c r="B36" s="5"/>
      <c r="C36" s="6" t="s">
        <v>7</v>
      </c>
      <c r="D36" s="5"/>
      <c r="E36" s="3" t="s">
        <v>91</v>
      </c>
      <c r="F36" s="6">
        <v>36</v>
      </c>
      <c r="G36" s="6" t="s">
        <v>56</v>
      </c>
      <c r="H36" s="11" t="s">
        <v>54</v>
      </c>
      <c r="I36" s="11" t="s">
        <v>54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21"/>
      <c r="B37" s="7" t="s">
        <v>49</v>
      </c>
      <c r="C37" s="2" t="s">
        <v>11</v>
      </c>
      <c r="D37" s="5"/>
      <c r="E37" s="3" t="s">
        <v>83</v>
      </c>
      <c r="F37" s="6">
        <v>26</v>
      </c>
      <c r="G37" s="6" t="s">
        <v>56</v>
      </c>
      <c r="H37" s="11" t="s">
        <v>54</v>
      </c>
      <c r="I37" s="11" t="s">
        <v>54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37.25" customHeight="1" x14ac:dyDescent="0.25">
      <c r="A38" s="21"/>
      <c r="B38" s="7"/>
      <c r="C38" s="2" t="s">
        <v>50</v>
      </c>
      <c r="D38" s="5"/>
      <c r="E38" s="3" t="s">
        <v>84</v>
      </c>
      <c r="F38" s="6">
        <v>2</v>
      </c>
      <c r="G38" s="6" t="s">
        <v>56</v>
      </c>
      <c r="H38" s="11" t="s">
        <v>54</v>
      </c>
      <c r="I38" s="11" t="s">
        <v>54</v>
      </c>
      <c r="J38" s="5"/>
      <c r="K38" s="5">
        <f t="shared" si="0"/>
        <v>0</v>
      </c>
      <c r="L38" s="5">
        <v>20</v>
      </c>
      <c r="M38" s="5">
        <f t="shared" si="1"/>
        <v>0</v>
      </c>
    </row>
    <row r="39" spans="1:13" ht="137.25" customHeight="1" x14ac:dyDescent="0.25">
      <c r="A39" s="21"/>
      <c r="B39" s="7"/>
      <c r="C39" s="2" t="s">
        <v>51</v>
      </c>
      <c r="D39" s="5"/>
      <c r="E39" s="3" t="s">
        <v>85</v>
      </c>
      <c r="F39" s="6">
        <v>2</v>
      </c>
      <c r="G39" s="6" t="s">
        <v>56</v>
      </c>
      <c r="H39" s="11" t="s">
        <v>54</v>
      </c>
      <c r="I39" s="11" t="s">
        <v>54</v>
      </c>
      <c r="J39" s="5"/>
      <c r="K39" s="5">
        <f t="shared" si="0"/>
        <v>0</v>
      </c>
      <c r="L39" s="5">
        <v>20</v>
      </c>
      <c r="M39" s="5">
        <f t="shared" si="1"/>
        <v>0</v>
      </c>
    </row>
    <row r="40" spans="1:13" ht="15" x14ac:dyDescent="0.3">
      <c r="A40" s="20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5">
        <f>SUM(K12:K39)</f>
        <v>0</v>
      </c>
      <c r="L40" s="5">
        <v>20</v>
      </c>
      <c r="M40" s="5">
        <f>SUM(M12:M39)</f>
        <v>0</v>
      </c>
    </row>
  </sheetData>
  <mergeCells count="8">
    <mergeCell ref="A1:M1"/>
    <mergeCell ref="A3:M3"/>
    <mergeCell ref="A40:J40"/>
    <mergeCell ref="A12:A13"/>
    <mergeCell ref="A14:A19"/>
    <mergeCell ref="A20:A26"/>
    <mergeCell ref="A27:A28"/>
    <mergeCell ref="A29:A39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2024-01-22T13:11:08Z</dcterms:modified>
</cp:coreProperties>
</file>