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jurickova\Desktop\Zákazky 2024\Farby, riedidlá\"/>
    </mc:Choice>
  </mc:AlternateContent>
  <xr:revisionPtr revIDLastSave="0" documentId="13_ncr:1_{796387A2-ECE5-4050-B29C-0CE8BE3F02A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arby a riedidlá" sheetId="3" r:id="rId1"/>
  </sheets>
  <definedNames>
    <definedName name="_xlnm._FilterDatabase" localSheetId="0" hidden="1">'Farby a riedidlá'!$C$13:$D$13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2" i="3" l="1"/>
  <c r="H65" i="3"/>
  <c r="H64" i="3"/>
  <c r="H63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66" i="3" l="1"/>
  <c r="H67" i="3" s="1"/>
  <c r="H68" i="3" s="1"/>
</calcChain>
</file>

<file path=xl/sharedStrings.xml><?xml version="1.0" encoding="utf-8"?>
<sst xmlns="http://schemas.openxmlformats.org/spreadsheetml/2006/main" count="126" uniqueCount="76">
  <si>
    <t>Nitroriedidlo C 6000- 0015, balenie 10 L</t>
  </si>
  <si>
    <t>S-6001 Riedidlo do SNH-striek., balenie 10 L</t>
  </si>
  <si>
    <t>S-6006 Riedidlo do olej. syntet. NH, balenie 10 L</t>
  </si>
  <si>
    <t>Technický benzín, balenie 9 L</t>
  </si>
  <si>
    <t>Nitroriedidlo C 6000- 0015, balenie 150 kg</t>
  </si>
  <si>
    <t xml:space="preserve">P.č. </t>
  </si>
  <si>
    <t>Predmet zákazky</t>
  </si>
  <si>
    <t>liter</t>
  </si>
  <si>
    <t>kg</t>
  </si>
  <si>
    <t>Syntetická zákl.farba antik. 0110-šedá, balenie 0,6 L</t>
  </si>
  <si>
    <t>Syntetická zákl.farba antik. 0110-šedá, balenie 4,5 L</t>
  </si>
  <si>
    <t>Syntetická zákl.farba antik. 0110-šedá, balenie 9 L</t>
  </si>
  <si>
    <t>Syntetická zákl.farba antik. 0840-červená, balenie 4,5 L</t>
  </si>
  <si>
    <t>Syntetická zákl.farba antik. 0840-červená, balenie 9 L</t>
  </si>
  <si>
    <t>Syntetická farba-vrchný email.univ. 1000-biela, balenie 0,6 L</t>
  </si>
  <si>
    <t>Syntetická farba-vrchný email.univ. 1000-biela, balenie 4,5 L</t>
  </si>
  <si>
    <t>Syntetická farba-vrchný email.univ. 1000-biela, balenie 9 L</t>
  </si>
  <si>
    <t>Syntetická farba-vrchný email.univ. 1010-šedá, balenie 0,6 L</t>
  </si>
  <si>
    <t>Syntetická farba-vrchný email.univ. 1010-šedá, balenie 4,5 L</t>
  </si>
  <si>
    <t>Syntetická farba-vrchný email.univ. 1100-šedá, 4,5 L</t>
  </si>
  <si>
    <t>Syntetická farba-vrchný email.univ. 1100-šedá, 9 L</t>
  </si>
  <si>
    <t>Syntetická farba-vrchný email.univ. 1110-šedá, balenie 9 L</t>
  </si>
  <si>
    <t>Syntetická farba-vrchný email.univ. 1999-čierna, balenie 0,6 L</t>
  </si>
  <si>
    <t>Syntetická farba-vrchný email.univ. 1999-čierna, balenie 4,5 L</t>
  </si>
  <si>
    <t>Syntetická farba-vrchný email.univ. 1999-čierna, balenie 9 L</t>
  </si>
  <si>
    <t>Syntetická farba-vrchný email.univ. 4400-modrá, balenie 0,6 L</t>
  </si>
  <si>
    <t>Syntetická farba-vrchný email.univ. 4400-modrá, balenie 9 L</t>
  </si>
  <si>
    <t>Syntetická farba-vrchný email.univ.4590RAL 5003modrá, balenie 4,5 L</t>
  </si>
  <si>
    <t>Syntetická farba-vrchný email.univ.4590RAL 5003modrá,balenie 9 L</t>
  </si>
  <si>
    <t>Syntetická farba-vrchný email.univ. 6200-žltá, balenie 0,6 L</t>
  </si>
  <si>
    <t>Syntetická farba-vrchný email.univ. 6200-žltá, balenie 4,5 L</t>
  </si>
  <si>
    <t>Syntetická farba-vrchný email.univ. 6200-žltá, balenie 9 L</t>
  </si>
  <si>
    <t>Syntetická farba-vrchný email.univ. 6400-žltá, balenie 0,6 L</t>
  </si>
  <si>
    <t>Syntetická farba-vrchný email.univ. 6400-žltá, balenie 4,5 L</t>
  </si>
  <si>
    <t>Syntetická farba-vrchný email.univ. 6400-žltá, balenie 9 L</t>
  </si>
  <si>
    <t>Syntetická farba-vrchný email.univ.7390 RAL 2011-oranž., balenie 9 L</t>
  </si>
  <si>
    <t>Syntetická farba-vrchný email.univ.7550-oranž., balenie 0,6 L</t>
  </si>
  <si>
    <t>Syntetická farba-vrchný email.univ.7550- oranž., balenie 4,5 L</t>
  </si>
  <si>
    <t>Syntetická farba-vrchný email.univ.8140-červená, balenie 0,6 L</t>
  </si>
  <si>
    <t>Syntetická farba-vrchný email.univ.8140-červená, balenie 4,5 L</t>
  </si>
  <si>
    <t>Syntetická farba-vrchný email.univ.8140-červená, balenie 9 L</t>
  </si>
  <si>
    <t>Syntetická farba-vrchný email.univ.9110, balenie 0,6 L</t>
  </si>
  <si>
    <t>Akrylátová farba, vodou riediteľná s metalickým efektom-na odkvapy-striebro, 910, balenie 0,6 L</t>
  </si>
  <si>
    <t>Akryl. farba univerzálna, 0100 biela, balenie 40 kg</t>
  </si>
  <si>
    <t>Akryl. farba univerzálna, 0815 červená, balenie 25 kg</t>
  </si>
  <si>
    <t>Akryl. farba univerzálna, 0199 čierna, balenie 5 kg</t>
  </si>
  <si>
    <t>Polyuretán farba, RAL 7021 (šedočierna), balenie 4 kg</t>
  </si>
  <si>
    <t>Tužidlo k položke č. 47, balenie 1 kg</t>
  </si>
  <si>
    <t>Riedidlo S-6001 do SNH-striek., balenie 150 kg</t>
  </si>
  <si>
    <t>Riedidlo S-6006 do olej. syntet. NH, balenie 140 kg</t>
  </si>
  <si>
    <t>Značkovací sprey, akrylátový, balenie 500 ml, farba žltá</t>
  </si>
  <si>
    <t>Značkovací sprey, akrylátový, balenie 500 ml, farba biela</t>
  </si>
  <si>
    <t>Značkovací sprey, akrylátový, balenie 500 ml, farba červená</t>
  </si>
  <si>
    <t>Značkovací sprey, akrylátový, balenie 500 ml, farba čierna</t>
  </si>
  <si>
    <t>Značkovací fluorescenčný sprey, určený pre stavbu, cestu a vyznačovanie inžinierskych sietí, oranžový, balenie 500 ml</t>
  </si>
  <si>
    <t>Polyuretán farba, RAL 2011 (oranžová), balenie 4 kg</t>
  </si>
  <si>
    <t>Merná jednotka</t>
  </si>
  <si>
    <t>Predpokladané množstvo v MJ</t>
  </si>
  <si>
    <t>Cena spolu bez DPH</t>
  </si>
  <si>
    <t>DPH 20 %</t>
  </si>
  <si>
    <t>Cena spolu s DPH</t>
  </si>
  <si>
    <t>ŠPECIFIKÁCIA</t>
  </si>
  <si>
    <t>Vyplní uchádzač !!!</t>
  </si>
  <si>
    <t>Obchodné meno / názov:</t>
  </si>
  <si>
    <t>Adresa / sídlo podnikania:</t>
  </si>
  <si>
    <t>IČO:</t>
  </si>
  <si>
    <t xml:space="preserve">Cena za MJ bez DPH </t>
  </si>
  <si>
    <t>Cena za množstvo v EUR bez DPH</t>
  </si>
  <si>
    <t>Obchodný názov ponúkaného tovaru</t>
  </si>
  <si>
    <t>* ak uchádzač nie je platcom DPH uvedie 0</t>
  </si>
  <si>
    <t xml:space="preserve"> </t>
  </si>
  <si>
    <t xml:space="preserve">** ak uchádzač nie je platcom DPH, cena SPOLU bez DPH= cena spolu s DPH </t>
  </si>
  <si>
    <t>V ............................................. dňa .............................................</t>
  </si>
  <si>
    <t>podpis oprávnenej osoby</t>
  </si>
  <si>
    <t>Príloha č. 1 SP /  Príloha č. 2 Rámcovej dohody_Špecifikácia</t>
  </si>
  <si>
    <t>"Farby a riedidlá" - časť predmetu zákazky č. 2 - Ostatné farby a riedidlá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</si>
</sst>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&quot;€&quot;"/>
  </numFmts>
  <fonts count="20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u/>
      <sz val="8"/>
      <color theme="10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64" fontId="11" fillId="0" borderId="0" applyFont="0" applyFill="0" applyBorder="0" applyAlignment="0" applyProtection="0"/>
  </cellStyleXfs>
  <cellXfs count="68">
    <xf numFmtId="0" fontId="0" fillId="0" borderId="0" xfId="0"/>
    <xf numFmtId="0" fontId="6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7" fillId="0" borderId="0" xfId="0" applyFont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8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textRotation="90" readingOrder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textRotation="90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165" fontId="10" fillId="0" borderId="9" xfId="2" applyNumberFormat="1" applyFont="1" applyFill="1" applyBorder="1" applyAlignment="1" applyProtection="1">
      <alignment horizontal="center" vertical="top"/>
    </xf>
    <xf numFmtId="165" fontId="10" fillId="0" borderId="4" xfId="0" applyNumberFormat="1" applyFont="1" applyBorder="1" applyAlignment="1">
      <alignment horizontal="center" vertical="top"/>
    </xf>
    <xf numFmtId="165" fontId="10" fillId="0" borderId="15" xfId="0" applyNumberFormat="1" applyFont="1" applyBorder="1" applyAlignment="1">
      <alignment horizontal="center" vertical="top"/>
    </xf>
    <xf numFmtId="165" fontId="3" fillId="2" borderId="9" xfId="0" applyNumberFormat="1" applyFont="1" applyFill="1" applyBorder="1" applyAlignment="1" applyProtection="1">
      <alignment horizontal="center" vertical="center"/>
      <protection locked="0"/>
    </xf>
    <xf numFmtId="165" fontId="3" fillId="0" borderId="10" xfId="0" applyNumberFormat="1" applyFont="1" applyBorder="1" applyAlignment="1" applyProtection="1">
      <alignment horizontal="center" vertical="center"/>
      <protection locked="0"/>
    </xf>
    <xf numFmtId="165" fontId="3" fillId="2" borderId="4" xfId="0" applyNumberFormat="1" applyFont="1" applyFill="1" applyBorder="1" applyAlignment="1" applyProtection="1">
      <alignment horizontal="center" vertical="center"/>
      <protection locked="0"/>
    </xf>
    <xf numFmtId="165" fontId="3" fillId="0" borderId="3" xfId="0" applyNumberFormat="1" applyFont="1" applyBorder="1" applyAlignment="1" applyProtection="1">
      <alignment horizontal="center" vertical="center"/>
      <protection locked="0"/>
    </xf>
    <xf numFmtId="165" fontId="3" fillId="2" borderId="18" xfId="0" applyNumberFormat="1" applyFont="1" applyFill="1" applyBorder="1" applyAlignment="1" applyProtection="1">
      <alignment horizontal="center" vertical="center"/>
      <protection locked="0"/>
    </xf>
    <xf numFmtId="165" fontId="3" fillId="0" borderId="19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center"/>
    </xf>
    <xf numFmtId="14" fontId="16" fillId="0" borderId="0" xfId="0" applyNumberFormat="1" applyFont="1" applyAlignment="1">
      <alignment horizontal="left"/>
    </xf>
    <xf numFmtId="0" fontId="16" fillId="0" borderId="0" xfId="0" applyFont="1" applyAlignment="1">
      <alignment vertical="center"/>
    </xf>
    <xf numFmtId="0" fontId="17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8" fillId="0" borderId="0" xfId="0" applyFont="1"/>
    <xf numFmtId="0" fontId="19" fillId="0" borderId="0" xfId="0" applyFont="1" applyAlignment="1">
      <alignment horizontal="left"/>
    </xf>
    <xf numFmtId="164" fontId="18" fillId="0" borderId="0" xfId="0" applyNumberFormat="1" applyFont="1" applyAlignment="1">
      <alignment horizontal="center"/>
    </xf>
    <xf numFmtId="0" fontId="9" fillId="0" borderId="0" xfId="0" applyFont="1" applyAlignment="1">
      <alignment horizontal="left" wrapText="1"/>
    </xf>
    <xf numFmtId="0" fontId="10" fillId="0" borderId="7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10" fillId="0" borderId="5" xfId="0" applyFont="1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Čiarka" xfId="2" builtinId="3"/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83820</xdr:colOff>
      <xdr:row>0</xdr:row>
      <xdr:rowOff>152400</xdr:rowOff>
    </xdr:from>
    <xdr:to>
      <xdr:col>2</xdr:col>
      <xdr:colOff>2414905</xdr:colOff>
      <xdr:row>0</xdr:row>
      <xdr:rowOff>527685</xdr:rowOff>
    </xdr:to>
    <xdr:pic>
      <xdr:nvPicPr>
        <xdr:cNvPr id="2" name="Obrázok 1" descr="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152400"/>
          <a:ext cx="2567305" cy="375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8"/>
  <sheetViews>
    <sheetView tabSelected="1" topLeftCell="A58" workbookViewId="0">
      <selection activeCell="M10" sqref="M10"/>
    </sheetView>
  </sheetViews>
  <sheetFormatPr defaultRowHeight="14.4" x14ac:dyDescent="0.3"/>
  <cols>
    <col min="1" max="2" width="3.44140625" customWidth="1"/>
    <col min="3" max="3" width="49.44140625" customWidth="1"/>
    <col min="4" max="4" width="8.109375" customWidth="1"/>
    <col min="5" max="5" width="13" style="6" customWidth="1"/>
    <col min="6" max="6" width="15" style="6" customWidth="1"/>
    <col min="7" max="7" width="10.33203125" style="6" customWidth="1"/>
    <col min="8" max="8" width="14.88671875" style="6" customWidth="1"/>
  </cols>
  <sheetData>
    <row r="1" spans="2:8" ht="51" customHeight="1" x14ac:dyDescent="0.3"/>
    <row r="2" spans="2:8" x14ac:dyDescent="0.3">
      <c r="B2" s="60" t="s">
        <v>74</v>
      </c>
      <c r="C2" s="60"/>
      <c r="D2" s="60"/>
      <c r="E2" s="60"/>
      <c r="F2" s="60"/>
      <c r="G2" s="60"/>
      <c r="H2" s="8"/>
    </row>
    <row r="3" spans="2:8" ht="18" x14ac:dyDescent="0.35">
      <c r="B3" s="1"/>
      <c r="C3" s="1"/>
      <c r="D3" s="1"/>
      <c r="E3" s="7"/>
      <c r="F3" s="7"/>
      <c r="G3" s="7"/>
      <c r="H3" s="7"/>
    </row>
    <row r="4" spans="2:8" ht="28.95" customHeight="1" x14ac:dyDescent="0.3">
      <c r="B4" s="66" t="s">
        <v>61</v>
      </c>
      <c r="C4" s="66"/>
      <c r="D4" s="66"/>
      <c r="E4" s="66"/>
      <c r="F4" s="66"/>
      <c r="G4" s="66"/>
      <c r="H4" s="66"/>
    </row>
    <row r="5" spans="2:8" ht="19.95" customHeight="1" x14ac:dyDescent="0.3">
      <c r="B5" s="67" t="s">
        <v>75</v>
      </c>
      <c r="C5" s="67"/>
      <c r="D5" s="67"/>
      <c r="E5" s="67"/>
      <c r="F5" s="67"/>
      <c r="G5" s="67"/>
      <c r="H5" s="67"/>
    </row>
    <row r="6" spans="2:8" ht="15.6" x14ac:dyDescent="0.3">
      <c r="B6" s="9"/>
      <c r="C6" s="9"/>
      <c r="D6" s="9"/>
      <c r="E6" s="9"/>
      <c r="F6" s="9"/>
      <c r="G6" s="9"/>
      <c r="H6" s="28" t="s">
        <v>62</v>
      </c>
    </row>
    <row r="7" spans="2:8" x14ac:dyDescent="0.3">
      <c r="B7" s="6"/>
      <c r="E7"/>
      <c r="F7"/>
      <c r="H7"/>
    </row>
    <row r="8" spans="2:8" x14ac:dyDescent="0.3">
      <c r="B8" s="64" t="s">
        <v>63</v>
      </c>
      <c r="C8" s="64"/>
      <c r="D8" s="65"/>
      <c r="E8" s="65"/>
      <c r="F8" s="65"/>
      <c r="G8" s="65"/>
      <c r="H8" s="65"/>
    </row>
    <row r="9" spans="2:8" x14ac:dyDescent="0.3">
      <c r="B9" s="64" t="s">
        <v>64</v>
      </c>
      <c r="C9" s="64"/>
      <c r="D9" s="65"/>
      <c r="E9" s="65"/>
      <c r="F9" s="65"/>
      <c r="G9" s="65"/>
      <c r="H9" s="65"/>
    </row>
    <row r="10" spans="2:8" x14ac:dyDescent="0.3">
      <c r="B10" s="64" t="s">
        <v>65</v>
      </c>
      <c r="C10" s="64"/>
      <c r="D10" s="65"/>
      <c r="E10" s="65"/>
      <c r="F10" s="65"/>
      <c r="G10" s="65"/>
      <c r="H10" s="65"/>
    </row>
    <row r="11" spans="2:8" x14ac:dyDescent="0.3">
      <c r="B11" s="11"/>
      <c r="C11" s="11"/>
      <c r="D11" s="12"/>
      <c r="E11" s="12"/>
      <c r="F11" s="12"/>
      <c r="G11" s="12"/>
      <c r="H11" s="12"/>
    </row>
    <row r="12" spans="2:8" ht="15" thickBot="1" x14ac:dyDescent="0.35">
      <c r="B12" s="13"/>
      <c r="C12" s="13"/>
      <c r="D12" s="13"/>
      <c r="E12" s="14"/>
      <c r="F12" s="14"/>
    </row>
    <row r="13" spans="2:8" ht="43.2" thickBot="1" x14ac:dyDescent="0.35">
      <c r="B13" s="20" t="s">
        <v>5</v>
      </c>
      <c r="C13" s="21" t="s">
        <v>6</v>
      </c>
      <c r="D13" s="22" t="s">
        <v>56</v>
      </c>
      <c r="E13" s="23" t="s">
        <v>57</v>
      </c>
      <c r="F13" s="21" t="s">
        <v>68</v>
      </c>
      <c r="G13" s="24" t="s">
        <v>66</v>
      </c>
      <c r="H13" s="10" t="s">
        <v>67</v>
      </c>
    </row>
    <row r="14" spans="2:8" x14ac:dyDescent="0.3">
      <c r="B14" s="16">
        <v>1</v>
      </c>
      <c r="C14" s="17" t="s">
        <v>9</v>
      </c>
      <c r="D14" s="18" t="s">
        <v>7</v>
      </c>
      <c r="E14" s="19">
        <v>40</v>
      </c>
      <c r="F14" s="25"/>
      <c r="G14" s="36"/>
      <c r="H14" s="37">
        <f>G14*E14</f>
        <v>0</v>
      </c>
    </row>
    <row r="15" spans="2:8" x14ac:dyDescent="0.3">
      <c r="B15" s="5">
        <v>2</v>
      </c>
      <c r="C15" s="3" t="s">
        <v>10</v>
      </c>
      <c r="D15" s="2" t="s">
        <v>7</v>
      </c>
      <c r="E15" s="15">
        <v>600</v>
      </c>
      <c r="F15" s="26"/>
      <c r="G15" s="38"/>
      <c r="H15" s="39">
        <f t="shared" ref="H15:H65" si="0">G15*E15</f>
        <v>0</v>
      </c>
    </row>
    <row r="16" spans="2:8" x14ac:dyDescent="0.3">
      <c r="B16" s="5">
        <v>3</v>
      </c>
      <c r="C16" s="3" t="s">
        <v>11</v>
      </c>
      <c r="D16" s="2" t="s">
        <v>7</v>
      </c>
      <c r="E16" s="15">
        <v>720</v>
      </c>
      <c r="F16" s="26"/>
      <c r="G16" s="38"/>
      <c r="H16" s="39">
        <f t="shared" si="0"/>
        <v>0</v>
      </c>
    </row>
    <row r="17" spans="2:8" x14ac:dyDescent="0.3">
      <c r="B17" s="5">
        <v>4</v>
      </c>
      <c r="C17" s="3" t="s">
        <v>12</v>
      </c>
      <c r="D17" s="2" t="s">
        <v>7</v>
      </c>
      <c r="E17" s="15">
        <v>190</v>
      </c>
      <c r="F17" s="26"/>
      <c r="G17" s="38"/>
      <c r="H17" s="39">
        <f t="shared" si="0"/>
        <v>0</v>
      </c>
    </row>
    <row r="18" spans="2:8" x14ac:dyDescent="0.3">
      <c r="B18" s="5">
        <v>5</v>
      </c>
      <c r="C18" s="3" t="s">
        <v>13</v>
      </c>
      <c r="D18" s="2" t="s">
        <v>7</v>
      </c>
      <c r="E18" s="15">
        <v>180</v>
      </c>
      <c r="F18" s="26"/>
      <c r="G18" s="38"/>
      <c r="H18" s="39">
        <f t="shared" si="0"/>
        <v>0</v>
      </c>
    </row>
    <row r="19" spans="2:8" x14ac:dyDescent="0.3">
      <c r="B19" s="5">
        <v>6</v>
      </c>
      <c r="C19" s="3" t="s">
        <v>14</v>
      </c>
      <c r="D19" s="2" t="s">
        <v>7</v>
      </c>
      <c r="E19" s="15">
        <v>30</v>
      </c>
      <c r="F19" s="26"/>
      <c r="G19" s="38"/>
      <c r="H19" s="39">
        <f t="shared" si="0"/>
        <v>0</v>
      </c>
    </row>
    <row r="20" spans="2:8" x14ac:dyDescent="0.3">
      <c r="B20" s="5">
        <v>7</v>
      </c>
      <c r="C20" s="3" t="s">
        <v>15</v>
      </c>
      <c r="D20" s="2" t="s">
        <v>7</v>
      </c>
      <c r="E20" s="15">
        <v>100</v>
      </c>
      <c r="F20" s="26"/>
      <c r="G20" s="38"/>
      <c r="H20" s="39">
        <f t="shared" si="0"/>
        <v>0</v>
      </c>
    </row>
    <row r="21" spans="2:8" x14ac:dyDescent="0.3">
      <c r="B21" s="5">
        <v>8</v>
      </c>
      <c r="C21" s="3" t="s">
        <v>16</v>
      </c>
      <c r="D21" s="2" t="s">
        <v>7</v>
      </c>
      <c r="E21" s="15">
        <v>100</v>
      </c>
      <c r="F21" s="26"/>
      <c r="G21" s="38"/>
      <c r="H21" s="39">
        <f t="shared" si="0"/>
        <v>0</v>
      </c>
    </row>
    <row r="22" spans="2:8" x14ac:dyDescent="0.3">
      <c r="B22" s="5">
        <v>9</v>
      </c>
      <c r="C22" s="3" t="s">
        <v>17</v>
      </c>
      <c r="D22" s="2" t="s">
        <v>7</v>
      </c>
      <c r="E22" s="15">
        <v>18</v>
      </c>
      <c r="F22" s="26"/>
      <c r="G22" s="38"/>
      <c r="H22" s="39">
        <f t="shared" si="0"/>
        <v>0</v>
      </c>
    </row>
    <row r="23" spans="2:8" x14ac:dyDescent="0.3">
      <c r="B23" s="5">
        <v>10</v>
      </c>
      <c r="C23" s="3" t="s">
        <v>18</v>
      </c>
      <c r="D23" s="2" t="s">
        <v>7</v>
      </c>
      <c r="E23" s="15">
        <v>50</v>
      </c>
      <c r="F23" s="26"/>
      <c r="G23" s="38"/>
      <c r="H23" s="39">
        <f t="shared" si="0"/>
        <v>0</v>
      </c>
    </row>
    <row r="24" spans="2:8" x14ac:dyDescent="0.3">
      <c r="B24" s="5">
        <v>11</v>
      </c>
      <c r="C24" s="3" t="s">
        <v>19</v>
      </c>
      <c r="D24" s="2" t="s">
        <v>7</v>
      </c>
      <c r="E24" s="15">
        <v>210</v>
      </c>
      <c r="F24" s="26"/>
      <c r="G24" s="38"/>
      <c r="H24" s="39">
        <f t="shared" si="0"/>
        <v>0</v>
      </c>
    </row>
    <row r="25" spans="2:8" x14ac:dyDescent="0.3">
      <c r="B25" s="5">
        <v>12</v>
      </c>
      <c r="C25" s="3" t="s">
        <v>20</v>
      </c>
      <c r="D25" s="2" t="s">
        <v>7</v>
      </c>
      <c r="E25" s="15">
        <v>120</v>
      </c>
      <c r="F25" s="26"/>
      <c r="G25" s="38"/>
      <c r="H25" s="39">
        <f t="shared" si="0"/>
        <v>0</v>
      </c>
    </row>
    <row r="26" spans="2:8" x14ac:dyDescent="0.3">
      <c r="B26" s="5">
        <v>13</v>
      </c>
      <c r="C26" s="3" t="s">
        <v>21</v>
      </c>
      <c r="D26" s="2" t="s">
        <v>7</v>
      </c>
      <c r="E26" s="15">
        <v>40</v>
      </c>
      <c r="F26" s="26"/>
      <c r="G26" s="38"/>
      <c r="H26" s="39">
        <f t="shared" si="0"/>
        <v>0</v>
      </c>
    </row>
    <row r="27" spans="2:8" x14ac:dyDescent="0.3">
      <c r="B27" s="5">
        <v>14</v>
      </c>
      <c r="C27" s="3" t="s">
        <v>22</v>
      </c>
      <c r="D27" s="2" t="s">
        <v>7</v>
      </c>
      <c r="E27" s="15">
        <v>20</v>
      </c>
      <c r="F27" s="26"/>
      <c r="G27" s="38"/>
      <c r="H27" s="39">
        <f t="shared" si="0"/>
        <v>0</v>
      </c>
    </row>
    <row r="28" spans="2:8" x14ac:dyDescent="0.3">
      <c r="B28" s="5">
        <v>15</v>
      </c>
      <c r="C28" s="3" t="s">
        <v>23</v>
      </c>
      <c r="D28" s="2" t="s">
        <v>7</v>
      </c>
      <c r="E28" s="15">
        <v>240</v>
      </c>
      <c r="F28" s="26"/>
      <c r="G28" s="38"/>
      <c r="H28" s="39">
        <f t="shared" si="0"/>
        <v>0</v>
      </c>
    </row>
    <row r="29" spans="2:8" x14ac:dyDescent="0.3">
      <c r="B29" s="5">
        <v>16</v>
      </c>
      <c r="C29" s="3" t="s">
        <v>24</v>
      </c>
      <c r="D29" s="2" t="s">
        <v>7</v>
      </c>
      <c r="E29" s="15">
        <v>170</v>
      </c>
      <c r="F29" s="26"/>
      <c r="G29" s="38"/>
      <c r="H29" s="39">
        <f t="shared" si="0"/>
        <v>0</v>
      </c>
    </row>
    <row r="30" spans="2:8" x14ac:dyDescent="0.3">
      <c r="B30" s="5">
        <v>17</v>
      </c>
      <c r="C30" s="3" t="s">
        <v>25</v>
      </c>
      <c r="D30" s="2" t="s">
        <v>7</v>
      </c>
      <c r="E30" s="15">
        <v>20</v>
      </c>
      <c r="F30" s="26"/>
      <c r="G30" s="38"/>
      <c r="H30" s="39">
        <f t="shared" si="0"/>
        <v>0</v>
      </c>
    </row>
    <row r="31" spans="2:8" x14ac:dyDescent="0.3">
      <c r="B31" s="5">
        <v>18</v>
      </c>
      <c r="C31" s="3" t="s">
        <v>26</v>
      </c>
      <c r="D31" s="2" t="s">
        <v>7</v>
      </c>
      <c r="E31" s="15">
        <v>18</v>
      </c>
      <c r="F31" s="26"/>
      <c r="G31" s="38"/>
      <c r="H31" s="39">
        <f t="shared" si="0"/>
        <v>0</v>
      </c>
    </row>
    <row r="32" spans="2:8" x14ac:dyDescent="0.3">
      <c r="B32" s="5">
        <v>19</v>
      </c>
      <c r="C32" s="3" t="s">
        <v>27</v>
      </c>
      <c r="D32" s="2" t="s">
        <v>7</v>
      </c>
      <c r="E32" s="15">
        <v>320</v>
      </c>
      <c r="F32" s="26"/>
      <c r="G32" s="38"/>
      <c r="H32" s="39">
        <f t="shared" si="0"/>
        <v>0</v>
      </c>
    </row>
    <row r="33" spans="2:8" x14ac:dyDescent="0.3">
      <c r="B33" s="5">
        <v>20</v>
      </c>
      <c r="C33" s="3" t="s">
        <v>28</v>
      </c>
      <c r="D33" s="2" t="s">
        <v>7</v>
      </c>
      <c r="E33" s="15">
        <v>60</v>
      </c>
      <c r="F33" s="26"/>
      <c r="G33" s="38"/>
      <c r="H33" s="39">
        <f t="shared" si="0"/>
        <v>0</v>
      </c>
    </row>
    <row r="34" spans="2:8" x14ac:dyDescent="0.3">
      <c r="B34" s="5">
        <v>21</v>
      </c>
      <c r="C34" s="3" t="s">
        <v>29</v>
      </c>
      <c r="D34" s="2" t="s">
        <v>7</v>
      </c>
      <c r="E34" s="15">
        <v>10</v>
      </c>
      <c r="F34" s="26"/>
      <c r="G34" s="38"/>
      <c r="H34" s="39">
        <f t="shared" si="0"/>
        <v>0</v>
      </c>
    </row>
    <row r="35" spans="2:8" x14ac:dyDescent="0.3">
      <c r="B35" s="5">
        <v>22</v>
      </c>
      <c r="C35" s="3" t="s">
        <v>30</v>
      </c>
      <c r="D35" s="2" t="s">
        <v>7</v>
      </c>
      <c r="E35" s="15">
        <v>30</v>
      </c>
      <c r="F35" s="26"/>
      <c r="G35" s="38"/>
      <c r="H35" s="39">
        <f t="shared" si="0"/>
        <v>0</v>
      </c>
    </row>
    <row r="36" spans="2:8" x14ac:dyDescent="0.3">
      <c r="B36" s="5">
        <v>23</v>
      </c>
      <c r="C36" s="3" t="s">
        <v>31</v>
      </c>
      <c r="D36" s="2" t="s">
        <v>7</v>
      </c>
      <c r="E36" s="15">
        <v>40</v>
      </c>
      <c r="F36" s="26"/>
      <c r="G36" s="38"/>
      <c r="H36" s="39">
        <f t="shared" si="0"/>
        <v>0</v>
      </c>
    </row>
    <row r="37" spans="2:8" x14ac:dyDescent="0.3">
      <c r="B37" s="5">
        <v>24</v>
      </c>
      <c r="C37" s="3" t="s">
        <v>32</v>
      </c>
      <c r="D37" s="2" t="s">
        <v>7</v>
      </c>
      <c r="E37" s="15">
        <v>24</v>
      </c>
      <c r="F37" s="26"/>
      <c r="G37" s="38"/>
      <c r="H37" s="39">
        <f t="shared" si="0"/>
        <v>0</v>
      </c>
    </row>
    <row r="38" spans="2:8" x14ac:dyDescent="0.3">
      <c r="B38" s="5">
        <v>25</v>
      </c>
      <c r="C38" s="3" t="s">
        <v>33</v>
      </c>
      <c r="D38" s="2" t="s">
        <v>7</v>
      </c>
      <c r="E38" s="15">
        <v>80</v>
      </c>
      <c r="F38" s="26"/>
      <c r="G38" s="38"/>
      <c r="H38" s="39">
        <f t="shared" si="0"/>
        <v>0</v>
      </c>
    </row>
    <row r="39" spans="2:8" x14ac:dyDescent="0.3">
      <c r="B39" s="5">
        <v>26</v>
      </c>
      <c r="C39" s="3" t="s">
        <v>34</v>
      </c>
      <c r="D39" s="2" t="s">
        <v>7</v>
      </c>
      <c r="E39" s="15">
        <v>600</v>
      </c>
      <c r="F39" s="26"/>
      <c r="G39" s="38"/>
      <c r="H39" s="39">
        <f t="shared" si="0"/>
        <v>0</v>
      </c>
    </row>
    <row r="40" spans="2:8" x14ac:dyDescent="0.3">
      <c r="B40" s="5">
        <v>27</v>
      </c>
      <c r="C40" s="3" t="s">
        <v>35</v>
      </c>
      <c r="D40" s="2" t="s">
        <v>7</v>
      </c>
      <c r="E40" s="15">
        <v>80</v>
      </c>
      <c r="F40" s="26"/>
      <c r="G40" s="38"/>
      <c r="H40" s="39">
        <f t="shared" si="0"/>
        <v>0</v>
      </c>
    </row>
    <row r="41" spans="2:8" x14ac:dyDescent="0.3">
      <c r="B41" s="5">
        <v>28</v>
      </c>
      <c r="C41" s="3" t="s">
        <v>36</v>
      </c>
      <c r="D41" s="2" t="s">
        <v>7</v>
      </c>
      <c r="E41" s="15">
        <v>10</v>
      </c>
      <c r="F41" s="26"/>
      <c r="G41" s="38"/>
      <c r="H41" s="39">
        <f t="shared" si="0"/>
        <v>0</v>
      </c>
    </row>
    <row r="42" spans="2:8" x14ac:dyDescent="0.3">
      <c r="B42" s="5">
        <v>29</v>
      </c>
      <c r="C42" s="3" t="s">
        <v>37</v>
      </c>
      <c r="D42" s="2" t="s">
        <v>7</v>
      </c>
      <c r="E42" s="15">
        <v>150</v>
      </c>
      <c r="F42" s="26"/>
      <c r="G42" s="38"/>
      <c r="H42" s="39">
        <f t="shared" si="0"/>
        <v>0</v>
      </c>
    </row>
    <row r="43" spans="2:8" x14ac:dyDescent="0.3">
      <c r="B43" s="5">
        <v>30</v>
      </c>
      <c r="C43" s="3" t="s">
        <v>38</v>
      </c>
      <c r="D43" s="2" t="s">
        <v>7</v>
      </c>
      <c r="E43" s="15">
        <v>10</v>
      </c>
      <c r="F43" s="26"/>
      <c r="G43" s="38"/>
      <c r="H43" s="39">
        <f t="shared" si="0"/>
        <v>0</v>
      </c>
    </row>
    <row r="44" spans="2:8" x14ac:dyDescent="0.3">
      <c r="B44" s="5">
        <v>31</v>
      </c>
      <c r="C44" s="3" t="s">
        <v>39</v>
      </c>
      <c r="D44" s="2" t="s">
        <v>7</v>
      </c>
      <c r="E44" s="15">
        <v>160</v>
      </c>
      <c r="F44" s="26"/>
      <c r="G44" s="38"/>
      <c r="H44" s="39">
        <f t="shared" si="0"/>
        <v>0</v>
      </c>
    </row>
    <row r="45" spans="2:8" x14ac:dyDescent="0.3">
      <c r="B45" s="5">
        <v>32</v>
      </c>
      <c r="C45" s="3" t="s">
        <v>40</v>
      </c>
      <c r="D45" s="2" t="s">
        <v>7</v>
      </c>
      <c r="E45" s="15">
        <v>260</v>
      </c>
      <c r="F45" s="26"/>
      <c r="G45" s="38"/>
      <c r="H45" s="39">
        <f t="shared" si="0"/>
        <v>0</v>
      </c>
    </row>
    <row r="46" spans="2:8" x14ac:dyDescent="0.3">
      <c r="B46" s="5">
        <v>33</v>
      </c>
      <c r="C46" s="3" t="s">
        <v>41</v>
      </c>
      <c r="D46" s="2" t="s">
        <v>7</v>
      </c>
      <c r="E46" s="15">
        <v>20</v>
      </c>
      <c r="F46" s="26"/>
      <c r="G46" s="38"/>
      <c r="H46" s="39">
        <f t="shared" si="0"/>
        <v>0</v>
      </c>
    </row>
    <row r="47" spans="2:8" x14ac:dyDescent="0.3">
      <c r="B47" s="5">
        <v>34</v>
      </c>
      <c r="C47" s="3" t="s">
        <v>0</v>
      </c>
      <c r="D47" s="2" t="s">
        <v>7</v>
      </c>
      <c r="E47" s="15">
        <v>9700</v>
      </c>
      <c r="F47" s="26"/>
      <c r="G47" s="38"/>
      <c r="H47" s="39">
        <f t="shared" si="0"/>
        <v>0</v>
      </c>
    </row>
    <row r="48" spans="2:8" x14ac:dyDescent="0.3">
      <c r="B48" s="5">
        <v>35</v>
      </c>
      <c r="C48" s="3" t="s">
        <v>1</v>
      </c>
      <c r="D48" s="2" t="s">
        <v>7</v>
      </c>
      <c r="E48" s="15">
        <v>1160</v>
      </c>
      <c r="F48" s="26"/>
      <c r="G48" s="38"/>
      <c r="H48" s="39">
        <f t="shared" si="0"/>
        <v>0</v>
      </c>
    </row>
    <row r="49" spans="2:8" x14ac:dyDescent="0.3">
      <c r="B49" s="5">
        <v>36</v>
      </c>
      <c r="C49" s="3" t="s">
        <v>2</v>
      </c>
      <c r="D49" s="2" t="s">
        <v>7</v>
      </c>
      <c r="E49" s="15">
        <v>920</v>
      </c>
      <c r="F49" s="26"/>
      <c r="G49" s="38"/>
      <c r="H49" s="39">
        <f t="shared" si="0"/>
        <v>0</v>
      </c>
    </row>
    <row r="50" spans="2:8" x14ac:dyDescent="0.3">
      <c r="B50" s="5">
        <v>37</v>
      </c>
      <c r="C50" s="3" t="s">
        <v>3</v>
      </c>
      <c r="D50" s="2" t="s">
        <v>7</v>
      </c>
      <c r="E50" s="15">
        <v>6240</v>
      </c>
      <c r="F50" s="26"/>
      <c r="G50" s="38"/>
      <c r="H50" s="39">
        <f t="shared" si="0"/>
        <v>0</v>
      </c>
    </row>
    <row r="51" spans="2:8" ht="27.6" x14ac:dyDescent="0.3">
      <c r="B51" s="5">
        <v>38</v>
      </c>
      <c r="C51" s="4" t="s">
        <v>42</v>
      </c>
      <c r="D51" s="2" t="s">
        <v>7</v>
      </c>
      <c r="E51" s="15">
        <v>1</v>
      </c>
      <c r="F51" s="26"/>
      <c r="G51" s="38"/>
      <c r="H51" s="39">
        <f t="shared" si="0"/>
        <v>0</v>
      </c>
    </row>
    <row r="52" spans="2:8" x14ac:dyDescent="0.3">
      <c r="B52" s="5">
        <v>39</v>
      </c>
      <c r="C52" s="3" t="s">
        <v>50</v>
      </c>
      <c r="D52" s="2" t="s">
        <v>7</v>
      </c>
      <c r="E52" s="15">
        <v>70</v>
      </c>
      <c r="F52" s="26"/>
      <c r="G52" s="38"/>
      <c r="H52" s="39">
        <f t="shared" si="0"/>
        <v>0</v>
      </c>
    </row>
    <row r="53" spans="2:8" x14ac:dyDescent="0.3">
      <c r="B53" s="5">
        <v>40</v>
      </c>
      <c r="C53" s="3" t="s">
        <v>51</v>
      </c>
      <c r="D53" s="2" t="s">
        <v>7</v>
      </c>
      <c r="E53" s="15">
        <v>60</v>
      </c>
      <c r="F53" s="26"/>
      <c r="G53" s="38"/>
      <c r="H53" s="39">
        <f t="shared" si="0"/>
        <v>0</v>
      </c>
    </row>
    <row r="54" spans="2:8" x14ac:dyDescent="0.3">
      <c r="B54" s="5">
        <v>41</v>
      </c>
      <c r="C54" s="3" t="s">
        <v>52</v>
      </c>
      <c r="D54" s="2" t="s">
        <v>7</v>
      </c>
      <c r="E54" s="15">
        <v>20</v>
      </c>
      <c r="F54" s="26"/>
      <c r="G54" s="38"/>
      <c r="H54" s="39">
        <f t="shared" si="0"/>
        <v>0</v>
      </c>
    </row>
    <row r="55" spans="2:8" x14ac:dyDescent="0.3">
      <c r="B55" s="5">
        <v>42</v>
      </c>
      <c r="C55" s="3" t="s">
        <v>53</v>
      </c>
      <c r="D55" s="2" t="s">
        <v>7</v>
      </c>
      <c r="E55" s="15">
        <v>110</v>
      </c>
      <c r="F55" s="26"/>
      <c r="G55" s="38"/>
      <c r="H55" s="39">
        <f t="shared" si="0"/>
        <v>0</v>
      </c>
    </row>
    <row r="56" spans="2:8" ht="27.6" x14ac:dyDescent="0.3">
      <c r="B56" s="5">
        <v>43</v>
      </c>
      <c r="C56" s="4" t="s">
        <v>54</v>
      </c>
      <c r="D56" s="2" t="s">
        <v>7</v>
      </c>
      <c r="E56" s="15">
        <v>160</v>
      </c>
      <c r="F56" s="26"/>
      <c r="G56" s="38"/>
      <c r="H56" s="39">
        <f t="shared" si="0"/>
        <v>0</v>
      </c>
    </row>
    <row r="57" spans="2:8" x14ac:dyDescent="0.3">
      <c r="B57" s="5">
        <v>44</v>
      </c>
      <c r="C57" s="3" t="s">
        <v>43</v>
      </c>
      <c r="D57" s="2" t="s">
        <v>8</v>
      </c>
      <c r="E57" s="15">
        <v>400</v>
      </c>
      <c r="F57" s="26"/>
      <c r="G57" s="38"/>
      <c r="H57" s="39">
        <f t="shared" si="0"/>
        <v>0</v>
      </c>
    </row>
    <row r="58" spans="2:8" x14ac:dyDescent="0.3">
      <c r="B58" s="5">
        <v>45</v>
      </c>
      <c r="C58" s="3" t="s">
        <v>44</v>
      </c>
      <c r="D58" s="2" t="s">
        <v>8</v>
      </c>
      <c r="E58" s="15">
        <v>250</v>
      </c>
      <c r="F58" s="26"/>
      <c r="G58" s="38"/>
      <c r="H58" s="39">
        <f t="shared" si="0"/>
        <v>0</v>
      </c>
    </row>
    <row r="59" spans="2:8" x14ac:dyDescent="0.3">
      <c r="B59" s="5">
        <v>46</v>
      </c>
      <c r="C59" s="3" t="s">
        <v>45</v>
      </c>
      <c r="D59" s="2" t="s">
        <v>8</v>
      </c>
      <c r="E59" s="15">
        <v>150</v>
      </c>
      <c r="F59" s="26"/>
      <c r="G59" s="38"/>
      <c r="H59" s="39">
        <f t="shared" si="0"/>
        <v>0</v>
      </c>
    </row>
    <row r="60" spans="2:8" x14ac:dyDescent="0.3">
      <c r="B60" s="5">
        <v>47</v>
      </c>
      <c r="C60" s="3" t="s">
        <v>46</v>
      </c>
      <c r="D60" s="2" t="s">
        <v>8</v>
      </c>
      <c r="E60" s="15">
        <v>140</v>
      </c>
      <c r="F60" s="26"/>
      <c r="G60" s="38"/>
      <c r="H60" s="39">
        <f t="shared" si="0"/>
        <v>0</v>
      </c>
    </row>
    <row r="61" spans="2:8" x14ac:dyDescent="0.3">
      <c r="B61" s="5">
        <v>48</v>
      </c>
      <c r="C61" s="3" t="s">
        <v>55</v>
      </c>
      <c r="D61" s="2" t="s">
        <v>8</v>
      </c>
      <c r="E61" s="15">
        <v>120</v>
      </c>
      <c r="F61" s="26"/>
      <c r="G61" s="38"/>
      <c r="H61" s="39">
        <f t="shared" si="0"/>
        <v>0</v>
      </c>
    </row>
    <row r="62" spans="2:8" x14ac:dyDescent="0.3">
      <c r="B62" s="5">
        <v>49</v>
      </c>
      <c r="C62" s="3" t="s">
        <v>47</v>
      </c>
      <c r="D62" s="2" t="s">
        <v>8</v>
      </c>
      <c r="E62" s="15">
        <v>50</v>
      </c>
      <c r="F62" s="26"/>
      <c r="G62" s="38"/>
      <c r="H62" s="39">
        <f>G62*E62</f>
        <v>0</v>
      </c>
    </row>
    <row r="63" spans="2:8" x14ac:dyDescent="0.3">
      <c r="B63" s="5">
        <v>50</v>
      </c>
      <c r="C63" s="3" t="s">
        <v>4</v>
      </c>
      <c r="D63" s="2" t="s">
        <v>8</v>
      </c>
      <c r="E63" s="2">
        <v>1200</v>
      </c>
      <c r="F63" s="27"/>
      <c r="G63" s="38"/>
      <c r="H63" s="39">
        <f t="shared" si="0"/>
        <v>0</v>
      </c>
    </row>
    <row r="64" spans="2:8" x14ac:dyDescent="0.3">
      <c r="B64" s="5">
        <v>51</v>
      </c>
      <c r="C64" s="3" t="s">
        <v>48</v>
      </c>
      <c r="D64" s="2" t="s">
        <v>8</v>
      </c>
      <c r="E64" s="2">
        <v>450</v>
      </c>
      <c r="F64" s="27"/>
      <c r="G64" s="38"/>
      <c r="H64" s="39">
        <f t="shared" si="0"/>
        <v>0</v>
      </c>
    </row>
    <row r="65" spans="1:8" ht="15" thickBot="1" x14ac:dyDescent="0.35">
      <c r="B65" s="29">
        <v>52</v>
      </c>
      <c r="C65" s="30" t="s">
        <v>49</v>
      </c>
      <c r="D65" s="31" t="s">
        <v>8</v>
      </c>
      <c r="E65" s="31">
        <v>450</v>
      </c>
      <c r="F65" s="32"/>
      <c r="G65" s="40"/>
      <c r="H65" s="41">
        <f t="shared" si="0"/>
        <v>0</v>
      </c>
    </row>
    <row r="66" spans="1:8" ht="14.4" customHeight="1" thickTop="1" x14ac:dyDescent="0.3">
      <c r="B66" s="61" t="s">
        <v>58</v>
      </c>
      <c r="C66" s="61"/>
      <c r="D66" s="61"/>
      <c r="E66" s="61"/>
      <c r="F66" s="61"/>
      <c r="G66" s="61"/>
      <c r="H66" s="33">
        <f>SUM(H14:H65)</f>
        <v>0</v>
      </c>
    </row>
    <row r="67" spans="1:8" ht="14.4" customHeight="1" x14ac:dyDescent="0.3">
      <c r="B67" s="62" t="s">
        <v>59</v>
      </c>
      <c r="C67" s="62"/>
      <c r="D67" s="62"/>
      <c r="E67" s="62"/>
      <c r="F67" s="62"/>
      <c r="G67" s="62"/>
      <c r="H67" s="34">
        <f>H66*0.2</f>
        <v>0</v>
      </c>
    </row>
    <row r="68" spans="1:8" ht="15" customHeight="1" thickBot="1" x14ac:dyDescent="0.35">
      <c r="B68" s="63" t="s">
        <v>60</v>
      </c>
      <c r="C68" s="63"/>
      <c r="D68" s="63"/>
      <c r="E68" s="63"/>
      <c r="F68" s="63"/>
      <c r="G68" s="63"/>
      <c r="H68" s="35">
        <f>H66+H67</f>
        <v>0</v>
      </c>
    </row>
    <row r="69" spans="1:8" x14ac:dyDescent="0.3">
      <c r="A69" t="s">
        <v>69</v>
      </c>
      <c r="B69" s="42"/>
      <c r="C69" s="46"/>
      <c r="D69" s="47"/>
      <c r="E69" s="47"/>
      <c r="F69" s="47" t="s">
        <v>70</v>
      </c>
      <c r="G69" s="48"/>
      <c r="H69" s="43"/>
    </row>
    <row r="70" spans="1:8" s="56" customFormat="1" ht="13.8" x14ac:dyDescent="0.3">
      <c r="A70" s="56" t="s">
        <v>71</v>
      </c>
      <c r="B70" s="57"/>
      <c r="C70" s="58"/>
      <c r="D70" s="58"/>
      <c r="F70" s="55"/>
      <c r="G70" s="55"/>
      <c r="H70" s="59"/>
    </row>
    <row r="71" spans="1:8" x14ac:dyDescent="0.3">
      <c r="B71" s="44"/>
      <c r="C71" s="49"/>
      <c r="D71" s="49"/>
      <c r="E71" s="50"/>
      <c r="F71" s="51"/>
      <c r="G71" s="51"/>
      <c r="H71" s="45"/>
    </row>
    <row r="72" spans="1:8" x14ac:dyDescent="0.3">
      <c r="B72" s="44"/>
      <c r="C72" s="49"/>
      <c r="D72" s="49"/>
      <c r="E72" s="52"/>
      <c r="F72" s="51"/>
      <c r="G72" s="51"/>
      <c r="H72" s="45"/>
    </row>
    <row r="73" spans="1:8" x14ac:dyDescent="0.3">
      <c r="B73" s="44"/>
      <c r="C73" s="53"/>
      <c r="D73" s="50"/>
      <c r="E73" s="51"/>
      <c r="F73" s="51"/>
      <c r="G73" s="51"/>
      <c r="H73" s="45"/>
    </row>
    <row r="74" spans="1:8" x14ac:dyDescent="0.3">
      <c r="B74" s="44"/>
      <c r="C74" s="53"/>
      <c r="D74" s="50"/>
      <c r="E74" s="51"/>
      <c r="F74" s="51"/>
      <c r="G74" s="51"/>
      <c r="H74" s="45"/>
    </row>
    <row r="75" spans="1:8" x14ac:dyDescent="0.3">
      <c r="B75" s="44"/>
      <c r="C75" s="53"/>
      <c r="D75" s="50"/>
      <c r="E75" s="51"/>
      <c r="F75" s="51"/>
      <c r="G75" s="51"/>
      <c r="H75" s="45"/>
    </row>
    <row r="76" spans="1:8" x14ac:dyDescent="0.3">
      <c r="B76" s="44"/>
      <c r="C76" s="53"/>
      <c r="D76" s="50"/>
      <c r="E76" s="51"/>
      <c r="F76" s="51"/>
      <c r="G76" s="51"/>
      <c r="H76" s="45"/>
    </row>
    <row r="77" spans="1:8" x14ac:dyDescent="0.3">
      <c r="A77" t="s">
        <v>72</v>
      </c>
      <c r="B77" s="44"/>
      <c r="C77" s="54"/>
      <c r="D77" s="50"/>
      <c r="E77" s="51"/>
      <c r="F77" s="51"/>
      <c r="G77" s="51"/>
      <c r="H77" s="45"/>
    </row>
    <row r="78" spans="1:8" x14ac:dyDescent="0.3">
      <c r="B78" s="44"/>
      <c r="C78" s="50"/>
      <c r="D78" s="50"/>
      <c r="E78" s="51"/>
      <c r="F78" s="55" t="s">
        <v>73</v>
      </c>
      <c r="G78" s="51"/>
      <c r="H78" s="45"/>
    </row>
  </sheetData>
  <sheetProtection selectLockedCells="1"/>
  <autoFilter ref="C13:D13" xr:uid="{00000000-0009-0000-0000-000000000000}"/>
  <mergeCells count="12">
    <mergeCell ref="B2:G2"/>
    <mergeCell ref="B66:G66"/>
    <mergeCell ref="B67:G67"/>
    <mergeCell ref="B68:G68"/>
    <mergeCell ref="B10:C10"/>
    <mergeCell ref="D10:H10"/>
    <mergeCell ref="B4:H4"/>
    <mergeCell ref="B5:H5"/>
    <mergeCell ref="B8:C8"/>
    <mergeCell ref="D8:H8"/>
    <mergeCell ref="B9:C9"/>
    <mergeCell ref="D9:H9"/>
  </mergeCells>
  <pageMargins left="0.25" right="0.25" top="0.75" bottom="0.75" header="0.3" footer="0.3"/>
  <pageSetup paperSize="9" scale="8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Farby a riedidlá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Iglar</dc:creator>
  <cp:lastModifiedBy>Juríčková Marta</cp:lastModifiedBy>
  <cp:lastPrinted>2023-10-18T05:45:07Z</cp:lastPrinted>
  <dcterms:created xsi:type="dcterms:W3CDTF">2018-04-11T06:05:41Z</dcterms:created>
  <dcterms:modified xsi:type="dcterms:W3CDTF">2024-01-22T13:05:14Z</dcterms:modified>
</cp:coreProperties>
</file>