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filterPrivacy="1"/>
  <xr:revisionPtr revIDLastSave="0" documentId="13_ncr:1_{8DFAFBB1-35B9-45EA-8A69-DA4558F57F8D}" xr6:coauthVersionLast="47" xr6:coauthVersionMax="47" xr10:uidLastSave="{00000000-0000-0000-0000-000000000000}"/>
  <bookViews>
    <workbookView xWindow="-120" yWindow="-120" windowWidth="25440" windowHeight="15390" tabRatio="999" activeTab="4" xr2:uid="{00000000-000D-0000-FFFF-FFFF00000000}"/>
  </bookViews>
  <sheets>
    <sheet name="Rezačka mäsa" sheetId="7" r:id="rId1"/>
    <sheet name="Kontinuálna vákuova plnička" sheetId="5" r:id="rId2"/>
    <sheet name="Miešačka mletého mäsa" sheetId="6" r:id="rId3"/>
    <sheet name="Komorová udiareň" sheetId="8" r:id="rId4"/>
    <sheet name="Cenová ponuka" sheetId="9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9" l="1"/>
  <c r="F23" i="9"/>
  <c r="F24" i="9"/>
  <c r="E21" i="9"/>
  <c r="G21" i="9" s="1"/>
  <c r="E22" i="9"/>
  <c r="G22" i="9" s="1"/>
  <c r="E23" i="9"/>
  <c r="G23" i="9" s="1"/>
  <c r="E24" i="9"/>
  <c r="G24" i="9" s="1"/>
  <c r="F21" i="9"/>
  <c r="F25" i="9" l="1"/>
  <c r="G25" i="9"/>
</calcChain>
</file>

<file path=xl/sharedStrings.xml><?xml version="1.0" encoding="utf-8"?>
<sst xmlns="http://schemas.openxmlformats.org/spreadsheetml/2006/main" count="281" uniqueCount="121">
  <si>
    <t>Technické údaje</t>
  </si>
  <si>
    <t>Min.</t>
  </si>
  <si>
    <t>Max.</t>
  </si>
  <si>
    <t>Presne</t>
  </si>
  <si>
    <t>Požadované parametre</t>
  </si>
  <si>
    <t>Parametre  technológie ponúkané hospodárskym subjektom</t>
  </si>
  <si>
    <t>Doprava na miesto dodania</t>
  </si>
  <si>
    <t>Montáž a inštalácia</t>
  </si>
  <si>
    <t xml:space="preserve">Zapojenie do existujúcich médií </t>
  </si>
  <si>
    <t>Ostatné náklady</t>
  </si>
  <si>
    <t>ŠPECIFIKÁCIA  TECHNICKÝCH PARAMETROV</t>
  </si>
  <si>
    <t>MJ</t>
  </si>
  <si>
    <t>Počet MJ</t>
  </si>
  <si>
    <t>Názov spoločnosti:</t>
  </si>
  <si>
    <t>Sídlo spoločnosti:</t>
  </si>
  <si>
    <t>IČO:</t>
  </si>
  <si>
    <t>Špecifikácia zadefinovaná obstarávateľom</t>
  </si>
  <si>
    <t xml:space="preserve">Špecifikácia ponúkanej technológie </t>
  </si>
  <si>
    <t>Uchádzač:</t>
  </si>
  <si>
    <t>Obchodné meno:</t>
  </si>
  <si>
    <t>Sídlo:</t>
  </si>
  <si>
    <t>Platca DPH: áno/nie</t>
  </si>
  <si>
    <t>Kontaktná osoba:</t>
  </si>
  <si>
    <t>Tel.č.:</t>
  </si>
  <si>
    <t xml:space="preserve">e-mail: </t>
  </si>
  <si>
    <t>Názov položky</t>
  </si>
  <si>
    <t>Cena za ks bez DPH</t>
  </si>
  <si>
    <t>Cena za ks s DPH</t>
  </si>
  <si>
    <t>Celková cena  bez DPH</t>
  </si>
  <si>
    <t>Celková cena  s DPH</t>
  </si>
  <si>
    <t>ks</t>
  </si>
  <si>
    <t>Celková cena</t>
  </si>
  <si>
    <t>Názov predmetu zákazky:</t>
  </si>
  <si>
    <r>
      <rPr>
        <b/>
        <sz val="10"/>
        <color theme="1"/>
        <rFont val="Calibri"/>
        <family val="2"/>
        <scheme val="minor"/>
      </rPr>
      <t>Názov projektu:</t>
    </r>
    <r>
      <rPr>
        <sz val="10"/>
        <color theme="1"/>
        <rFont val="Calibri"/>
        <family val="2"/>
        <scheme val="minor"/>
      </rPr>
      <t xml:space="preserve"> </t>
    </r>
  </si>
  <si>
    <t>V ..........................................</t>
  </si>
  <si>
    <t>dňa:</t>
  </si>
  <si>
    <t>..............................</t>
  </si>
  <si>
    <t>....................................................</t>
  </si>
  <si>
    <t>Paušál</t>
  </si>
  <si>
    <t xml:space="preserve">Názov výrobcu:  </t>
  </si>
  <si>
    <t>uveďťe názov výrobcu</t>
  </si>
  <si>
    <t>Typ výrobku:</t>
  </si>
  <si>
    <t>uveďťe typ výrobku</t>
  </si>
  <si>
    <t>CENOVÁ PONUKA</t>
  </si>
  <si>
    <t>Podpis a pečiatka štatutárneho zástupcu</t>
  </si>
  <si>
    <t>Poznámka: Do ceny jednotlivých technológií uchádzač započíta aj cenu príslušenstva (ak je požadované obstarávateľom pri danej technológii) a ostatné náklady požadované obstarávateľom (požadované pri danej technológii)</t>
  </si>
  <si>
    <t>áno</t>
  </si>
  <si>
    <t>Poznámka: Do ceny jednotlivých technológií uchádzač započíta aj cenu príslušenstva (ak je požadované obstarávateľom pri danej technológii) a ostatné náklady požadované obstarávateľom (požadované pri danej technológií)</t>
  </si>
  <si>
    <t>kg</t>
  </si>
  <si>
    <t>kW</t>
  </si>
  <si>
    <t>bar</t>
  </si>
  <si>
    <t>ot/min</t>
  </si>
  <si>
    <t>masoLV s.r.o.</t>
  </si>
  <si>
    <t>Kozárovce 597, Kozárovce 935 22</t>
  </si>
  <si>
    <t>Zakúpenie technologického vybavenia pre spoločnosť
masoLV</t>
  </si>
  <si>
    <t>Technológia: Rezačka mäsa</t>
  </si>
  <si>
    <t>Technológia: Kontinuálna vákuova plnička</t>
  </si>
  <si>
    <t>Technológia: Miešačka mletého mäsa</t>
  </si>
  <si>
    <t>Technológia: Komorová udiareň</t>
  </si>
  <si>
    <t>Rezačka mäsa</t>
  </si>
  <si>
    <t>Kontinuálna vákuova plnička</t>
  </si>
  <si>
    <t>Miešačka mletého mäsa</t>
  </si>
  <si>
    <t>Komorová udiareň</t>
  </si>
  <si>
    <t>Zariadenie určené pre jeden vozík</t>
  </si>
  <si>
    <t>regulácia teploty</t>
  </si>
  <si>
    <t>˚C</t>
  </si>
  <si>
    <t>regulácia vlhkost</t>
  </si>
  <si>
    <t>%</t>
  </si>
  <si>
    <t xml:space="preserve">prívod čerstvého vzduchu </t>
  </si>
  <si>
    <t>Ø</t>
  </si>
  <si>
    <t>výkon el. ohrievača</t>
  </si>
  <si>
    <t>prívod el.energie</t>
  </si>
  <si>
    <t>vzduchový výkon ventilátora</t>
  </si>
  <si>
    <t>m3/hod</t>
  </si>
  <si>
    <t>1000/2800</t>
  </si>
  <si>
    <t>Ostatné náklady zahrnuté v cene</t>
  </si>
  <si>
    <t>objem miešacej vane</t>
  </si>
  <si>
    <t>liter</t>
  </si>
  <si>
    <t>množstvo dávky</t>
  </si>
  <si>
    <t>počet otáčok miešacích šnekov</t>
  </si>
  <si>
    <t>celonerezový stroj</t>
  </si>
  <si>
    <t>váha stroja</t>
  </si>
  <si>
    <t>násypka</t>
  </si>
  <si>
    <t>celonerezové prevedenie</t>
  </si>
  <si>
    <t>príkon</t>
  </si>
  <si>
    <t>kg/hod</t>
  </si>
  <si>
    <t>výkon pri priamom rezaní</t>
  </si>
  <si>
    <t>plniaci výkon</t>
  </si>
  <si>
    <t>plniaci tlak</t>
  </si>
  <si>
    <t>celkový príkon</t>
  </si>
  <si>
    <t>plniace trubice</t>
  </si>
  <si>
    <t>porciovanie - rýchlosť</t>
  </si>
  <si>
    <t>porcia/min</t>
  </si>
  <si>
    <t xml:space="preserve">prevedenie s miešaním </t>
  </si>
  <si>
    <t>rezné zloženie Unger S3</t>
  </si>
  <si>
    <t>mm</t>
  </si>
  <si>
    <t xml:space="preserve">Napájanie </t>
  </si>
  <si>
    <t>V/Hz</t>
  </si>
  <si>
    <t>400/50</t>
  </si>
  <si>
    <t xml:space="preserve">presnosť porcie </t>
  </si>
  <si>
    <t>g</t>
  </si>
  <si>
    <t>rotorové prevedenie</t>
  </si>
  <si>
    <t xml:space="preserve">počet plniacich lamiel </t>
  </si>
  <si>
    <t>Dotykový ovládací panel</t>
  </si>
  <si>
    <t>USB</t>
  </si>
  <si>
    <t>Záloha programov cez</t>
  </si>
  <si>
    <t xml:space="preserve">výkon vákuovej pumpy  </t>
  </si>
  <si>
    <r>
      <t>m</t>
    </r>
    <r>
      <rPr>
        <sz val="8"/>
        <rFont val="Calibri"/>
        <family val="2"/>
        <charset val="238"/>
        <scheme val="minor"/>
      </rPr>
      <t>3</t>
    </r>
    <r>
      <rPr>
        <sz val="10"/>
        <rFont val="Calibri"/>
        <family val="2"/>
        <charset val="238"/>
        <scheme val="minor"/>
      </rPr>
      <t>/1h</t>
    </r>
  </si>
  <si>
    <t xml:space="preserve">spätné sánie </t>
  </si>
  <si>
    <t>Bezpečnostné krytovanie</t>
  </si>
  <si>
    <t>počet šnekových miešadiek</t>
  </si>
  <si>
    <t>700x700x1450</t>
  </si>
  <si>
    <t xml:space="preserve">rozmer vozíka </t>
  </si>
  <si>
    <t>vyvíjač dymu vo dverách</t>
  </si>
  <si>
    <t xml:space="preserve">umývací systém </t>
  </si>
  <si>
    <t xml:space="preserve">výška momory </t>
  </si>
  <si>
    <t>riadiaci systém LCD dislej</t>
  </si>
  <si>
    <t>rozmer</t>
  </si>
  <si>
    <t>7"</t>
  </si>
  <si>
    <t>Ventilátor odťahu</t>
  </si>
  <si>
    <t xml:space="preserve">fr.menič otáčok ventilátora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</si>
</sst>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1B]_-;\-* #,##0.00\ [$€-41B]_-;_-* &quot;-&quot;??\ [$€-41B]_-;_-@_-"/>
  </numFmts>
  <fonts count="27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8" tint="-0.249977111117893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FF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/>
    <xf numFmtId="0" fontId="1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9" fillId="0" borderId="0" xfId="0" applyFont="1"/>
    <xf numFmtId="0" fontId="0" fillId="0" borderId="0" xfId="0" applyAlignment="1" applyProtection="1">
      <alignment vertical="center"/>
      <protection locked="0"/>
    </xf>
    <xf numFmtId="0" fontId="8" fillId="0" borderId="0" xfId="0" applyFont="1"/>
    <xf numFmtId="0" fontId="12" fillId="0" borderId="0" xfId="0" applyFont="1" applyAlignment="1" applyProtection="1">
      <alignment vertical="center"/>
      <protection locked="0"/>
    </xf>
    <xf numFmtId="0" fontId="11" fillId="3" borderId="0" xfId="0" applyFont="1" applyFill="1" applyAlignment="1" applyProtection="1">
      <alignment vertical="center"/>
      <protection locked="0"/>
    </xf>
    <xf numFmtId="0" fontId="8" fillId="0" borderId="7" xfId="0" applyFont="1" applyBorder="1" applyAlignment="1">
      <alignment horizontal="left"/>
    </xf>
    <xf numFmtId="0" fontId="8" fillId="0" borderId="7" xfId="0" applyFont="1" applyBorder="1"/>
    <xf numFmtId="0" fontId="13" fillId="3" borderId="8" xfId="0" applyFont="1" applyFill="1" applyBorder="1" applyAlignment="1" applyProtection="1">
      <alignment horizontal="center" vertical="center" wrapText="1"/>
      <protection locked="0"/>
    </xf>
    <xf numFmtId="0" fontId="13" fillId="3" borderId="9" xfId="0" applyFont="1" applyFill="1" applyBorder="1" applyAlignment="1" applyProtection="1">
      <alignment horizontal="center" vertical="center" wrapText="1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14" fillId="3" borderId="10" xfId="0" applyFont="1" applyFill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 applyProtection="1">
      <alignment horizontal="center" vertical="center" wrapText="1"/>
      <protection locked="0"/>
    </xf>
    <xf numFmtId="164" fontId="12" fillId="2" borderId="12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12" xfId="0" applyNumberFormat="1" applyFont="1" applyBorder="1" applyAlignment="1" applyProtection="1">
      <alignment horizontal="center" vertical="center" wrapText="1"/>
      <protection locked="0"/>
    </xf>
    <xf numFmtId="164" fontId="12" fillId="0" borderId="13" xfId="0" applyNumberFormat="1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1" fillId="3" borderId="8" xfId="0" applyFont="1" applyFill="1" applyBorder="1" applyAlignment="1" applyProtection="1">
      <alignment horizontal="left" vertical="center" wrapText="1"/>
      <protection locked="0"/>
    </xf>
    <xf numFmtId="0" fontId="11" fillId="3" borderId="9" xfId="0" applyFont="1" applyFill="1" applyBorder="1" applyAlignment="1" applyProtection="1">
      <alignment horizontal="center" vertical="center" wrapText="1"/>
      <protection locked="0"/>
    </xf>
    <xf numFmtId="164" fontId="11" fillId="3" borderId="9" xfId="0" applyNumberFormat="1" applyFont="1" applyFill="1" applyBorder="1" applyAlignment="1" applyProtection="1">
      <alignment horizontal="center" vertical="center" wrapText="1"/>
      <protection locked="0"/>
    </xf>
    <xf numFmtId="164" fontId="11" fillId="3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0" fontId="15" fillId="0" borderId="0" xfId="0" applyFont="1"/>
    <xf numFmtId="0" fontId="8" fillId="2" borderId="0" xfId="0" applyFont="1" applyFill="1"/>
    <xf numFmtId="0" fontId="0" fillId="2" borderId="0" xfId="0" applyFill="1" applyProtection="1">
      <protection locked="0"/>
    </xf>
    <xf numFmtId="0" fontId="16" fillId="0" borderId="0" xfId="0" applyFont="1"/>
    <xf numFmtId="0" fontId="17" fillId="3" borderId="11" xfId="0" applyFont="1" applyFill="1" applyBorder="1" applyAlignment="1" applyProtection="1">
      <alignment horizontal="left" vertical="center" wrapText="1"/>
      <protection locked="0"/>
    </xf>
    <xf numFmtId="0" fontId="17" fillId="3" borderId="14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/>
    </xf>
    <xf numFmtId="0" fontId="18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0" fontId="20" fillId="0" borderId="0" xfId="0" applyFont="1" applyAlignment="1">
      <alignment horizontal="left"/>
    </xf>
    <xf numFmtId="0" fontId="1" fillId="2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0" fontId="9" fillId="0" borderId="2" xfId="0" applyFont="1" applyBorder="1" applyAlignment="1">
      <alignment horizontal="justify" vertical="center" wrapText="1"/>
    </xf>
    <xf numFmtId="0" fontId="21" fillId="0" borderId="3" xfId="0" applyFont="1" applyBorder="1" applyAlignment="1">
      <alignment horizontal="justify" vertical="center" wrapText="1"/>
    </xf>
    <xf numFmtId="0" fontId="21" fillId="0" borderId="4" xfId="0" applyFont="1" applyBorder="1" applyAlignment="1">
      <alignment horizontal="justify" vertical="center" wrapText="1"/>
    </xf>
    <xf numFmtId="0" fontId="21" fillId="0" borderId="1" xfId="0" applyFont="1" applyBorder="1" applyAlignment="1">
      <alignment vertical="center" wrapText="1"/>
    </xf>
    <xf numFmtId="0" fontId="21" fillId="0" borderId="2" xfId="0" applyFont="1" applyBorder="1" applyAlignment="1">
      <alignment horizontal="justify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21" fillId="4" borderId="4" xfId="0" applyFont="1" applyFill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vertical="center" wrapText="1"/>
    </xf>
    <xf numFmtId="0" fontId="21" fillId="0" borderId="4" xfId="0" applyFont="1" applyBorder="1" applyAlignment="1">
      <alignment vertical="center" wrapText="1"/>
    </xf>
    <xf numFmtId="0" fontId="21" fillId="0" borderId="4" xfId="0" applyFont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23" fillId="0" borderId="4" xfId="0" applyFont="1" applyBorder="1" applyAlignment="1">
      <alignment horizontal="justify" vertical="center" wrapText="1"/>
    </xf>
    <xf numFmtId="0" fontId="23" fillId="0" borderId="1" xfId="0" applyFont="1" applyBorder="1" applyAlignment="1">
      <alignment vertical="center" wrapText="1"/>
    </xf>
    <xf numFmtId="0" fontId="23" fillId="0" borderId="4" xfId="0" applyFont="1" applyBorder="1" applyAlignment="1">
      <alignment horizontal="center" vertical="center" wrapText="1"/>
    </xf>
    <xf numFmtId="0" fontId="21" fillId="4" borderId="4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justify" vertical="center" wrapText="1"/>
    </xf>
    <xf numFmtId="0" fontId="23" fillId="4" borderId="4" xfId="0" applyFont="1" applyFill="1" applyBorder="1" applyAlignment="1">
      <alignment horizontal="left" vertical="center" wrapText="1"/>
    </xf>
    <xf numFmtId="0" fontId="23" fillId="0" borderId="4" xfId="0" applyFont="1" applyBorder="1" applyAlignment="1">
      <alignment horizontal="left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justify" vertical="center" wrapText="1"/>
    </xf>
    <xf numFmtId="0" fontId="20" fillId="0" borderId="0" xfId="0" applyFont="1"/>
    <xf numFmtId="0" fontId="22" fillId="0" borderId="17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17" fillId="5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9" fillId="2" borderId="5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9" fillId="0" borderId="15" xfId="0" applyFont="1" applyBorder="1" applyAlignment="1">
      <alignment horizontal="left" vertical="center" wrapText="1"/>
    </xf>
    <xf numFmtId="0" fontId="19" fillId="0" borderId="16" xfId="0" applyFont="1" applyBorder="1" applyAlignment="1">
      <alignment horizontal="left" vertical="center" wrapText="1"/>
    </xf>
    <xf numFmtId="0" fontId="0" fillId="2" borderId="0" xfId="0" applyFill="1" applyAlignment="1">
      <alignment horizontal="center" wrapText="1"/>
    </xf>
    <xf numFmtId="0" fontId="0" fillId="2" borderId="7" xfId="0" applyFill="1" applyBorder="1" applyAlignment="1" applyProtection="1">
      <alignment horizontal="center"/>
      <protection locked="0"/>
    </xf>
    <xf numFmtId="0" fontId="10" fillId="5" borderId="0" xfId="0" applyFont="1" applyFill="1" applyAlignment="1" applyProtection="1">
      <alignment horizontal="center" vertical="center"/>
      <protection locked="0"/>
    </xf>
    <xf numFmtId="0" fontId="2" fillId="6" borderId="4" xfId="0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3" fillId="0" borderId="4" xfId="0" applyFont="1" applyBorder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9EC0C-FABE-4923-B265-517A573B7BFA}">
  <dimension ref="A1:J28"/>
  <sheetViews>
    <sheetView workbookViewId="0">
      <selection activeCell="E16" sqref="E16"/>
    </sheetView>
  </sheetViews>
  <sheetFormatPr defaultColWidth="9.140625" defaultRowHeight="12.75" x14ac:dyDescent="0.2"/>
  <cols>
    <col min="1" max="1" width="28.7109375" style="1" customWidth="1"/>
    <col min="2" max="2" width="12.85546875" style="1" customWidth="1"/>
    <col min="3" max="3" width="11.7109375" style="1" customWidth="1"/>
    <col min="4" max="4" width="11.5703125" style="1" customWidth="1"/>
    <col min="5" max="5" width="14.140625" style="1" customWidth="1"/>
    <col min="6" max="7" width="9.140625" style="1"/>
    <col min="8" max="8" width="10.7109375" style="1" customWidth="1"/>
    <col min="9" max="16384" width="9.140625" style="1"/>
  </cols>
  <sheetData>
    <row r="1" spans="1:10" ht="24.75" customHeight="1" x14ac:dyDescent="0.25">
      <c r="A1" s="2" t="s">
        <v>13</v>
      </c>
      <c r="B1" s="36" t="s">
        <v>52</v>
      </c>
      <c r="C1" s="31"/>
      <c r="D1" s="31"/>
      <c r="E1" s="31"/>
    </row>
    <row r="2" spans="1:10" ht="15" x14ac:dyDescent="0.25">
      <c r="A2" s="2" t="s">
        <v>14</v>
      </c>
      <c r="B2" s="37" t="s">
        <v>53</v>
      </c>
      <c r="C2" s="31"/>
      <c r="D2" s="31"/>
      <c r="E2" s="31"/>
    </row>
    <row r="3" spans="1:10" ht="15" x14ac:dyDescent="0.25">
      <c r="A3" s="2" t="s">
        <v>15</v>
      </c>
      <c r="B3" s="38">
        <v>50847201</v>
      </c>
      <c r="C3" s="31"/>
      <c r="D3" s="31"/>
      <c r="E3" s="31"/>
    </row>
    <row r="4" spans="1:10" ht="15" x14ac:dyDescent="0.25">
      <c r="A4" s="1" t="s">
        <v>33</v>
      </c>
      <c r="B4" s="79" t="s">
        <v>54</v>
      </c>
      <c r="C4" s="28"/>
      <c r="D4" s="28"/>
      <c r="E4"/>
    </row>
    <row r="5" spans="1:10" ht="15" x14ac:dyDescent="0.25">
      <c r="A5" s="2" t="s">
        <v>32</v>
      </c>
      <c r="B5" s="79" t="s">
        <v>54</v>
      </c>
      <c r="C5" s="31"/>
      <c r="D5" s="31"/>
      <c r="E5"/>
      <c r="F5" s="4"/>
      <c r="G5" s="4"/>
      <c r="H5" s="4"/>
      <c r="I5" s="4"/>
      <c r="J5" s="4"/>
    </row>
    <row r="6" spans="1:10" x14ac:dyDescent="0.2">
      <c r="A6" s="2"/>
    </row>
    <row r="7" spans="1:10" ht="15.75" x14ac:dyDescent="0.25">
      <c r="A7" s="82" t="s">
        <v>10</v>
      </c>
      <c r="B7" s="82"/>
      <c r="C7" s="82"/>
      <c r="D7" s="82"/>
      <c r="E7" s="82"/>
      <c r="F7" s="82"/>
      <c r="G7" s="82"/>
      <c r="H7" s="82"/>
    </row>
    <row r="8" spans="1:10" x14ac:dyDescent="0.2">
      <c r="A8" s="83"/>
      <c r="B8" s="83"/>
      <c r="C8" s="83"/>
      <c r="D8" s="83"/>
      <c r="E8" s="83"/>
      <c r="F8" s="83"/>
      <c r="G8" s="83"/>
      <c r="H8" s="83"/>
    </row>
    <row r="9" spans="1:10" s="4" customFormat="1" x14ac:dyDescent="0.2">
      <c r="A9" s="6" t="s">
        <v>55</v>
      </c>
      <c r="B9" s="3"/>
    </row>
    <row r="10" spans="1:10" ht="13.5" customHeight="1" x14ac:dyDescent="0.25">
      <c r="A10" s="2" t="s">
        <v>39</v>
      </c>
      <c r="B10" s="96" t="s">
        <v>40</v>
      </c>
      <c r="C10" s="97"/>
    </row>
    <row r="11" spans="1:10" ht="13.5" customHeight="1" x14ac:dyDescent="0.25">
      <c r="A11" s="2" t="s">
        <v>41</v>
      </c>
      <c r="B11" s="96" t="s">
        <v>42</v>
      </c>
      <c r="C11" s="97"/>
    </row>
    <row r="12" spans="1:10" ht="13.5" customHeight="1" thickBot="1" x14ac:dyDescent="0.3">
      <c r="A12" s="2"/>
      <c r="B12" s="35"/>
      <c r="C12" s="34"/>
    </row>
    <row r="13" spans="1:10" ht="13.5" thickBot="1" x14ac:dyDescent="0.25">
      <c r="A13" s="84" t="s">
        <v>16</v>
      </c>
      <c r="B13" s="85"/>
      <c r="C13" s="85"/>
      <c r="D13" s="85"/>
      <c r="E13" s="86"/>
      <c r="F13" s="87" t="s">
        <v>17</v>
      </c>
      <c r="G13" s="88"/>
      <c r="H13" s="89"/>
    </row>
    <row r="14" spans="1:10" ht="40.15" customHeight="1" thickBot="1" x14ac:dyDescent="0.25">
      <c r="A14" s="50" t="s">
        <v>0</v>
      </c>
      <c r="B14" s="51" t="s">
        <v>11</v>
      </c>
      <c r="C14" s="90" t="s">
        <v>4</v>
      </c>
      <c r="D14" s="91"/>
      <c r="E14" s="92"/>
      <c r="F14" s="93" t="s">
        <v>5</v>
      </c>
      <c r="G14" s="94"/>
      <c r="H14" s="95"/>
    </row>
    <row r="15" spans="1:10" ht="13.5" thickBot="1" x14ac:dyDescent="0.25">
      <c r="A15" s="52"/>
      <c r="B15" s="53"/>
      <c r="C15" s="42" t="s">
        <v>1</v>
      </c>
      <c r="D15" s="42" t="s">
        <v>2</v>
      </c>
      <c r="E15" s="42" t="s">
        <v>3</v>
      </c>
      <c r="F15" s="45" t="s">
        <v>1</v>
      </c>
      <c r="G15" s="45" t="s">
        <v>2</v>
      </c>
      <c r="H15" s="45" t="s">
        <v>3</v>
      </c>
    </row>
    <row r="16" spans="1:10" ht="13.5" thickBot="1" x14ac:dyDescent="0.25">
      <c r="A16" s="52" t="s">
        <v>82</v>
      </c>
      <c r="B16" s="53" t="s">
        <v>77</v>
      </c>
      <c r="C16" s="42">
        <v>90</v>
      </c>
      <c r="D16" s="42"/>
      <c r="E16" s="42"/>
      <c r="F16" s="45"/>
      <c r="G16" s="45"/>
      <c r="H16" s="45"/>
    </row>
    <row r="17" spans="1:8" ht="13.5" thickBot="1" x14ac:dyDescent="0.25">
      <c r="A17" s="54" t="s">
        <v>84</v>
      </c>
      <c r="B17" s="55" t="s">
        <v>49</v>
      </c>
      <c r="C17" s="43"/>
      <c r="D17" s="43"/>
      <c r="E17" s="43">
        <v>4.7</v>
      </c>
      <c r="F17" s="45"/>
      <c r="G17" s="45"/>
      <c r="H17" s="45"/>
    </row>
    <row r="18" spans="1:8" ht="13.5" thickBot="1" x14ac:dyDescent="0.25">
      <c r="A18" s="54" t="s">
        <v>86</v>
      </c>
      <c r="B18" s="54" t="s">
        <v>85</v>
      </c>
      <c r="C18" s="44">
        <v>1830</v>
      </c>
      <c r="D18" s="44"/>
      <c r="E18" s="43"/>
      <c r="F18" s="46"/>
      <c r="G18" s="46"/>
      <c r="H18" s="47"/>
    </row>
    <row r="19" spans="1:8" ht="13.5" thickBot="1" x14ac:dyDescent="0.25">
      <c r="A19" s="60" t="s">
        <v>81</v>
      </c>
      <c r="B19" s="61" t="s">
        <v>48</v>
      </c>
      <c r="C19" s="48"/>
      <c r="D19" s="48">
        <v>350</v>
      </c>
      <c r="E19" s="48"/>
      <c r="F19" s="46"/>
      <c r="G19" s="46"/>
      <c r="H19" s="47"/>
    </row>
    <row r="20" spans="1:8" ht="13.5" thickBot="1" x14ac:dyDescent="0.25">
      <c r="A20" s="60" t="s">
        <v>93</v>
      </c>
      <c r="B20" s="61"/>
      <c r="C20" s="48"/>
      <c r="D20" s="48"/>
      <c r="E20" s="48" t="s">
        <v>46</v>
      </c>
      <c r="F20" s="59"/>
      <c r="G20" s="59"/>
      <c r="H20" s="45"/>
    </row>
    <row r="21" spans="1:8" ht="13.5" thickBot="1" x14ac:dyDescent="0.25">
      <c r="A21" s="60" t="s">
        <v>94</v>
      </c>
      <c r="B21" s="61" t="s">
        <v>95</v>
      </c>
      <c r="C21" s="48"/>
      <c r="D21" s="48"/>
      <c r="E21" s="48">
        <v>98</v>
      </c>
      <c r="F21" s="59"/>
      <c r="G21" s="59"/>
      <c r="H21" s="45"/>
    </row>
    <row r="22" spans="1:8" ht="13.5" thickBot="1" x14ac:dyDescent="0.25">
      <c r="A22" s="60" t="s">
        <v>83</v>
      </c>
      <c r="B22" s="61"/>
      <c r="C22" s="62"/>
      <c r="D22" s="62"/>
      <c r="E22" s="62" t="s">
        <v>46</v>
      </c>
      <c r="F22" s="59"/>
      <c r="G22" s="59"/>
      <c r="H22" s="45"/>
    </row>
    <row r="23" spans="1:8" ht="13.5" thickBot="1" x14ac:dyDescent="0.25">
      <c r="A23" s="56" t="s">
        <v>9</v>
      </c>
      <c r="B23" s="57"/>
      <c r="C23" s="49"/>
      <c r="D23" s="49"/>
      <c r="E23" s="49"/>
      <c r="F23" s="110"/>
      <c r="G23" s="110"/>
      <c r="H23" s="110"/>
    </row>
    <row r="24" spans="1:8" ht="13.5" thickBot="1" x14ac:dyDescent="0.25">
      <c r="A24" s="52" t="s">
        <v>6</v>
      </c>
      <c r="B24" s="58" t="s">
        <v>38</v>
      </c>
      <c r="C24" s="48"/>
      <c r="D24" s="48"/>
      <c r="E24" s="48" t="s">
        <v>46</v>
      </c>
      <c r="F24" s="45"/>
      <c r="G24" s="45"/>
      <c r="H24" s="45"/>
    </row>
    <row r="25" spans="1:8" ht="13.5" thickBot="1" x14ac:dyDescent="0.25">
      <c r="A25" s="52" t="s">
        <v>7</v>
      </c>
      <c r="B25" s="58" t="s">
        <v>38</v>
      </c>
      <c r="C25" s="48"/>
      <c r="D25" s="48"/>
      <c r="E25" s="48" t="s">
        <v>46</v>
      </c>
      <c r="F25" s="45"/>
      <c r="G25" s="45"/>
      <c r="H25" s="45"/>
    </row>
    <row r="26" spans="1:8" ht="13.5" thickBot="1" x14ac:dyDescent="0.25">
      <c r="A26" s="52" t="s">
        <v>8</v>
      </c>
      <c r="B26" s="58" t="s">
        <v>38</v>
      </c>
      <c r="C26" s="48"/>
      <c r="D26" s="48"/>
      <c r="E26" s="48" t="s">
        <v>46</v>
      </c>
      <c r="F26" s="45"/>
      <c r="G26" s="45"/>
      <c r="H26" s="45"/>
    </row>
    <row r="28" spans="1:8" ht="36.6" customHeight="1" x14ac:dyDescent="0.2">
      <c r="A28" s="80" t="s">
        <v>47</v>
      </c>
      <c r="B28" s="81"/>
      <c r="C28" s="81"/>
      <c r="D28" s="81"/>
      <c r="E28" s="81"/>
      <c r="F28" s="81"/>
      <c r="G28" s="81"/>
      <c r="H28" s="81"/>
    </row>
  </sheetData>
  <mergeCells count="9">
    <mergeCell ref="A28:H28"/>
    <mergeCell ref="A7:H7"/>
    <mergeCell ref="A8:H8"/>
    <mergeCell ref="A13:E13"/>
    <mergeCell ref="F13:H13"/>
    <mergeCell ref="C14:E14"/>
    <mergeCell ref="F14:H14"/>
    <mergeCell ref="B10:C10"/>
    <mergeCell ref="B11:C1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6A478-AD52-41F9-A3DF-A5A9A8E54B1C}">
  <dimension ref="A1:J35"/>
  <sheetViews>
    <sheetView topLeftCell="A11" zoomScale="115" zoomScaleNormal="115" workbookViewId="0">
      <selection activeCell="E23" sqref="E23"/>
    </sheetView>
  </sheetViews>
  <sheetFormatPr defaultColWidth="9.140625" defaultRowHeight="12.75" x14ac:dyDescent="0.2"/>
  <cols>
    <col min="1" max="1" width="29.28515625" style="1" customWidth="1"/>
    <col min="2" max="2" width="10.5703125" style="1" customWidth="1"/>
    <col min="3" max="3" width="11.7109375" style="1" customWidth="1"/>
    <col min="4" max="4" width="11.5703125" style="1" customWidth="1"/>
    <col min="5" max="5" width="14.140625" style="1" customWidth="1"/>
    <col min="6" max="7" width="9.140625" style="1"/>
    <col min="8" max="8" width="10.7109375" style="1" customWidth="1"/>
    <col min="9" max="16384" width="9.140625" style="1"/>
  </cols>
  <sheetData>
    <row r="1" spans="1:10" ht="24.75" customHeight="1" x14ac:dyDescent="0.25">
      <c r="A1" s="2" t="s">
        <v>13</v>
      </c>
      <c r="B1" s="36" t="s">
        <v>52</v>
      </c>
      <c r="C1" s="31"/>
      <c r="D1" s="31"/>
      <c r="E1" s="31"/>
    </row>
    <row r="2" spans="1:10" ht="15" x14ac:dyDescent="0.25">
      <c r="A2" s="2" t="s">
        <v>14</v>
      </c>
      <c r="B2" s="37" t="s">
        <v>53</v>
      </c>
      <c r="C2" s="31"/>
      <c r="D2" s="31"/>
      <c r="E2" s="31"/>
    </row>
    <row r="3" spans="1:10" ht="15" x14ac:dyDescent="0.25">
      <c r="A3" s="2" t="s">
        <v>15</v>
      </c>
      <c r="B3" s="38">
        <v>50847201</v>
      </c>
      <c r="C3" s="31"/>
      <c r="D3" s="31"/>
      <c r="E3" s="31"/>
    </row>
    <row r="4" spans="1:10" ht="15" x14ac:dyDescent="0.25">
      <c r="A4" s="1" t="s">
        <v>33</v>
      </c>
      <c r="B4" s="79" t="s">
        <v>54</v>
      </c>
      <c r="C4" s="28"/>
      <c r="D4" s="28"/>
      <c r="E4"/>
    </row>
    <row r="5" spans="1:10" ht="15" x14ac:dyDescent="0.25">
      <c r="A5" s="2" t="s">
        <v>32</v>
      </c>
      <c r="B5" s="79" t="s">
        <v>54</v>
      </c>
      <c r="C5" s="31"/>
      <c r="D5" s="31"/>
      <c r="E5"/>
      <c r="F5" s="4"/>
      <c r="G5" s="4"/>
      <c r="H5" s="4"/>
      <c r="I5" s="4"/>
      <c r="J5" s="4"/>
    </row>
    <row r="6" spans="1:10" x14ac:dyDescent="0.2">
      <c r="A6" s="2"/>
    </row>
    <row r="7" spans="1:10" ht="15.75" x14ac:dyDescent="0.25">
      <c r="A7" s="82" t="s">
        <v>10</v>
      </c>
      <c r="B7" s="82"/>
      <c r="C7" s="82"/>
      <c r="D7" s="82"/>
      <c r="E7" s="82"/>
      <c r="F7" s="82"/>
      <c r="G7" s="82"/>
      <c r="H7" s="82"/>
    </row>
    <row r="8" spans="1:10" x14ac:dyDescent="0.2">
      <c r="A8" s="83"/>
      <c r="B8" s="83"/>
      <c r="C8" s="83"/>
      <c r="D8" s="83"/>
      <c r="E8" s="83"/>
      <c r="F8" s="83"/>
      <c r="G8" s="83"/>
      <c r="H8" s="83"/>
    </row>
    <row r="9" spans="1:10" s="4" customFormat="1" x14ac:dyDescent="0.2">
      <c r="A9" s="6" t="s">
        <v>56</v>
      </c>
      <c r="B9" s="3"/>
    </row>
    <row r="10" spans="1:10" ht="13.5" customHeight="1" x14ac:dyDescent="0.25">
      <c r="A10" s="2" t="s">
        <v>39</v>
      </c>
      <c r="B10" s="96" t="s">
        <v>40</v>
      </c>
      <c r="C10" s="97"/>
    </row>
    <row r="11" spans="1:10" ht="13.5" customHeight="1" x14ac:dyDescent="0.25">
      <c r="A11" s="2" t="s">
        <v>41</v>
      </c>
      <c r="B11" s="96" t="s">
        <v>42</v>
      </c>
      <c r="C11" s="97"/>
    </row>
    <row r="12" spans="1:10" ht="13.5" customHeight="1" thickBot="1" x14ac:dyDescent="0.3">
      <c r="A12" s="2"/>
      <c r="B12" s="35"/>
      <c r="C12" s="34"/>
    </row>
    <row r="13" spans="1:10" ht="13.5" thickBot="1" x14ac:dyDescent="0.25">
      <c r="A13" s="84" t="s">
        <v>16</v>
      </c>
      <c r="B13" s="85"/>
      <c r="C13" s="85"/>
      <c r="D13" s="85"/>
      <c r="E13" s="86"/>
      <c r="F13" s="87" t="s">
        <v>17</v>
      </c>
      <c r="G13" s="88"/>
      <c r="H13" s="89"/>
    </row>
    <row r="14" spans="1:10" ht="32.450000000000003" customHeight="1" thickBot="1" x14ac:dyDescent="0.25">
      <c r="A14" s="50" t="s">
        <v>0</v>
      </c>
      <c r="B14" s="51" t="s">
        <v>11</v>
      </c>
      <c r="C14" s="90" t="s">
        <v>4</v>
      </c>
      <c r="D14" s="91"/>
      <c r="E14" s="92"/>
      <c r="F14" s="93" t="s">
        <v>5</v>
      </c>
      <c r="G14" s="94"/>
      <c r="H14" s="95"/>
    </row>
    <row r="15" spans="1:10" ht="13.5" thickBot="1" x14ac:dyDescent="0.25">
      <c r="A15" s="40"/>
      <c r="B15" s="41"/>
      <c r="C15" s="42" t="s">
        <v>1</v>
      </c>
      <c r="D15" s="42" t="s">
        <v>2</v>
      </c>
      <c r="E15" s="42" t="s">
        <v>3</v>
      </c>
      <c r="F15" s="45" t="s">
        <v>1</v>
      </c>
      <c r="G15" s="45" t="s">
        <v>2</v>
      </c>
      <c r="H15" s="45" t="s">
        <v>3</v>
      </c>
    </row>
    <row r="16" spans="1:10" ht="13.5" thickBot="1" x14ac:dyDescent="0.25">
      <c r="A16" s="52" t="s">
        <v>87</v>
      </c>
      <c r="B16" s="53" t="s">
        <v>85</v>
      </c>
      <c r="C16" s="42">
        <v>1900</v>
      </c>
      <c r="D16" s="42"/>
      <c r="E16" s="42"/>
      <c r="F16" s="45"/>
      <c r="G16" s="45"/>
      <c r="H16" s="45"/>
    </row>
    <row r="17" spans="1:8" ht="13.5" thickBot="1" x14ac:dyDescent="0.25">
      <c r="A17" s="55" t="s">
        <v>88</v>
      </c>
      <c r="B17" s="55" t="s">
        <v>50</v>
      </c>
      <c r="C17" s="43">
        <v>30</v>
      </c>
      <c r="D17" s="43"/>
      <c r="E17" s="43"/>
      <c r="F17" s="45"/>
      <c r="G17" s="45"/>
      <c r="H17" s="45"/>
    </row>
    <row r="18" spans="1:8" ht="13.5" thickBot="1" x14ac:dyDescent="0.25">
      <c r="A18" s="54" t="s">
        <v>82</v>
      </c>
      <c r="B18" s="54" t="s">
        <v>77</v>
      </c>
      <c r="C18" s="44"/>
      <c r="D18" s="44">
        <v>40</v>
      </c>
      <c r="E18" s="43"/>
      <c r="F18" s="46"/>
      <c r="G18" s="46"/>
      <c r="H18" s="47"/>
    </row>
    <row r="19" spans="1:8" ht="16.149999999999999" customHeight="1" thickBot="1" x14ac:dyDescent="0.25">
      <c r="A19" s="54" t="s">
        <v>89</v>
      </c>
      <c r="B19" s="65" t="s">
        <v>49</v>
      </c>
      <c r="C19" s="42"/>
      <c r="D19" s="42"/>
      <c r="E19" s="42">
        <v>3.9</v>
      </c>
      <c r="F19" s="39"/>
      <c r="G19" s="39"/>
      <c r="H19" s="47"/>
    </row>
    <row r="20" spans="1:8" ht="16.149999999999999" customHeight="1" thickBot="1" x14ac:dyDescent="0.25">
      <c r="A20" s="54" t="s">
        <v>102</v>
      </c>
      <c r="B20" s="65" t="s">
        <v>30</v>
      </c>
      <c r="C20" s="42"/>
      <c r="D20" s="42">
        <v>8</v>
      </c>
      <c r="E20" s="42"/>
      <c r="F20" s="59"/>
      <c r="G20" s="59"/>
      <c r="H20" s="45"/>
    </row>
    <row r="21" spans="1:8" ht="16.149999999999999" customHeight="1" thickBot="1" x14ac:dyDescent="0.25">
      <c r="A21" s="54" t="s">
        <v>106</v>
      </c>
      <c r="B21" s="65" t="s">
        <v>107</v>
      </c>
      <c r="C21" s="42">
        <v>16</v>
      </c>
      <c r="D21" s="42"/>
      <c r="E21" s="42"/>
      <c r="F21" s="59"/>
      <c r="G21" s="59"/>
      <c r="H21" s="45"/>
    </row>
    <row r="22" spans="1:8" ht="16.149999999999999" customHeight="1" thickBot="1" x14ac:dyDescent="0.25">
      <c r="A22" s="54" t="s">
        <v>105</v>
      </c>
      <c r="B22" s="65" t="s">
        <v>104</v>
      </c>
      <c r="C22" s="42"/>
      <c r="D22" s="42"/>
      <c r="E22" s="42" t="s">
        <v>46</v>
      </c>
      <c r="F22" s="59"/>
      <c r="G22" s="59"/>
      <c r="H22" s="45"/>
    </row>
    <row r="23" spans="1:8" ht="16.149999999999999" customHeight="1" thickBot="1" x14ac:dyDescent="0.25">
      <c r="A23" s="54" t="s">
        <v>108</v>
      </c>
      <c r="B23" s="65"/>
      <c r="C23" s="42"/>
      <c r="D23" s="42"/>
      <c r="E23" s="42" t="s">
        <v>46</v>
      </c>
      <c r="F23" s="59"/>
      <c r="G23" s="59"/>
      <c r="H23" s="45"/>
    </row>
    <row r="24" spans="1:8" ht="16.149999999999999" customHeight="1" thickBot="1" x14ac:dyDescent="0.25">
      <c r="A24" s="54" t="s">
        <v>103</v>
      </c>
      <c r="B24" s="65"/>
      <c r="C24" s="42"/>
      <c r="D24" s="42"/>
      <c r="E24" s="42" t="s">
        <v>46</v>
      </c>
      <c r="F24" s="59"/>
      <c r="G24" s="59"/>
      <c r="H24" s="45"/>
    </row>
    <row r="25" spans="1:8" ht="16.149999999999999" customHeight="1" thickBot="1" x14ac:dyDescent="0.25">
      <c r="A25" s="54" t="s">
        <v>101</v>
      </c>
      <c r="B25" s="65"/>
      <c r="C25" s="42"/>
      <c r="D25" s="42"/>
      <c r="E25" s="42" t="s">
        <v>46</v>
      </c>
      <c r="F25" s="59"/>
      <c r="G25" s="59"/>
      <c r="H25" s="45"/>
    </row>
    <row r="26" spans="1:8" ht="13.5" thickBot="1" x14ac:dyDescent="0.25">
      <c r="A26" s="54" t="s">
        <v>96</v>
      </c>
      <c r="B26" s="65" t="s">
        <v>97</v>
      </c>
      <c r="C26" s="42"/>
      <c r="D26" s="42"/>
      <c r="E26" s="42" t="s">
        <v>98</v>
      </c>
      <c r="F26" s="45"/>
      <c r="G26" s="45"/>
      <c r="H26" s="45"/>
    </row>
    <row r="27" spans="1:8" s="5" customFormat="1" ht="13.5" thickBot="1" x14ac:dyDescent="0.25">
      <c r="A27" s="54" t="s">
        <v>99</v>
      </c>
      <c r="B27" s="65" t="s">
        <v>100</v>
      </c>
      <c r="C27" s="67"/>
      <c r="D27" s="67"/>
      <c r="E27" s="67">
        <v>0.1</v>
      </c>
      <c r="F27" s="64"/>
      <c r="G27" s="64"/>
      <c r="H27" s="64"/>
    </row>
    <row r="28" spans="1:8" s="5" customFormat="1" ht="13.5" thickBot="1" x14ac:dyDescent="0.25">
      <c r="A28" s="60" t="s">
        <v>90</v>
      </c>
      <c r="B28" s="65" t="s">
        <v>30</v>
      </c>
      <c r="C28" s="67"/>
      <c r="D28" s="67"/>
      <c r="E28" s="67">
        <v>3</v>
      </c>
      <c r="F28" s="64"/>
      <c r="G28" s="64"/>
      <c r="H28" s="64"/>
    </row>
    <row r="29" spans="1:8" s="5" customFormat="1" ht="13.5" thickBot="1" x14ac:dyDescent="0.25">
      <c r="A29" s="60" t="s">
        <v>91</v>
      </c>
      <c r="B29" s="65" t="s">
        <v>92</v>
      </c>
      <c r="C29" s="67"/>
      <c r="D29" s="67"/>
      <c r="E29" s="67">
        <v>430</v>
      </c>
      <c r="F29" s="64"/>
      <c r="G29" s="64"/>
      <c r="H29" s="64"/>
    </row>
    <row r="30" spans="1:8" ht="13.5" thickBot="1" x14ac:dyDescent="0.25">
      <c r="A30" s="56" t="s">
        <v>9</v>
      </c>
      <c r="B30" s="57"/>
      <c r="C30" s="49"/>
      <c r="D30" s="49"/>
      <c r="E30" s="49"/>
      <c r="F30" s="63"/>
      <c r="G30" s="63"/>
      <c r="H30" s="63"/>
    </row>
    <row r="31" spans="1:8" ht="13.5" thickBot="1" x14ac:dyDescent="0.25">
      <c r="A31" s="52" t="s">
        <v>6</v>
      </c>
      <c r="B31" s="58" t="s">
        <v>38</v>
      </c>
      <c r="C31" s="48"/>
      <c r="D31" s="48"/>
      <c r="E31" s="48" t="s">
        <v>46</v>
      </c>
      <c r="F31" s="45"/>
      <c r="G31" s="45"/>
      <c r="H31" s="45"/>
    </row>
    <row r="32" spans="1:8" ht="13.5" thickBot="1" x14ac:dyDescent="0.25">
      <c r="A32" s="52" t="s">
        <v>7</v>
      </c>
      <c r="B32" s="58" t="s">
        <v>38</v>
      </c>
      <c r="C32" s="48"/>
      <c r="D32" s="48"/>
      <c r="E32" s="48" t="s">
        <v>46</v>
      </c>
      <c r="F32" s="45"/>
      <c r="G32" s="45"/>
      <c r="H32" s="45"/>
    </row>
    <row r="33" spans="1:8" ht="13.5" thickBot="1" x14ac:dyDescent="0.25">
      <c r="A33" s="52" t="s">
        <v>8</v>
      </c>
      <c r="B33" s="58" t="s">
        <v>38</v>
      </c>
      <c r="C33" s="48"/>
      <c r="D33" s="48"/>
      <c r="E33" s="48" t="s">
        <v>46</v>
      </c>
      <c r="F33" s="45"/>
      <c r="G33" s="45"/>
      <c r="H33" s="45"/>
    </row>
    <row r="35" spans="1:8" ht="27" customHeight="1" x14ac:dyDescent="0.2">
      <c r="A35" s="80" t="s">
        <v>47</v>
      </c>
      <c r="B35" s="81"/>
      <c r="C35" s="81"/>
      <c r="D35" s="81"/>
      <c r="E35" s="81"/>
      <c r="F35" s="81"/>
      <c r="G35" s="81"/>
      <c r="H35" s="81"/>
    </row>
  </sheetData>
  <mergeCells count="9">
    <mergeCell ref="A35:H35"/>
    <mergeCell ref="A7:H7"/>
    <mergeCell ref="A8:H8"/>
    <mergeCell ref="F13:H13"/>
    <mergeCell ref="A13:E13"/>
    <mergeCell ref="C14:E14"/>
    <mergeCell ref="F14:H14"/>
    <mergeCell ref="B10:C10"/>
    <mergeCell ref="B11:C11"/>
  </mergeCells>
  <pageMargins left="0.70866141732283472" right="0.70866141732283472" top="0" bottom="0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EB255-2EFF-42BF-817C-5B4BFA2FB9D3}">
  <dimension ref="A1:J28"/>
  <sheetViews>
    <sheetView topLeftCell="A8" zoomScaleNormal="100" workbookViewId="0">
      <selection activeCell="H29" sqref="H29"/>
    </sheetView>
  </sheetViews>
  <sheetFormatPr defaultColWidth="9.140625" defaultRowHeight="12.75" x14ac:dyDescent="0.2"/>
  <cols>
    <col min="1" max="1" width="28.7109375" style="1" customWidth="1"/>
    <col min="2" max="2" width="12.85546875" style="1" customWidth="1"/>
    <col min="3" max="3" width="11.7109375" style="1" customWidth="1"/>
    <col min="4" max="4" width="11.5703125" style="1" customWidth="1"/>
    <col min="5" max="5" width="14.140625" style="1" customWidth="1"/>
    <col min="6" max="7" width="9.140625" style="1"/>
    <col min="8" max="8" width="10.7109375" style="1" customWidth="1"/>
    <col min="9" max="16384" width="9.140625" style="1"/>
  </cols>
  <sheetData>
    <row r="1" spans="1:10" ht="24.75" customHeight="1" x14ac:dyDescent="0.25">
      <c r="A1" s="2" t="s">
        <v>13</v>
      </c>
      <c r="B1" s="36" t="s">
        <v>52</v>
      </c>
      <c r="C1" s="31"/>
      <c r="D1" s="31"/>
      <c r="E1" s="31"/>
    </row>
    <row r="2" spans="1:10" ht="15" x14ac:dyDescent="0.25">
      <c r="A2" s="2" t="s">
        <v>14</v>
      </c>
      <c r="B2" s="37" t="s">
        <v>53</v>
      </c>
      <c r="C2" s="31"/>
      <c r="D2" s="31"/>
      <c r="E2" s="31"/>
    </row>
    <row r="3" spans="1:10" ht="15" x14ac:dyDescent="0.25">
      <c r="A3" s="2" t="s">
        <v>15</v>
      </c>
      <c r="B3" s="38">
        <v>50847201</v>
      </c>
      <c r="C3" s="31"/>
      <c r="D3" s="31"/>
      <c r="E3" s="31"/>
    </row>
    <row r="4" spans="1:10" ht="15" x14ac:dyDescent="0.25">
      <c r="A4" s="1" t="s">
        <v>33</v>
      </c>
      <c r="B4" s="79" t="s">
        <v>54</v>
      </c>
      <c r="C4" s="28"/>
      <c r="D4" s="28"/>
      <c r="E4"/>
    </row>
    <row r="5" spans="1:10" ht="15" x14ac:dyDescent="0.25">
      <c r="A5" s="2" t="s">
        <v>32</v>
      </c>
      <c r="B5" s="79" t="s">
        <v>54</v>
      </c>
      <c r="C5" s="31"/>
      <c r="D5" s="31"/>
      <c r="E5"/>
      <c r="F5" s="4"/>
      <c r="G5" s="4"/>
      <c r="H5" s="4"/>
      <c r="I5" s="4"/>
      <c r="J5" s="4"/>
    </row>
    <row r="6" spans="1:10" x14ac:dyDescent="0.2">
      <c r="A6" s="2"/>
    </row>
    <row r="7" spans="1:10" ht="15.75" x14ac:dyDescent="0.25">
      <c r="A7" s="82" t="s">
        <v>10</v>
      </c>
      <c r="B7" s="82"/>
      <c r="C7" s="82"/>
      <c r="D7" s="82"/>
      <c r="E7" s="82"/>
      <c r="F7" s="82"/>
      <c r="G7" s="82"/>
      <c r="H7" s="82"/>
    </row>
    <row r="8" spans="1:10" x14ac:dyDescent="0.2">
      <c r="A8" s="83"/>
      <c r="B8" s="83"/>
      <c r="C8" s="83"/>
      <c r="D8" s="83"/>
      <c r="E8" s="83"/>
      <c r="F8" s="83"/>
      <c r="G8" s="83"/>
      <c r="H8" s="83"/>
    </row>
    <row r="9" spans="1:10" s="4" customFormat="1" x14ac:dyDescent="0.2">
      <c r="A9" s="6" t="s">
        <v>57</v>
      </c>
      <c r="B9" s="3"/>
    </row>
    <row r="10" spans="1:10" ht="13.5" customHeight="1" x14ac:dyDescent="0.25">
      <c r="A10" s="2" t="s">
        <v>39</v>
      </c>
      <c r="B10" s="96" t="s">
        <v>40</v>
      </c>
      <c r="C10" s="97"/>
    </row>
    <row r="11" spans="1:10" ht="13.5" customHeight="1" x14ac:dyDescent="0.25">
      <c r="A11" s="2" t="s">
        <v>41</v>
      </c>
      <c r="B11" s="96" t="s">
        <v>42</v>
      </c>
      <c r="C11" s="97"/>
    </row>
    <row r="12" spans="1:10" ht="13.5" customHeight="1" thickBot="1" x14ac:dyDescent="0.3">
      <c r="A12" s="2"/>
      <c r="B12" s="35"/>
      <c r="C12" s="34"/>
    </row>
    <row r="13" spans="1:10" ht="18.600000000000001" customHeight="1" thickBot="1" x14ac:dyDescent="0.25">
      <c r="A13" s="84" t="s">
        <v>16</v>
      </c>
      <c r="B13" s="85"/>
      <c r="C13" s="85"/>
      <c r="D13" s="85"/>
      <c r="E13" s="86"/>
      <c r="F13" s="87" t="s">
        <v>17</v>
      </c>
      <c r="G13" s="88"/>
      <c r="H13" s="89"/>
    </row>
    <row r="14" spans="1:10" ht="34.9" customHeight="1" thickBot="1" x14ac:dyDescent="0.25">
      <c r="A14" s="50" t="s">
        <v>0</v>
      </c>
      <c r="B14" s="51" t="s">
        <v>11</v>
      </c>
      <c r="C14" s="90" t="s">
        <v>4</v>
      </c>
      <c r="D14" s="91"/>
      <c r="E14" s="92"/>
      <c r="F14" s="93" t="s">
        <v>5</v>
      </c>
      <c r="G14" s="94"/>
      <c r="H14" s="95"/>
    </row>
    <row r="15" spans="1:10" ht="13.5" thickBot="1" x14ac:dyDescent="0.25">
      <c r="A15" s="40"/>
      <c r="B15" s="41"/>
      <c r="C15" s="42" t="s">
        <v>1</v>
      </c>
      <c r="D15" s="42" t="s">
        <v>2</v>
      </c>
      <c r="E15" s="42" t="s">
        <v>3</v>
      </c>
      <c r="F15" s="45" t="s">
        <v>1</v>
      </c>
      <c r="G15" s="45" t="s">
        <v>2</v>
      </c>
      <c r="H15" s="45" t="s">
        <v>3</v>
      </c>
    </row>
    <row r="16" spans="1:10" ht="13.5" thickBot="1" x14ac:dyDescent="0.25">
      <c r="A16" s="52" t="s">
        <v>76</v>
      </c>
      <c r="B16" s="53" t="s">
        <v>77</v>
      </c>
      <c r="C16" s="42">
        <v>200</v>
      </c>
      <c r="D16" s="42"/>
      <c r="E16" s="42"/>
      <c r="F16" s="45"/>
      <c r="G16" s="45"/>
      <c r="H16" s="45"/>
    </row>
    <row r="17" spans="1:8" ht="13.5" thickBot="1" x14ac:dyDescent="0.25">
      <c r="A17" s="54" t="s">
        <v>78</v>
      </c>
      <c r="B17" s="55" t="s">
        <v>48</v>
      </c>
      <c r="C17" s="43"/>
      <c r="D17" s="43">
        <v>140</v>
      </c>
      <c r="E17" s="43"/>
      <c r="F17" s="45"/>
      <c r="G17" s="45"/>
      <c r="H17" s="45"/>
    </row>
    <row r="18" spans="1:8" ht="13.5" thickBot="1" x14ac:dyDescent="0.25">
      <c r="A18" s="54" t="s">
        <v>79</v>
      </c>
      <c r="B18" s="54" t="s">
        <v>51</v>
      </c>
      <c r="C18" s="44">
        <v>0</v>
      </c>
      <c r="D18" s="44">
        <v>45</v>
      </c>
      <c r="E18" s="43"/>
      <c r="F18" s="46"/>
      <c r="G18" s="46"/>
      <c r="H18" s="47"/>
    </row>
    <row r="19" spans="1:8" ht="13.5" thickBot="1" x14ac:dyDescent="0.25">
      <c r="A19" s="54" t="s">
        <v>110</v>
      </c>
      <c r="B19" s="61" t="s">
        <v>30</v>
      </c>
      <c r="C19" s="48"/>
      <c r="D19" s="48"/>
      <c r="E19" s="48">
        <v>2</v>
      </c>
      <c r="F19" s="39"/>
      <c r="G19" s="39"/>
      <c r="H19" s="47"/>
    </row>
    <row r="20" spans="1:8" ht="13.5" thickBot="1" x14ac:dyDescent="0.25">
      <c r="A20" s="66" t="s">
        <v>80</v>
      </c>
      <c r="B20" s="65"/>
      <c r="C20" s="42"/>
      <c r="D20" s="42"/>
      <c r="E20" s="42" t="s">
        <v>46</v>
      </c>
      <c r="F20" s="39"/>
      <c r="G20" s="39"/>
      <c r="H20" s="47"/>
    </row>
    <row r="21" spans="1:8" ht="13.5" thickBot="1" x14ac:dyDescent="0.25">
      <c r="A21" s="66" t="s">
        <v>109</v>
      </c>
      <c r="B21" s="65"/>
      <c r="C21" s="42"/>
      <c r="D21" s="42"/>
      <c r="E21" s="42" t="s">
        <v>46</v>
      </c>
      <c r="F21" s="59"/>
      <c r="G21" s="59"/>
      <c r="H21" s="45"/>
    </row>
    <row r="22" spans="1:8" ht="13.5" thickBot="1" x14ac:dyDescent="0.25">
      <c r="A22" s="66" t="s">
        <v>81</v>
      </c>
      <c r="B22" s="65" t="s">
        <v>48</v>
      </c>
      <c r="C22" s="42"/>
      <c r="D22" s="42">
        <v>600</v>
      </c>
      <c r="E22" s="42"/>
      <c r="F22" s="59"/>
      <c r="G22" s="59"/>
      <c r="H22" s="45"/>
    </row>
    <row r="23" spans="1:8" ht="13.5" thickBot="1" x14ac:dyDescent="0.25">
      <c r="A23" s="56" t="s">
        <v>9</v>
      </c>
      <c r="B23" s="57"/>
      <c r="C23" s="68"/>
      <c r="D23" s="68"/>
      <c r="E23" s="68"/>
      <c r="F23" s="68"/>
      <c r="G23" s="68"/>
      <c r="H23" s="68"/>
    </row>
    <row r="24" spans="1:8" ht="13.5" thickBot="1" x14ac:dyDescent="0.25">
      <c r="A24" s="52" t="s">
        <v>6</v>
      </c>
      <c r="B24" s="58" t="s">
        <v>38</v>
      </c>
      <c r="C24" s="62"/>
      <c r="D24" s="62"/>
      <c r="E24" s="48" t="s">
        <v>46</v>
      </c>
      <c r="F24" s="45"/>
      <c r="G24" s="45"/>
      <c r="H24" s="45"/>
    </row>
    <row r="25" spans="1:8" ht="13.5" thickBot="1" x14ac:dyDescent="0.25">
      <c r="A25" s="52" t="s">
        <v>7</v>
      </c>
      <c r="B25" s="58" t="s">
        <v>38</v>
      </c>
      <c r="C25" s="62"/>
      <c r="D25" s="62"/>
      <c r="E25" s="48" t="s">
        <v>46</v>
      </c>
      <c r="F25" s="45"/>
      <c r="G25" s="45"/>
      <c r="H25" s="45"/>
    </row>
    <row r="26" spans="1:8" ht="13.5" thickBot="1" x14ac:dyDescent="0.25">
      <c r="A26" s="52" t="s">
        <v>8</v>
      </c>
      <c r="B26" s="58" t="s">
        <v>38</v>
      </c>
      <c r="C26" s="62"/>
      <c r="D26" s="62"/>
      <c r="E26" s="48" t="s">
        <v>46</v>
      </c>
      <c r="F26" s="45"/>
      <c r="G26" s="45"/>
      <c r="H26" s="45"/>
    </row>
    <row r="28" spans="1:8" ht="30" customHeight="1" x14ac:dyDescent="0.2">
      <c r="A28" s="80" t="s">
        <v>47</v>
      </c>
      <c r="B28" s="81"/>
      <c r="C28" s="81"/>
      <c r="D28" s="81"/>
      <c r="E28" s="81"/>
      <c r="F28" s="81"/>
      <c r="G28" s="81"/>
      <c r="H28" s="81"/>
    </row>
  </sheetData>
  <mergeCells count="9">
    <mergeCell ref="A7:H7"/>
    <mergeCell ref="A8:H8"/>
    <mergeCell ref="B10:C10"/>
    <mergeCell ref="B11:C11"/>
    <mergeCell ref="A28:H28"/>
    <mergeCell ref="F13:H13"/>
    <mergeCell ref="A13:E13"/>
    <mergeCell ref="C14:E14"/>
    <mergeCell ref="F14:H14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80F77-C094-44E4-9149-4C6CEBC315DB}">
  <dimension ref="A1:J35"/>
  <sheetViews>
    <sheetView topLeftCell="A6" workbookViewId="0">
      <selection activeCell="E24" sqref="E24"/>
    </sheetView>
  </sheetViews>
  <sheetFormatPr defaultColWidth="9.140625" defaultRowHeight="12.75" x14ac:dyDescent="0.2"/>
  <cols>
    <col min="1" max="1" width="28.7109375" style="1" customWidth="1"/>
    <col min="2" max="2" width="9.28515625" style="1" customWidth="1"/>
    <col min="3" max="3" width="11.7109375" style="1" customWidth="1"/>
    <col min="4" max="4" width="11.5703125" style="1" customWidth="1"/>
    <col min="5" max="5" width="14.140625" style="1" customWidth="1"/>
    <col min="6" max="7" width="9.140625" style="1"/>
    <col min="8" max="8" width="10.7109375" style="1" customWidth="1"/>
    <col min="9" max="16384" width="9.140625" style="1"/>
  </cols>
  <sheetData>
    <row r="1" spans="1:10" ht="24.75" customHeight="1" x14ac:dyDescent="0.25">
      <c r="A1" s="2" t="s">
        <v>13</v>
      </c>
      <c r="B1" s="36" t="s">
        <v>52</v>
      </c>
      <c r="C1" s="31"/>
      <c r="D1" s="31"/>
      <c r="E1" s="31"/>
    </row>
    <row r="2" spans="1:10" ht="15" x14ac:dyDescent="0.25">
      <c r="A2" s="2" t="s">
        <v>14</v>
      </c>
      <c r="B2" s="37" t="s">
        <v>53</v>
      </c>
      <c r="C2" s="31"/>
      <c r="D2" s="31"/>
      <c r="E2" s="31"/>
    </row>
    <row r="3" spans="1:10" ht="15" x14ac:dyDescent="0.25">
      <c r="A3" s="2" t="s">
        <v>15</v>
      </c>
      <c r="B3" s="38">
        <v>50847201</v>
      </c>
      <c r="C3" s="31"/>
      <c r="D3" s="31"/>
      <c r="E3" s="31"/>
    </row>
    <row r="4" spans="1:10" ht="15" x14ac:dyDescent="0.25">
      <c r="A4" s="1" t="s">
        <v>33</v>
      </c>
      <c r="B4" s="79" t="s">
        <v>54</v>
      </c>
      <c r="C4" s="28"/>
      <c r="D4" s="28"/>
      <c r="E4"/>
    </row>
    <row r="5" spans="1:10" ht="15" x14ac:dyDescent="0.25">
      <c r="A5" s="2" t="s">
        <v>32</v>
      </c>
      <c r="B5" s="79" t="s">
        <v>54</v>
      </c>
      <c r="C5" s="31"/>
      <c r="D5" s="31"/>
      <c r="E5"/>
      <c r="F5" s="4"/>
      <c r="G5" s="4"/>
      <c r="H5" s="4"/>
      <c r="I5" s="4"/>
      <c r="J5" s="4"/>
    </row>
    <row r="6" spans="1:10" x14ac:dyDescent="0.2">
      <c r="A6" s="2"/>
    </row>
    <row r="7" spans="1:10" ht="15.75" x14ac:dyDescent="0.25">
      <c r="A7" s="82" t="s">
        <v>10</v>
      </c>
      <c r="B7" s="82"/>
      <c r="C7" s="82"/>
      <c r="D7" s="82"/>
      <c r="E7" s="82"/>
      <c r="F7" s="82"/>
      <c r="G7" s="82"/>
      <c r="H7" s="82"/>
    </row>
    <row r="8" spans="1:10" x14ac:dyDescent="0.2">
      <c r="A8" s="83"/>
      <c r="B8" s="83"/>
      <c r="C8" s="83"/>
      <c r="D8" s="83"/>
      <c r="E8" s="83"/>
      <c r="F8" s="83"/>
      <c r="G8" s="83"/>
      <c r="H8" s="83"/>
    </row>
    <row r="9" spans="1:10" s="4" customFormat="1" x14ac:dyDescent="0.2">
      <c r="A9" s="6" t="s">
        <v>58</v>
      </c>
      <c r="B9" s="3"/>
    </row>
    <row r="10" spans="1:10" ht="13.5" customHeight="1" x14ac:dyDescent="0.25">
      <c r="A10" s="2" t="s">
        <v>39</v>
      </c>
      <c r="B10" s="96" t="s">
        <v>40</v>
      </c>
      <c r="C10" s="97"/>
    </row>
    <row r="11" spans="1:10" ht="13.5" customHeight="1" x14ac:dyDescent="0.25">
      <c r="A11" s="2" t="s">
        <v>41</v>
      </c>
      <c r="B11" s="96" t="s">
        <v>42</v>
      </c>
      <c r="C11" s="97"/>
    </row>
    <row r="12" spans="1:10" ht="13.5" customHeight="1" thickBot="1" x14ac:dyDescent="0.3">
      <c r="A12" s="2"/>
      <c r="B12" s="35"/>
      <c r="C12" s="34"/>
    </row>
    <row r="13" spans="1:10" ht="13.5" thickBot="1" x14ac:dyDescent="0.25">
      <c r="A13" s="84" t="s">
        <v>16</v>
      </c>
      <c r="B13" s="85"/>
      <c r="C13" s="85"/>
      <c r="D13" s="85"/>
      <c r="E13" s="86"/>
      <c r="F13" s="87" t="s">
        <v>17</v>
      </c>
      <c r="G13" s="88"/>
      <c r="H13" s="89"/>
    </row>
    <row r="14" spans="1:10" ht="34.15" customHeight="1" thickBot="1" x14ac:dyDescent="0.25">
      <c r="A14" s="50" t="s">
        <v>0</v>
      </c>
      <c r="B14" s="51" t="s">
        <v>11</v>
      </c>
      <c r="C14" s="98" t="s">
        <v>4</v>
      </c>
      <c r="D14" s="99"/>
      <c r="E14" s="100"/>
      <c r="F14" s="101" t="s">
        <v>5</v>
      </c>
      <c r="G14" s="102"/>
      <c r="H14" s="103"/>
    </row>
    <row r="15" spans="1:10" ht="13.5" thickBot="1" x14ac:dyDescent="0.25">
      <c r="A15" s="52"/>
      <c r="B15" s="53"/>
      <c r="C15" s="62" t="s">
        <v>1</v>
      </c>
      <c r="D15" s="62" t="s">
        <v>2</v>
      </c>
      <c r="E15" s="62" t="s">
        <v>3</v>
      </c>
      <c r="F15" s="72" t="s">
        <v>1</v>
      </c>
      <c r="G15" s="72" t="s">
        <v>2</v>
      </c>
      <c r="H15" s="72" t="s">
        <v>3</v>
      </c>
    </row>
    <row r="16" spans="1:10" ht="13.5" thickBot="1" x14ac:dyDescent="0.25">
      <c r="A16" s="52" t="s">
        <v>63</v>
      </c>
      <c r="B16" s="53"/>
      <c r="C16" s="62"/>
      <c r="D16" s="62"/>
      <c r="E16" s="62" t="s">
        <v>46</v>
      </c>
      <c r="F16" s="72"/>
      <c r="G16" s="72"/>
      <c r="H16" s="72"/>
    </row>
    <row r="17" spans="1:8" ht="13.5" thickBot="1" x14ac:dyDescent="0.25">
      <c r="A17" s="52" t="s">
        <v>115</v>
      </c>
      <c r="B17" s="53" t="s">
        <v>95</v>
      </c>
      <c r="C17" s="62"/>
      <c r="D17" s="62">
        <v>2100</v>
      </c>
      <c r="E17" s="62"/>
      <c r="F17" s="72"/>
      <c r="G17" s="72"/>
      <c r="H17" s="72"/>
    </row>
    <row r="18" spans="1:8" ht="13.5" thickBot="1" x14ac:dyDescent="0.25">
      <c r="A18" s="52" t="s">
        <v>112</v>
      </c>
      <c r="B18" s="53" t="s">
        <v>95</v>
      </c>
      <c r="C18" s="111" t="s">
        <v>111</v>
      </c>
      <c r="D18" s="62"/>
      <c r="E18" s="62"/>
      <c r="F18" s="72"/>
      <c r="G18" s="72"/>
      <c r="H18" s="72"/>
    </row>
    <row r="19" spans="1:8" ht="13.5" thickBot="1" x14ac:dyDescent="0.25">
      <c r="A19" s="52" t="s">
        <v>64</v>
      </c>
      <c r="B19" s="78" t="s">
        <v>65</v>
      </c>
      <c r="C19" s="67"/>
      <c r="D19" s="67">
        <v>90</v>
      </c>
      <c r="E19" s="67"/>
      <c r="F19" s="73"/>
      <c r="G19" s="73"/>
      <c r="H19" s="73"/>
    </row>
    <row r="20" spans="1:8" ht="13.5" thickBot="1" x14ac:dyDescent="0.25">
      <c r="A20" s="52" t="s">
        <v>116</v>
      </c>
      <c r="B20" s="78" t="s">
        <v>117</v>
      </c>
      <c r="C20" s="67" t="s">
        <v>118</v>
      </c>
      <c r="D20" s="67"/>
      <c r="E20" s="67"/>
      <c r="F20" s="73"/>
      <c r="G20" s="73"/>
      <c r="H20" s="73"/>
    </row>
    <row r="21" spans="1:8" ht="13.5" thickBot="1" x14ac:dyDescent="0.25">
      <c r="A21" s="54" t="s">
        <v>66</v>
      </c>
      <c r="B21" s="69" t="s">
        <v>67</v>
      </c>
      <c r="C21" s="67">
        <v>30</v>
      </c>
      <c r="D21" s="67">
        <v>98</v>
      </c>
      <c r="E21" s="74"/>
      <c r="F21" s="73"/>
      <c r="G21" s="73"/>
      <c r="H21" s="73"/>
    </row>
    <row r="22" spans="1:8" ht="13.5" thickBot="1" x14ac:dyDescent="0.25">
      <c r="A22" s="54" t="s">
        <v>68</v>
      </c>
      <c r="B22" s="66" t="s">
        <v>69</v>
      </c>
      <c r="C22" s="67"/>
      <c r="D22" s="67">
        <v>154</v>
      </c>
      <c r="E22" s="74"/>
      <c r="F22" s="75"/>
      <c r="G22" s="75"/>
      <c r="H22" s="76"/>
    </row>
    <row r="23" spans="1:8" ht="13.5" thickBot="1" x14ac:dyDescent="0.25">
      <c r="A23" s="54" t="s">
        <v>119</v>
      </c>
      <c r="B23" s="112"/>
      <c r="C23" s="67"/>
      <c r="D23" s="67"/>
      <c r="E23" s="67" t="s">
        <v>46</v>
      </c>
      <c r="F23" s="76"/>
      <c r="G23" s="76"/>
      <c r="H23" s="76"/>
    </row>
    <row r="24" spans="1:8" ht="13.5" thickBot="1" x14ac:dyDescent="0.25">
      <c r="A24" s="54" t="s">
        <v>120</v>
      </c>
      <c r="B24" s="112"/>
      <c r="C24" s="67"/>
      <c r="D24" s="67"/>
      <c r="E24" s="67" t="s">
        <v>46</v>
      </c>
      <c r="F24" s="76"/>
      <c r="G24" s="76"/>
      <c r="H24" s="76"/>
    </row>
    <row r="25" spans="1:8" ht="13.5" thickBot="1" x14ac:dyDescent="0.25">
      <c r="A25" s="54" t="s">
        <v>113</v>
      </c>
      <c r="B25" s="112"/>
      <c r="C25" s="67"/>
      <c r="D25" s="67"/>
      <c r="E25" s="67" t="s">
        <v>46</v>
      </c>
      <c r="F25" s="76"/>
      <c r="G25" s="76"/>
      <c r="H25" s="76"/>
    </row>
    <row r="26" spans="1:8" ht="13.5" thickBot="1" x14ac:dyDescent="0.25">
      <c r="A26" s="54" t="s">
        <v>114</v>
      </c>
      <c r="B26" s="112"/>
      <c r="C26" s="67"/>
      <c r="D26" s="67"/>
      <c r="E26" s="67" t="s">
        <v>46</v>
      </c>
      <c r="F26" s="76"/>
      <c r="G26" s="76"/>
      <c r="H26" s="76"/>
    </row>
    <row r="27" spans="1:8" ht="13.5" thickBot="1" x14ac:dyDescent="0.25">
      <c r="A27" s="54" t="s">
        <v>70</v>
      </c>
      <c r="B27" s="65" t="s">
        <v>49</v>
      </c>
      <c r="C27" s="67"/>
      <c r="D27" s="67"/>
      <c r="E27" s="67">
        <v>10</v>
      </c>
      <c r="F27" s="76"/>
      <c r="G27" s="76"/>
      <c r="H27" s="76"/>
    </row>
    <row r="28" spans="1:8" ht="13.5" thickBot="1" x14ac:dyDescent="0.25">
      <c r="A28" s="54" t="s">
        <v>71</v>
      </c>
      <c r="B28" s="65" t="s">
        <v>49</v>
      </c>
      <c r="C28" s="67"/>
      <c r="D28" s="67"/>
      <c r="E28" s="67">
        <v>12</v>
      </c>
      <c r="F28" s="73"/>
      <c r="G28" s="73"/>
      <c r="H28" s="73"/>
    </row>
    <row r="29" spans="1:8" ht="13.5" thickBot="1" x14ac:dyDescent="0.25">
      <c r="A29" s="54" t="s">
        <v>72</v>
      </c>
      <c r="B29" s="65" t="s">
        <v>73</v>
      </c>
      <c r="C29" s="67"/>
      <c r="D29" s="67"/>
      <c r="E29" s="67" t="s">
        <v>74</v>
      </c>
      <c r="F29" s="73"/>
      <c r="G29" s="73"/>
      <c r="H29" s="73"/>
    </row>
    <row r="30" spans="1:8" ht="13.5" thickBot="1" x14ac:dyDescent="0.25">
      <c r="A30" s="56" t="s">
        <v>75</v>
      </c>
      <c r="B30" s="70"/>
      <c r="C30" s="77"/>
      <c r="D30" s="77"/>
      <c r="E30" s="77"/>
      <c r="F30" s="77"/>
      <c r="G30" s="77"/>
      <c r="H30" s="77"/>
    </row>
    <row r="31" spans="1:8" ht="13.5" thickBot="1" x14ac:dyDescent="0.25">
      <c r="A31" s="52" t="s">
        <v>6</v>
      </c>
      <c r="B31" s="71" t="s">
        <v>38</v>
      </c>
      <c r="C31" s="67"/>
      <c r="D31" s="67"/>
      <c r="E31" s="48" t="s">
        <v>46</v>
      </c>
      <c r="F31" s="73"/>
      <c r="G31" s="73"/>
      <c r="H31" s="73"/>
    </row>
    <row r="32" spans="1:8" ht="13.5" thickBot="1" x14ac:dyDescent="0.25">
      <c r="A32" s="52" t="s">
        <v>7</v>
      </c>
      <c r="B32" s="71" t="s">
        <v>38</v>
      </c>
      <c r="C32" s="67"/>
      <c r="D32" s="67"/>
      <c r="E32" s="48" t="s">
        <v>46</v>
      </c>
      <c r="F32" s="73"/>
      <c r="G32" s="73"/>
      <c r="H32" s="73"/>
    </row>
    <row r="33" spans="1:8" ht="13.5" thickBot="1" x14ac:dyDescent="0.25">
      <c r="A33" s="52" t="s">
        <v>8</v>
      </c>
      <c r="B33" s="71" t="s">
        <v>38</v>
      </c>
      <c r="C33" s="67"/>
      <c r="D33" s="67"/>
      <c r="E33" s="48" t="s">
        <v>46</v>
      </c>
      <c r="F33" s="73"/>
      <c r="G33" s="73"/>
      <c r="H33" s="73"/>
    </row>
    <row r="35" spans="1:8" ht="34.15" customHeight="1" x14ac:dyDescent="0.2">
      <c r="A35" s="80" t="s">
        <v>47</v>
      </c>
      <c r="B35" s="81"/>
      <c r="C35" s="81"/>
      <c r="D35" s="81"/>
      <c r="E35" s="81"/>
      <c r="F35" s="81"/>
      <c r="G35" s="81"/>
      <c r="H35" s="81"/>
    </row>
  </sheetData>
  <mergeCells count="9">
    <mergeCell ref="A35:H35"/>
    <mergeCell ref="A7:H7"/>
    <mergeCell ref="A13:E13"/>
    <mergeCell ref="F13:H13"/>
    <mergeCell ref="C14:E14"/>
    <mergeCell ref="A8:H8"/>
    <mergeCell ref="F14:H14"/>
    <mergeCell ref="B10:C10"/>
    <mergeCell ref="B11:C11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DDAE4-EB3F-47DD-99E7-6805960101E1}">
  <sheetPr>
    <pageSetUpPr fitToPage="1"/>
  </sheetPr>
  <dimension ref="A1:K35"/>
  <sheetViews>
    <sheetView tabSelected="1" zoomScaleNormal="100" workbookViewId="0">
      <selection activeCell="H4" sqref="H4"/>
    </sheetView>
  </sheetViews>
  <sheetFormatPr defaultColWidth="9.140625" defaultRowHeight="12.75" x14ac:dyDescent="0.2"/>
  <cols>
    <col min="1" max="1" width="28.7109375" style="1" customWidth="1"/>
    <col min="2" max="2" width="11.140625" style="1" customWidth="1"/>
    <col min="3" max="3" width="10.7109375" style="1" customWidth="1"/>
    <col min="4" max="4" width="11.5703125" style="1" customWidth="1"/>
    <col min="5" max="5" width="12.5703125" style="1" customWidth="1"/>
    <col min="6" max="6" width="13" style="1" customWidth="1"/>
    <col min="7" max="7" width="12.7109375" style="1" customWidth="1"/>
    <col min="8" max="8" width="10.7109375" style="1" customWidth="1"/>
    <col min="9" max="16384" width="9.140625" style="1"/>
  </cols>
  <sheetData>
    <row r="1" spans="1:11" ht="24.75" customHeight="1" x14ac:dyDescent="0.25">
      <c r="A1" s="2" t="s">
        <v>13</v>
      </c>
      <c r="B1" s="36" t="s">
        <v>52</v>
      </c>
      <c r="C1" s="31"/>
      <c r="D1" s="31"/>
      <c r="E1" s="31"/>
      <c r="F1"/>
      <c r="G1"/>
      <c r="H1"/>
      <c r="I1"/>
      <c r="J1"/>
      <c r="K1"/>
    </row>
    <row r="2" spans="1:11" ht="15" x14ac:dyDescent="0.25">
      <c r="A2" s="2" t="s">
        <v>14</v>
      </c>
      <c r="B2" s="37" t="s">
        <v>53</v>
      </c>
      <c r="C2" s="31"/>
      <c r="D2" s="31"/>
      <c r="E2" s="31"/>
      <c r="F2"/>
      <c r="G2"/>
      <c r="H2"/>
      <c r="I2"/>
      <c r="J2"/>
      <c r="K2"/>
    </row>
    <row r="3" spans="1:11" ht="15" x14ac:dyDescent="0.25">
      <c r="A3" s="2" t="s">
        <v>15</v>
      </c>
      <c r="B3" s="38">
        <v>50847201</v>
      </c>
      <c r="C3" s="31"/>
      <c r="D3" s="31"/>
      <c r="E3" s="31"/>
      <c r="F3"/>
      <c r="G3"/>
      <c r="H3"/>
      <c r="I3"/>
      <c r="J3"/>
      <c r="K3"/>
    </row>
    <row r="4" spans="1:11" ht="15" x14ac:dyDescent="0.25">
      <c r="A4" s="1" t="s">
        <v>33</v>
      </c>
      <c r="B4" s="79" t="s">
        <v>54</v>
      </c>
      <c r="C4" s="28"/>
      <c r="D4" s="28"/>
      <c r="E4"/>
      <c r="F4"/>
      <c r="G4"/>
      <c r="H4"/>
      <c r="I4"/>
      <c r="J4"/>
      <c r="K4"/>
    </row>
    <row r="5" spans="1:11" ht="15" x14ac:dyDescent="0.25">
      <c r="A5" s="2" t="s">
        <v>32</v>
      </c>
      <c r="B5" s="79" t="s">
        <v>54</v>
      </c>
      <c r="C5" s="31"/>
      <c r="D5" s="31"/>
      <c r="E5"/>
      <c r="F5"/>
      <c r="G5"/>
      <c r="H5"/>
      <c r="I5"/>
      <c r="J5"/>
      <c r="K5"/>
    </row>
    <row r="6" spans="1:11" x14ac:dyDescent="0.2">
      <c r="A6" s="104"/>
      <c r="B6" s="104"/>
      <c r="C6" s="104"/>
      <c r="D6" s="104"/>
      <c r="E6" s="104"/>
      <c r="F6" s="104"/>
      <c r="G6" s="104"/>
      <c r="H6" s="104"/>
    </row>
    <row r="8" spans="1:11" customFormat="1" ht="21" x14ac:dyDescent="0.25">
      <c r="A8" s="109" t="s">
        <v>43</v>
      </c>
      <c r="B8" s="109"/>
      <c r="C8" s="109"/>
      <c r="D8" s="109"/>
      <c r="E8" s="109"/>
      <c r="F8" s="109"/>
      <c r="G8" s="109"/>
    </row>
    <row r="9" spans="1:11" customFormat="1" ht="15" x14ac:dyDescent="0.25">
      <c r="A9" s="7"/>
      <c r="B9" s="7"/>
      <c r="C9" s="7"/>
      <c r="D9" s="7"/>
      <c r="E9" s="7"/>
      <c r="F9" s="7"/>
      <c r="G9" s="7"/>
    </row>
    <row r="10" spans="1:11" customFormat="1" ht="15.75" x14ac:dyDescent="0.25">
      <c r="A10" s="10" t="s">
        <v>18</v>
      </c>
      <c r="B10" s="7"/>
      <c r="C10" s="7"/>
      <c r="D10" s="7"/>
      <c r="E10" s="7"/>
      <c r="F10" s="7"/>
      <c r="G10" s="7"/>
    </row>
    <row r="11" spans="1:11" customFormat="1" ht="15" x14ac:dyDescent="0.25">
      <c r="A11" s="11" t="s">
        <v>19</v>
      </c>
      <c r="B11" s="108"/>
      <c r="C11" s="108"/>
      <c r="D11" s="108"/>
      <c r="E11" s="108"/>
      <c r="F11" s="108"/>
      <c r="G11" s="108"/>
    </row>
    <row r="12" spans="1:11" customFormat="1" ht="15" x14ac:dyDescent="0.25">
      <c r="A12" s="12" t="s">
        <v>20</v>
      </c>
      <c r="B12" s="108"/>
      <c r="C12" s="108"/>
      <c r="D12" s="108"/>
      <c r="E12" s="108"/>
      <c r="F12" s="108"/>
      <c r="G12" s="108"/>
    </row>
    <row r="13" spans="1:11" customFormat="1" ht="15" x14ac:dyDescent="0.25">
      <c r="A13" s="12" t="s">
        <v>15</v>
      </c>
      <c r="B13" s="108"/>
      <c r="C13" s="108"/>
      <c r="D13" s="108"/>
      <c r="E13" s="108"/>
      <c r="F13" s="108"/>
      <c r="G13" s="108"/>
    </row>
    <row r="14" spans="1:11" customFormat="1" ht="15" x14ac:dyDescent="0.25">
      <c r="A14" s="12" t="s">
        <v>21</v>
      </c>
      <c r="B14" s="108"/>
      <c r="C14" s="108"/>
      <c r="D14" s="108"/>
      <c r="E14" s="108"/>
      <c r="F14" s="108"/>
      <c r="G14" s="108"/>
    </row>
    <row r="15" spans="1:11" customFormat="1" ht="15" x14ac:dyDescent="0.25">
      <c r="A15" s="12" t="s">
        <v>22</v>
      </c>
      <c r="B15" s="108"/>
      <c r="C15" s="108"/>
      <c r="D15" s="108"/>
      <c r="E15" s="108"/>
      <c r="F15" s="108"/>
      <c r="G15" s="108"/>
    </row>
    <row r="16" spans="1:11" customFormat="1" ht="15" x14ac:dyDescent="0.25">
      <c r="A16" s="12" t="s">
        <v>23</v>
      </c>
      <c r="B16" s="108"/>
      <c r="C16" s="108"/>
      <c r="D16" s="108"/>
      <c r="E16" s="108"/>
      <c r="F16" s="108"/>
      <c r="G16" s="108"/>
    </row>
    <row r="17" spans="1:7" customFormat="1" ht="15" x14ac:dyDescent="0.25">
      <c r="A17" s="12" t="s">
        <v>24</v>
      </c>
      <c r="B17" s="108"/>
      <c r="C17" s="108"/>
      <c r="D17" s="108"/>
      <c r="E17" s="108"/>
      <c r="F17" s="108"/>
      <c r="G17" s="108"/>
    </row>
    <row r="18" spans="1:7" customFormat="1" ht="15.75" x14ac:dyDescent="0.25">
      <c r="A18" s="9"/>
      <c r="B18" s="7"/>
      <c r="C18" s="7"/>
      <c r="D18" s="7"/>
      <c r="E18" s="7"/>
      <c r="F18" s="7"/>
      <c r="G18" s="7"/>
    </row>
    <row r="19" spans="1:7" customFormat="1" ht="15.75" thickBot="1" x14ac:dyDescent="0.3">
      <c r="A19" s="7"/>
      <c r="B19" s="7"/>
      <c r="C19" s="7"/>
      <c r="D19" s="7"/>
      <c r="E19" s="7"/>
      <c r="F19" s="7"/>
      <c r="G19" s="7"/>
    </row>
    <row r="20" spans="1:7" customFormat="1" ht="30.75" thickBot="1" x14ac:dyDescent="0.3">
      <c r="A20" s="13" t="s">
        <v>25</v>
      </c>
      <c r="B20" s="14" t="s">
        <v>11</v>
      </c>
      <c r="C20" s="15" t="s">
        <v>12</v>
      </c>
      <c r="D20" s="15" t="s">
        <v>26</v>
      </c>
      <c r="E20" s="15" t="s">
        <v>27</v>
      </c>
      <c r="F20" s="15" t="s">
        <v>28</v>
      </c>
      <c r="G20" s="16" t="s">
        <v>29</v>
      </c>
    </row>
    <row r="21" spans="1:7" customFormat="1" ht="47.25" customHeight="1" x14ac:dyDescent="0.25">
      <c r="A21" s="32" t="s">
        <v>59</v>
      </c>
      <c r="B21" s="17" t="s">
        <v>30</v>
      </c>
      <c r="C21" s="17">
        <v>1</v>
      </c>
      <c r="D21" s="18">
        <v>0</v>
      </c>
      <c r="E21" s="19">
        <f>D21*1.2</f>
        <v>0</v>
      </c>
      <c r="F21" s="19">
        <f>C21*D21</f>
        <v>0</v>
      </c>
      <c r="G21" s="20">
        <f>C21*E21</f>
        <v>0</v>
      </c>
    </row>
    <row r="22" spans="1:7" customFormat="1" ht="45.75" customHeight="1" x14ac:dyDescent="0.25">
      <c r="A22" s="33" t="s">
        <v>60</v>
      </c>
      <c r="B22" s="21" t="s">
        <v>30</v>
      </c>
      <c r="C22" s="17">
        <v>1</v>
      </c>
      <c r="D22" s="18">
        <v>0</v>
      </c>
      <c r="E22" s="19">
        <f t="shared" ref="E22:E24" si="0">D22*1.2</f>
        <v>0</v>
      </c>
      <c r="F22" s="19">
        <f t="shared" ref="F22:F24" si="1">C22*D22</f>
        <v>0</v>
      </c>
      <c r="G22" s="20">
        <f t="shared" ref="G22:G24" si="2">C22*E22</f>
        <v>0</v>
      </c>
    </row>
    <row r="23" spans="1:7" customFormat="1" ht="52.5" customHeight="1" x14ac:dyDescent="0.25">
      <c r="A23" s="33" t="s">
        <v>61</v>
      </c>
      <c r="B23" s="21" t="s">
        <v>30</v>
      </c>
      <c r="C23" s="17">
        <v>1</v>
      </c>
      <c r="D23" s="18">
        <v>0</v>
      </c>
      <c r="E23" s="19">
        <f t="shared" si="0"/>
        <v>0</v>
      </c>
      <c r="F23" s="19">
        <f t="shared" si="1"/>
        <v>0</v>
      </c>
      <c r="G23" s="20">
        <f t="shared" si="2"/>
        <v>0</v>
      </c>
    </row>
    <row r="24" spans="1:7" customFormat="1" ht="45.75" customHeight="1" thickBot="1" x14ac:dyDescent="0.3">
      <c r="A24" s="33" t="s">
        <v>62</v>
      </c>
      <c r="B24" s="21" t="s">
        <v>30</v>
      </c>
      <c r="C24" s="17">
        <v>1</v>
      </c>
      <c r="D24" s="18">
        <v>0</v>
      </c>
      <c r="E24" s="19">
        <f t="shared" si="0"/>
        <v>0</v>
      </c>
      <c r="F24" s="19">
        <f t="shared" si="1"/>
        <v>0</v>
      </c>
      <c r="G24" s="20">
        <f t="shared" si="2"/>
        <v>0</v>
      </c>
    </row>
    <row r="25" spans="1:7" customFormat="1" ht="16.5" thickBot="1" x14ac:dyDescent="0.3">
      <c r="A25" s="22" t="s">
        <v>31</v>
      </c>
      <c r="B25" s="23"/>
      <c r="C25" s="23"/>
      <c r="D25" s="24"/>
      <c r="E25" s="24"/>
      <c r="F25" s="24">
        <f>SUM(F21:F24)</f>
        <v>0</v>
      </c>
      <c r="G25" s="25">
        <f>SUM(G21:G24)</f>
        <v>0</v>
      </c>
    </row>
    <row r="26" spans="1:7" customFormat="1" ht="49.9" customHeight="1" x14ac:dyDescent="0.25">
      <c r="A26" s="105" t="s">
        <v>45</v>
      </c>
      <c r="B26" s="106"/>
      <c r="C26" s="106"/>
      <c r="D26" s="106"/>
      <c r="E26" s="106"/>
      <c r="F26" s="106"/>
      <c r="G26" s="106"/>
    </row>
    <row r="27" spans="1:7" customFormat="1" ht="15" x14ac:dyDescent="0.25">
      <c r="A27" s="8"/>
      <c r="B27" s="26"/>
      <c r="C27" s="26"/>
      <c r="D27" s="26"/>
      <c r="E27" s="26"/>
      <c r="F27" s="26"/>
      <c r="G27" s="26"/>
    </row>
    <row r="28" spans="1:7" customFormat="1" ht="15" x14ac:dyDescent="0.25">
      <c r="A28" s="8"/>
      <c r="B28" s="26"/>
      <c r="C28" s="26"/>
      <c r="D28" s="26"/>
      <c r="E28" s="26"/>
      <c r="F28" s="26"/>
      <c r="G28" s="26"/>
    </row>
    <row r="29" spans="1:7" customFormat="1" ht="15" x14ac:dyDescent="0.25">
      <c r="A29" s="29" t="s">
        <v>34</v>
      </c>
      <c r="B29" s="30" t="s">
        <v>35</v>
      </c>
      <c r="C29" s="30" t="s">
        <v>36</v>
      </c>
      <c r="D29" s="30"/>
      <c r="E29" s="26"/>
      <c r="F29" s="26"/>
      <c r="G29" s="26"/>
    </row>
    <row r="30" spans="1:7" customFormat="1" ht="15" x14ac:dyDescent="0.25">
      <c r="A30" s="8"/>
      <c r="B30" s="26"/>
      <c r="C30" s="26"/>
      <c r="D30" s="26"/>
      <c r="E30" s="26"/>
      <c r="F30" s="26"/>
      <c r="G30" s="26"/>
    </row>
    <row r="31" spans="1:7" customFormat="1" ht="15" x14ac:dyDescent="0.25">
      <c r="A31" s="8"/>
      <c r="B31" s="26"/>
      <c r="C31" s="26"/>
      <c r="D31" s="26"/>
      <c r="E31" s="26"/>
      <c r="F31" s="26"/>
      <c r="G31" s="26"/>
    </row>
    <row r="32" spans="1:7" customFormat="1" ht="15" x14ac:dyDescent="0.25">
      <c r="A32" s="8"/>
      <c r="B32" s="26"/>
      <c r="C32" s="26"/>
      <c r="D32" s="26"/>
      <c r="E32" s="26" t="s">
        <v>37</v>
      </c>
      <c r="F32" s="26"/>
      <c r="G32" s="26"/>
    </row>
    <row r="33" spans="1:7" customFormat="1" ht="31.9" customHeight="1" x14ac:dyDescent="0.25">
      <c r="A33" s="27"/>
      <c r="B33" s="26"/>
      <c r="C33" s="26"/>
      <c r="D33" s="26"/>
      <c r="E33" s="107" t="s">
        <v>44</v>
      </c>
      <c r="F33" s="107"/>
      <c r="G33" s="26"/>
    </row>
    <row r="34" spans="1:7" customFormat="1" ht="15" x14ac:dyDescent="0.25">
      <c r="A34" s="7"/>
      <c r="B34" s="7"/>
      <c r="C34" s="7"/>
      <c r="D34" s="7"/>
      <c r="E34" s="7"/>
      <c r="F34" s="7"/>
      <c r="G34" s="7"/>
    </row>
    <row r="35" spans="1:7" customFormat="1" ht="15" x14ac:dyDescent="0.25"/>
  </sheetData>
  <mergeCells count="11">
    <mergeCell ref="A6:H6"/>
    <mergeCell ref="A26:G26"/>
    <mergeCell ref="E33:F33"/>
    <mergeCell ref="B11:G11"/>
    <mergeCell ref="B12:G12"/>
    <mergeCell ref="B13:G13"/>
    <mergeCell ref="B14:G14"/>
    <mergeCell ref="B15:G15"/>
    <mergeCell ref="B16:G16"/>
    <mergeCell ref="B17:G17"/>
    <mergeCell ref="A8:G8"/>
  </mergeCells>
  <pageMargins left="0.25" right="0.25" top="0.75" bottom="0.75" header="0.3" footer="0.3"/>
  <pageSetup paperSize="9" scale="8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Rezačka mäsa</vt:lpstr>
      <vt:lpstr>Kontinuálna vákuova plnička</vt:lpstr>
      <vt:lpstr>Miešačka mletého mäsa</vt:lpstr>
      <vt:lpstr>Komorová udiareň</vt:lpstr>
      <vt:lpstr>Cenová ponuka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2024-01-18T06:34:48Z</dcterms:modified>
</cp:coreProperties>
</file>