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Rebranding oprava/"/>
    </mc:Choice>
  </mc:AlternateContent>
  <xr:revisionPtr revIDLastSave="8" documentId="13_ncr:1_{4411ECF4-4530-4059-ADA9-ADCF9B013EC6}" xr6:coauthVersionLast="47" xr6:coauthVersionMax="47" xr10:uidLastSave="{D0A43AD2-252D-42CD-AC9E-7029FFFD5396}"/>
  <bookViews>
    <workbookView xWindow="-108" yWindow="-108" windowWidth="23256" windowHeight="12456" xr2:uid="{35C0A481-2DAA-4CA1-93C1-C1FDACABE821}"/>
  </bookViews>
  <sheets>
    <sheet name="2024_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0" i="1"/>
  <c r="I26" i="1"/>
  <c r="I12" i="1"/>
  <c r="I53" i="1" l="1"/>
</calcChain>
</file>

<file path=xl/sharedStrings.xml><?xml version="1.0" encoding="utf-8"?>
<sst xmlns="http://schemas.openxmlformats.org/spreadsheetml/2006/main" count="186" uniqueCount="108">
  <si>
    <t>Príloha: Množstvo a technická špecifikácia</t>
  </si>
  <si>
    <t>P.č.</t>
  </si>
  <si>
    <t>Cintorín</t>
  </si>
  <si>
    <t>Počet</t>
  </si>
  <si>
    <t>Orientačný rozmer v cm</t>
  </si>
  <si>
    <t>Požiadavka</t>
  </si>
  <si>
    <t>Poznámka</t>
  </si>
  <si>
    <t>Jednotková cena v Eur bez dph</t>
  </si>
  <si>
    <t>Cena celkom v Eur bez dph</t>
  </si>
  <si>
    <t>Tabuľa</t>
  </si>
  <si>
    <t>Stojan</t>
  </si>
  <si>
    <t>1. Prevádzkový poriadok - exteriérové TABULE/STOJANY. Materiál: kompozitná doska, sendvičový materiál/ alubond, dibond...( min 3 mm)/ s potlačou, s oblými rohmi</t>
  </si>
  <si>
    <t>Vrakuňa</t>
  </si>
  <si>
    <t>v85* š180</t>
  </si>
  <si>
    <t>Výroba informačnej tabule, demontáž a likvidácia pôvodnej tabule, inštalácia do pôvodného stojanu</t>
  </si>
  <si>
    <t>-</t>
  </si>
  <si>
    <t>Martinský</t>
  </si>
  <si>
    <t>v84* š178</t>
  </si>
  <si>
    <t>Krematorium a urnový háj</t>
  </si>
  <si>
    <t>v84* š100</t>
  </si>
  <si>
    <t>Výroba informačnej tabule, inštalácia do stojanu</t>
  </si>
  <si>
    <t>Výroba nového kovového stojanu, osadenie stojanu</t>
  </si>
  <si>
    <t>Rača</t>
  </si>
  <si>
    <t>v100*š250</t>
  </si>
  <si>
    <t>aktualizácia tabule v starom dizajne</t>
  </si>
  <si>
    <t>historické cintoríny</t>
  </si>
  <si>
    <t>Výroba nového kovového stojanu, osadenie stojanu, inštalácia hotových tabulí</t>
  </si>
  <si>
    <t>v84* š178 (rozmer tabule) + nohy stojanu. Materiál kov</t>
  </si>
  <si>
    <t>Cena celkom -1. Prevádzkový poriadok</t>
  </si>
  <si>
    <t>2. Otváracie hodiny - exteriérové NÁLEPKY. Materiál: Poveternostným vplyvom odolná nálepka, samolepiaca,  s možnosťou vyčistenia od nečistôt a grafiti. Umiestnená v exteriéri na kompozitnej doske</t>
  </si>
  <si>
    <t>v17,5*š39</t>
  </si>
  <si>
    <t>Výroba nálepky, výlep na tabuľu pri vstupe na cintorín</t>
  </si>
  <si>
    <t xml:space="preserve"> rozmer tabule: v44*š39</t>
  </si>
  <si>
    <t>Martinsky</t>
  </si>
  <si>
    <t>Petržalka</t>
  </si>
  <si>
    <t>Ondrejský</t>
  </si>
  <si>
    <t>Kozia brána</t>
  </si>
  <si>
    <t>Sv. Mikuláša</t>
  </si>
  <si>
    <t>Vajnory</t>
  </si>
  <si>
    <t>v21,5*š49</t>
  </si>
  <si>
    <t>rozmer tabule: v69*š 49</t>
  </si>
  <si>
    <t>v19,5*š39</t>
  </si>
  <si>
    <t>rozmer tabule: v59*š 39</t>
  </si>
  <si>
    <t>Kopčany</t>
  </si>
  <si>
    <t>Cena celkom - 2. Otváracie hodiny, exteriérové  nálepky</t>
  </si>
  <si>
    <t>3. Iný typ exteriérových TABÚL. Materiál: kompozitná doska, sendvičový materiál/ alubond, dibond...( min 3 mm)/ s potlačou, s oblými rohmi</t>
  </si>
  <si>
    <t>125x125</t>
  </si>
  <si>
    <t>Výroba tabule pre vizualizáciu domu smútku, demontáž a likvidácia pôvodnej tabule, inštalácia novej tabule do pôvodného rámu</t>
  </si>
  <si>
    <t>Slavín</t>
  </si>
  <si>
    <t>v19*š49</t>
  </si>
  <si>
    <t xml:space="preserve">Výroba tabule pre trávnaté plochy, inštalácia do nového rámu. </t>
  </si>
  <si>
    <t>Výroba kovových stojanov, s možnosťou umiestnenia zapichnutím do trávnika</t>
  </si>
  <si>
    <t>priemer 60cm</t>
  </si>
  <si>
    <t>Krematórium</t>
  </si>
  <si>
    <t>50*50</t>
  </si>
  <si>
    <t>Výroba navigačnej tabule WC a Kvetinárstvo a inštalácia na stenu  administratívnej budovy. Ochranný rám do ktorého bude vsadená tabuľa a následne nainštalovaná priamo na budovu</t>
  </si>
  <si>
    <t>Výroba kovového rámu</t>
  </si>
  <si>
    <t>Krematorium</t>
  </si>
  <si>
    <t xml:space="preserve">v44*š 39 </t>
  </si>
  <si>
    <t>Výroba novej tabule otváracie hodiny inštalácia na kovové/plechové dvere do kvetinárstva, ochrana okrajov tabule pred poveternostnými podmienkami</t>
  </si>
  <si>
    <t>v42*š156</t>
  </si>
  <si>
    <t>Výroba dibondovej tabule s potlačou, logo Marianum, hrúbka 3 mm, inštalácia nad vchod do kvetinárstva</t>
  </si>
  <si>
    <t>Nám. SNP</t>
  </si>
  <si>
    <t>v30*š60</t>
  </si>
  <si>
    <t>Výroba novej tabule, inštalácia do pôvodného rámu</t>
  </si>
  <si>
    <t>Poškodené tabule grafiti</t>
  </si>
  <si>
    <t>SNP</t>
  </si>
  <si>
    <t>v120,5*š80,5</t>
  </si>
  <si>
    <t>Poškodená závlahová tabuľa</t>
  </si>
  <si>
    <t>v50xš60</t>
  </si>
  <si>
    <t xml:space="preserve">Výroba novej informačnej tabule, inštalácia do rámu. </t>
  </si>
  <si>
    <t>Výroba kovového stojanu, osadenie</t>
  </si>
  <si>
    <t>Zákaz vstupu na zatrávnenú plochu</t>
  </si>
  <si>
    <t>Mestské hradby</t>
  </si>
  <si>
    <t>v40*š50</t>
  </si>
  <si>
    <t>Výroba novej informačnej tabule, ochrana okrajov proti poveternostným podmienkam, inštalácia vhodná na plot, bránu, stenu</t>
  </si>
  <si>
    <t>informačná tabuľa</t>
  </si>
  <si>
    <t>Parčík Svoradova</t>
  </si>
  <si>
    <t>Informačná tabuľa</t>
  </si>
  <si>
    <t>Ivanská cesta</t>
  </si>
  <si>
    <t>v60*š100</t>
  </si>
  <si>
    <t xml:space="preserve">Výroba novej informačnej tabule, demontáž a likvidácia pôvodnej tabule, inštalácia do pôvodného rámu, oblé rohy </t>
  </si>
  <si>
    <t>Cena celkom - 3. Iný typ exteriérových tabúl</t>
  </si>
  <si>
    <t>4. Iný typ NÁLEPIEK. Materiál: Voči poveternostným vplyvom odolná nálepka, s možnosťou vyčistenia od nečistôt a grafiti. Umiestnená v exteriéri na kompozitnej doske. Nálepka č.3  na náhrobky, odolná voči povetenostným vplyvom, lepidlo, ktoré nepoškodí po odstránení náhrobný kameň</t>
  </si>
  <si>
    <t>v4*š8</t>
  </si>
  <si>
    <t xml:space="preserve">Výroba nálepky, exteriérová, samolepiaca </t>
  </si>
  <si>
    <t>Nálepka kvetinárstvo pre orientačné tabule</t>
  </si>
  <si>
    <t>v1,5*š3</t>
  </si>
  <si>
    <t>Cintoríny - kontaktné nálepky na náhrobky</t>
  </si>
  <si>
    <t>v5*š10</t>
  </si>
  <si>
    <t>Výroba nálepky, exteriérová, samolepiaca, lepidlo, ktoré nepoškodí po odstránení náhrobný kameň</t>
  </si>
  <si>
    <t>len text: Kontaktujte MARIANUM - Pohrebníctvo mesta Bratislavy, správacintorínov@marianum.sk</t>
  </si>
  <si>
    <t>v119xš40</t>
  </si>
  <si>
    <t>Výroba nálepky, výlep + devýlep pôvodnej nálepky, samolepiaca</t>
  </si>
  <si>
    <t>Poškodená legenda, oblé rohy</t>
  </si>
  <si>
    <t>Cena celkom - 4. Iný typ nálepiek</t>
  </si>
  <si>
    <t>Grafické služby</t>
  </si>
  <si>
    <t>p.č.</t>
  </si>
  <si>
    <t>Názov</t>
  </si>
  <si>
    <t>Jednotka</t>
  </si>
  <si>
    <t>človekohodiny</t>
  </si>
  <si>
    <t>Grafické služby, verejný obstarávateľ má k dispozícií fotografie a pdf, je potrebné spracovanie grafických podkladov</t>
  </si>
  <si>
    <t>Doplnkové nepomenované plnenie</t>
  </si>
  <si>
    <t>Fixná čiastka na doplnkové nepomenované plnenie</t>
  </si>
  <si>
    <t>CENA SPOLU BEZ DPH</t>
  </si>
  <si>
    <t>Rebranding 2024_1 - výroba tabúl, nálepiek a stojanov</t>
  </si>
  <si>
    <t>Výroba značky Zákaz vstupu korčuliarom, inštalácia na stojan</t>
  </si>
  <si>
    <t>500 EUR bez DPH - ( doplniť do stĺpca I v ponuke)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</si>
</sst>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8"/>
      <name val="Noto Sans"/>
      <family val="2"/>
    </font>
    <font>
      <sz val="8"/>
      <color rgb="FFFF0000"/>
      <name val="Noto Sans"/>
      <family val="2"/>
    </font>
    <font>
      <sz val="11"/>
      <color theme="1"/>
      <name val="Aptos Narrow"/>
      <family val="2"/>
      <scheme val="minor"/>
    </font>
    <font>
      <sz val="10"/>
      <name val="Arial CE"/>
      <charset val="238"/>
    </font>
    <font>
      <sz val="8"/>
      <name val="Noto Sans"/>
      <family val="2"/>
      <charset val="238"/>
    </font>
    <font>
      <b/>
      <sz val="8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4" xfId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1" applyFont="1" applyBorder="1" applyAlignment="1">
      <alignment horizontal="left" vertical="top" wrapText="1"/>
    </xf>
    <xf numFmtId="1" fontId="1" fillId="0" borderId="4" xfId="2" applyNumberFormat="1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left" vertical="top" wrapText="1"/>
    </xf>
    <xf numFmtId="1" fontId="1" fillId="0" borderId="1" xfId="2" applyNumberFormat="1" applyFont="1" applyBorder="1" applyAlignment="1" applyProtection="1">
      <alignment horizontal="left" vertical="top"/>
      <protection locked="0"/>
    </xf>
    <xf numFmtId="0" fontId="1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" xfId="1" applyFont="1" applyBorder="1" applyAlignment="1">
      <alignment horizontal="left" vertical="top" wrapText="1"/>
    </xf>
    <xf numFmtId="1" fontId="1" fillId="0" borderId="8" xfId="2" applyNumberFormat="1" applyFont="1" applyBorder="1" applyAlignment="1" applyProtection="1">
      <alignment horizontal="left" vertical="top"/>
      <protection locked="0"/>
    </xf>
    <xf numFmtId="0" fontId="1" fillId="0" borderId="8" xfId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4" borderId="4" xfId="1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/>
    </xf>
    <xf numFmtId="0" fontId="1" fillId="0" borderId="9" xfId="1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1" applyFont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 wrapText="1"/>
    </xf>
    <xf numFmtId="0" fontId="1" fillId="4" borderId="4" xfId="1" applyFont="1" applyFill="1" applyBorder="1" applyAlignment="1">
      <alignment horizontal="left" vertical="top"/>
    </xf>
    <xf numFmtId="0" fontId="1" fillId="4" borderId="2" xfId="1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 wrapText="1"/>
    </xf>
    <xf numFmtId="0" fontId="1" fillId="4" borderId="8" xfId="1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4" borderId="8" xfId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4" xfId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1" fillId="5" borderId="8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/>
    </xf>
    <xf numFmtId="0" fontId="1" fillId="2" borderId="5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 wrapText="1"/>
    </xf>
    <xf numFmtId="0" fontId="1" fillId="2" borderId="5" xfId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</cellXfs>
  <cellStyles count="3">
    <cellStyle name="Normal 2" xfId="1" xr:uid="{7EB75011-8402-4975-989A-29ADD133C3DA}"/>
    <cellStyle name="Normálna" xfId="0" builtinId="0"/>
    <cellStyle name="normálne 2" xfId="2" xr:uid="{F10381DC-2BC8-408A-9E7E-AB2540A062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r&#225;vacintor&#237;nov@marianum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3ECC-B6AF-43AB-B1AC-2ABC8C758A9A}">
  <sheetPr>
    <pageSetUpPr fitToPage="1"/>
  </sheetPr>
  <dimension ref="A1:I53"/>
  <sheetViews>
    <sheetView tabSelected="1" zoomScale="110" zoomScaleNormal="110" workbookViewId="0">
      <pane ySplit="5" topLeftCell="A6" activePane="bottomLeft" state="frozen"/>
      <selection pane="bottomLeft" activeCell="H55" sqref="H55"/>
    </sheetView>
  </sheetViews>
  <sheetFormatPr defaultRowHeight="12" x14ac:dyDescent="0.3"/>
  <cols>
    <col min="1" max="1" width="5.6640625" style="2" customWidth="1"/>
    <col min="2" max="2" width="30.6640625" style="2" bestFit="1" customWidth="1"/>
    <col min="3" max="3" width="5.5546875" style="2" customWidth="1"/>
    <col min="4" max="4" width="10.77734375" style="2" customWidth="1"/>
    <col min="5" max="5" width="45.5546875" style="2" customWidth="1"/>
    <col min="6" max="6" width="21.21875" style="2" customWidth="1"/>
    <col min="7" max="7" width="42" style="2" customWidth="1"/>
    <col min="8" max="8" width="10.21875" style="2" customWidth="1"/>
    <col min="9" max="9" width="9.33203125" style="2" customWidth="1"/>
    <col min="10" max="16384" width="8.88671875" style="2"/>
  </cols>
  <sheetData>
    <row r="1" spans="1:9" x14ac:dyDescent="0.3">
      <c r="A1" s="1" t="s">
        <v>0</v>
      </c>
    </row>
    <row r="3" spans="1:9" x14ac:dyDescent="0.3">
      <c r="A3" s="1" t="s">
        <v>105</v>
      </c>
    </row>
    <row r="4" spans="1:9" ht="21" customHeight="1" x14ac:dyDescent="0.3">
      <c r="A4" s="44" t="s">
        <v>1</v>
      </c>
      <c r="B4" s="46" t="s">
        <v>2</v>
      </c>
      <c r="C4" s="46" t="s">
        <v>3</v>
      </c>
      <c r="D4" s="48" t="s">
        <v>4</v>
      </c>
      <c r="E4" s="50" t="s">
        <v>5</v>
      </c>
      <c r="F4" s="51"/>
      <c r="G4" s="52" t="s">
        <v>6</v>
      </c>
      <c r="H4" s="40" t="s">
        <v>7</v>
      </c>
      <c r="I4" s="40" t="s">
        <v>8</v>
      </c>
    </row>
    <row r="5" spans="1:9" s="1" customFormat="1" ht="22.8" customHeight="1" x14ac:dyDescent="0.3">
      <c r="A5" s="45"/>
      <c r="B5" s="47"/>
      <c r="C5" s="47"/>
      <c r="D5" s="49"/>
      <c r="E5" s="3" t="s">
        <v>9</v>
      </c>
      <c r="F5" s="3" t="s">
        <v>10</v>
      </c>
      <c r="G5" s="53"/>
      <c r="H5" s="40"/>
      <c r="I5" s="40"/>
    </row>
    <row r="6" spans="1:9" s="1" customFormat="1" ht="22.8" customHeight="1" x14ac:dyDescent="0.3">
      <c r="A6" s="41" t="s">
        <v>11</v>
      </c>
      <c r="B6" s="42"/>
      <c r="C6" s="42"/>
      <c r="D6" s="42"/>
      <c r="E6" s="42"/>
      <c r="F6" s="42"/>
      <c r="G6" s="42"/>
      <c r="H6" s="42"/>
      <c r="I6" s="42"/>
    </row>
    <row r="7" spans="1:9" s="1" customFormat="1" ht="22.8" customHeight="1" x14ac:dyDescent="0.3">
      <c r="A7" s="4">
        <v>1</v>
      </c>
      <c r="B7" s="5" t="s">
        <v>12</v>
      </c>
      <c r="C7" s="6">
        <v>1</v>
      </c>
      <c r="D7" s="6" t="s">
        <v>13</v>
      </c>
      <c r="E7" s="5" t="s">
        <v>14</v>
      </c>
      <c r="F7" s="5" t="s">
        <v>15</v>
      </c>
      <c r="G7" s="4"/>
      <c r="H7" s="4"/>
      <c r="I7" s="4"/>
    </row>
    <row r="8" spans="1:9" s="1" customFormat="1" ht="22.8" customHeight="1" x14ac:dyDescent="0.3">
      <c r="A8" s="4">
        <v>2</v>
      </c>
      <c r="B8" s="5" t="s">
        <v>16</v>
      </c>
      <c r="C8" s="4">
        <v>1</v>
      </c>
      <c r="D8" s="6" t="s">
        <v>17</v>
      </c>
      <c r="E8" s="5" t="s">
        <v>14</v>
      </c>
      <c r="F8" s="5" t="s">
        <v>15</v>
      </c>
      <c r="G8" s="4"/>
      <c r="H8" s="4"/>
      <c r="I8" s="4"/>
    </row>
    <row r="9" spans="1:9" s="1" customFormat="1" ht="22.8" customHeight="1" x14ac:dyDescent="0.3">
      <c r="A9" s="4">
        <v>3</v>
      </c>
      <c r="B9" s="5" t="s">
        <v>18</v>
      </c>
      <c r="C9" s="6">
        <v>1</v>
      </c>
      <c r="D9" s="6" t="s">
        <v>19</v>
      </c>
      <c r="E9" s="5" t="s">
        <v>20</v>
      </c>
      <c r="F9" s="5" t="s">
        <v>21</v>
      </c>
      <c r="G9" s="4"/>
      <c r="H9" s="4"/>
      <c r="I9" s="4"/>
    </row>
    <row r="10" spans="1:9" s="1" customFormat="1" ht="22.8" customHeight="1" x14ac:dyDescent="0.3">
      <c r="A10" s="4">
        <v>4</v>
      </c>
      <c r="B10" s="5" t="s">
        <v>22</v>
      </c>
      <c r="C10" s="6">
        <v>1</v>
      </c>
      <c r="D10" s="6" t="s">
        <v>23</v>
      </c>
      <c r="E10" s="5" t="s">
        <v>14</v>
      </c>
      <c r="F10" s="5" t="s">
        <v>15</v>
      </c>
      <c r="G10" s="4" t="s">
        <v>24</v>
      </c>
      <c r="H10" s="4"/>
      <c r="I10" s="4"/>
    </row>
    <row r="11" spans="1:9" s="1" customFormat="1" ht="22.8" customHeight="1" x14ac:dyDescent="0.3">
      <c r="A11" s="4">
        <v>5</v>
      </c>
      <c r="B11" s="7" t="s">
        <v>25</v>
      </c>
      <c r="C11" s="8">
        <v>3</v>
      </c>
      <c r="D11" s="8" t="s">
        <v>15</v>
      </c>
      <c r="E11" s="9"/>
      <c r="F11" s="9" t="s">
        <v>26</v>
      </c>
      <c r="G11" s="10" t="s">
        <v>27</v>
      </c>
      <c r="H11" s="4"/>
      <c r="I11" s="4"/>
    </row>
    <row r="12" spans="1:9" s="1" customFormat="1" x14ac:dyDescent="0.3">
      <c r="A12" s="11" t="s">
        <v>28</v>
      </c>
      <c r="B12" s="12"/>
      <c r="C12" s="13"/>
      <c r="D12" s="13"/>
      <c r="E12" s="14"/>
      <c r="F12" s="14"/>
      <c r="G12" s="11"/>
      <c r="H12" s="11"/>
      <c r="I12" s="15">
        <f>SUM(I7:I11)</f>
        <v>0</v>
      </c>
    </row>
    <row r="13" spans="1:9" x14ac:dyDescent="0.3">
      <c r="A13" s="43" t="s">
        <v>29</v>
      </c>
      <c r="B13" s="43"/>
      <c r="C13" s="43"/>
      <c r="D13" s="43"/>
      <c r="E13" s="43"/>
      <c r="F13" s="43"/>
      <c r="G13" s="43"/>
      <c r="H13" s="43"/>
      <c r="I13" s="43"/>
    </row>
    <row r="14" spans="1:9" s="1" customFormat="1" x14ac:dyDescent="0.3">
      <c r="A14" s="4">
        <v>1</v>
      </c>
      <c r="B14" s="5" t="s">
        <v>12</v>
      </c>
      <c r="C14" s="6">
        <v>4</v>
      </c>
      <c r="D14" s="6" t="s">
        <v>30</v>
      </c>
      <c r="E14" s="6" t="s">
        <v>31</v>
      </c>
      <c r="F14" s="6" t="s">
        <v>15</v>
      </c>
      <c r="G14" s="5" t="s">
        <v>32</v>
      </c>
      <c r="H14" s="4"/>
      <c r="I14" s="4"/>
    </row>
    <row r="15" spans="1:9" s="1" customFormat="1" x14ac:dyDescent="0.3">
      <c r="A15" s="4">
        <v>2</v>
      </c>
      <c r="B15" s="16" t="s">
        <v>33</v>
      </c>
      <c r="C15" s="17">
        <v>2</v>
      </c>
      <c r="D15" s="6" t="s">
        <v>30</v>
      </c>
      <c r="E15" s="6" t="s">
        <v>31</v>
      </c>
      <c r="F15" s="6" t="s">
        <v>15</v>
      </c>
      <c r="G15" s="5" t="s">
        <v>32</v>
      </c>
      <c r="H15" s="4"/>
      <c r="I15" s="4"/>
    </row>
    <row r="16" spans="1:9" s="1" customFormat="1" x14ac:dyDescent="0.3">
      <c r="A16" s="4">
        <v>3</v>
      </c>
      <c r="B16" s="5" t="s">
        <v>34</v>
      </c>
      <c r="C16" s="17">
        <v>1</v>
      </c>
      <c r="D16" s="6" t="s">
        <v>30</v>
      </c>
      <c r="E16" s="6" t="s">
        <v>31</v>
      </c>
      <c r="F16" s="6" t="s">
        <v>15</v>
      </c>
      <c r="G16" s="5" t="s">
        <v>32</v>
      </c>
      <c r="H16" s="4"/>
      <c r="I16" s="4"/>
    </row>
    <row r="17" spans="1:9" s="1" customFormat="1" x14ac:dyDescent="0.3">
      <c r="A17" s="4">
        <v>4</v>
      </c>
      <c r="B17" s="5" t="s">
        <v>35</v>
      </c>
      <c r="C17" s="17">
        <v>2</v>
      </c>
      <c r="D17" s="6" t="s">
        <v>30</v>
      </c>
      <c r="E17" s="6" t="s">
        <v>31</v>
      </c>
      <c r="F17" s="6" t="s">
        <v>15</v>
      </c>
      <c r="G17" s="5" t="s">
        <v>32</v>
      </c>
      <c r="H17" s="4"/>
      <c r="I17" s="4"/>
    </row>
    <row r="18" spans="1:9" s="1" customFormat="1" x14ac:dyDescent="0.3">
      <c r="A18" s="4">
        <v>5</v>
      </c>
      <c r="B18" s="5" t="s">
        <v>36</v>
      </c>
      <c r="C18" s="17">
        <v>1</v>
      </c>
      <c r="D18" s="6" t="s">
        <v>30</v>
      </c>
      <c r="E18" s="6" t="s">
        <v>31</v>
      </c>
      <c r="F18" s="6" t="s">
        <v>15</v>
      </c>
      <c r="G18" s="5" t="s">
        <v>32</v>
      </c>
      <c r="H18" s="4"/>
      <c r="I18" s="4"/>
    </row>
    <row r="19" spans="1:9" s="1" customFormat="1" x14ac:dyDescent="0.3">
      <c r="A19" s="4">
        <v>6</v>
      </c>
      <c r="B19" s="5" t="s">
        <v>37</v>
      </c>
      <c r="C19" s="6">
        <v>1</v>
      </c>
      <c r="D19" s="6" t="s">
        <v>30</v>
      </c>
      <c r="E19" s="6" t="s">
        <v>31</v>
      </c>
      <c r="F19" s="6" t="s">
        <v>15</v>
      </c>
      <c r="G19" s="5" t="s">
        <v>32</v>
      </c>
      <c r="H19" s="4"/>
      <c r="I19" s="4"/>
    </row>
    <row r="20" spans="1:9" x14ac:dyDescent="0.3">
      <c r="A20" s="4">
        <v>7</v>
      </c>
      <c r="B20" s="16" t="s">
        <v>38</v>
      </c>
      <c r="C20" s="17">
        <v>1</v>
      </c>
      <c r="D20" s="6" t="s">
        <v>39</v>
      </c>
      <c r="E20" s="6" t="s">
        <v>31</v>
      </c>
      <c r="F20" s="6" t="s">
        <v>15</v>
      </c>
      <c r="G20" s="5" t="s">
        <v>40</v>
      </c>
      <c r="H20" s="4"/>
      <c r="I20" s="4"/>
    </row>
    <row r="21" spans="1:9" x14ac:dyDescent="0.3">
      <c r="A21" s="4">
        <v>8</v>
      </c>
      <c r="B21" s="5" t="s">
        <v>16</v>
      </c>
      <c r="C21" s="17">
        <v>1</v>
      </c>
      <c r="D21" s="6" t="s">
        <v>39</v>
      </c>
      <c r="E21" s="6" t="s">
        <v>31</v>
      </c>
      <c r="F21" s="6" t="s">
        <v>15</v>
      </c>
      <c r="G21" s="5" t="s">
        <v>40</v>
      </c>
      <c r="H21" s="4"/>
      <c r="I21" s="4"/>
    </row>
    <row r="22" spans="1:9" x14ac:dyDescent="0.3">
      <c r="A22" s="4">
        <v>9</v>
      </c>
      <c r="B22" s="5" t="s">
        <v>35</v>
      </c>
      <c r="C22" s="17">
        <v>2</v>
      </c>
      <c r="D22" s="6" t="s">
        <v>41</v>
      </c>
      <c r="E22" s="6" t="s">
        <v>31</v>
      </c>
      <c r="F22" s="6" t="s">
        <v>15</v>
      </c>
      <c r="G22" s="5" t="s">
        <v>42</v>
      </c>
      <c r="H22" s="4"/>
      <c r="I22" s="4"/>
    </row>
    <row r="23" spans="1:9" x14ac:dyDescent="0.3">
      <c r="A23" s="4">
        <v>10</v>
      </c>
      <c r="B23" s="5" t="s">
        <v>36</v>
      </c>
      <c r="C23" s="6">
        <v>1</v>
      </c>
      <c r="D23" s="6" t="s">
        <v>41</v>
      </c>
      <c r="E23" s="6" t="s">
        <v>31</v>
      </c>
      <c r="F23" s="6" t="s">
        <v>15</v>
      </c>
      <c r="G23" s="5" t="s">
        <v>42</v>
      </c>
      <c r="H23" s="4"/>
      <c r="I23" s="4"/>
    </row>
    <row r="24" spans="1:9" x14ac:dyDescent="0.3">
      <c r="A24" s="4">
        <v>11</v>
      </c>
      <c r="B24" s="9" t="s">
        <v>37</v>
      </c>
      <c r="C24" s="8">
        <v>1</v>
      </c>
      <c r="D24" s="8" t="s">
        <v>41</v>
      </c>
      <c r="E24" s="8" t="s">
        <v>31</v>
      </c>
      <c r="F24" s="8" t="s">
        <v>15</v>
      </c>
      <c r="G24" s="9" t="s">
        <v>42</v>
      </c>
      <c r="H24" s="4"/>
      <c r="I24" s="4"/>
    </row>
    <row r="25" spans="1:9" x14ac:dyDescent="0.3">
      <c r="A25" s="4">
        <v>12</v>
      </c>
      <c r="B25" s="18" t="s">
        <v>43</v>
      </c>
      <c r="C25" s="6">
        <v>1</v>
      </c>
      <c r="D25" s="8" t="s">
        <v>41</v>
      </c>
      <c r="E25" s="8" t="s">
        <v>31</v>
      </c>
      <c r="F25" s="8" t="s">
        <v>15</v>
      </c>
      <c r="G25" s="9" t="s">
        <v>42</v>
      </c>
      <c r="H25" s="4"/>
      <c r="I25" s="4"/>
    </row>
    <row r="26" spans="1:9" x14ac:dyDescent="0.3">
      <c r="A26" s="19" t="s">
        <v>44</v>
      </c>
      <c r="B26" s="12"/>
      <c r="C26" s="13"/>
      <c r="D26" s="13"/>
      <c r="E26" s="13"/>
      <c r="F26" s="13"/>
      <c r="G26" s="14"/>
      <c r="H26" s="11"/>
      <c r="I26" s="15">
        <f>SUM(I14:I25)</f>
        <v>0</v>
      </c>
    </row>
    <row r="27" spans="1:9" s="1" customFormat="1" x14ac:dyDescent="0.3">
      <c r="A27" s="43" t="s">
        <v>45</v>
      </c>
      <c r="B27" s="43"/>
      <c r="C27" s="43"/>
      <c r="D27" s="43"/>
      <c r="E27" s="43"/>
      <c r="F27" s="43"/>
      <c r="G27" s="43"/>
      <c r="H27" s="43"/>
      <c r="I27" s="43"/>
    </row>
    <row r="28" spans="1:9" s="1" customFormat="1" ht="36" x14ac:dyDescent="0.3">
      <c r="A28" s="4">
        <v>1</v>
      </c>
      <c r="B28" s="5" t="s">
        <v>12</v>
      </c>
      <c r="C28" s="6">
        <v>1</v>
      </c>
      <c r="D28" s="6" t="s">
        <v>46</v>
      </c>
      <c r="E28" s="5" t="s">
        <v>47</v>
      </c>
      <c r="F28" s="5" t="s">
        <v>15</v>
      </c>
      <c r="G28" s="4"/>
      <c r="H28" s="4"/>
      <c r="I28" s="4"/>
    </row>
    <row r="29" spans="1:9" s="1" customFormat="1" ht="36" x14ac:dyDescent="0.3">
      <c r="A29" s="4">
        <v>2</v>
      </c>
      <c r="B29" s="5" t="s">
        <v>48</v>
      </c>
      <c r="C29" s="4">
        <v>4</v>
      </c>
      <c r="D29" s="20" t="s">
        <v>49</v>
      </c>
      <c r="E29" s="5" t="s">
        <v>50</v>
      </c>
      <c r="F29" s="5" t="s">
        <v>51</v>
      </c>
      <c r="G29" s="4"/>
      <c r="H29" s="4"/>
      <c r="I29" s="4"/>
    </row>
    <row r="30" spans="1:9" s="1" customFormat="1" x14ac:dyDescent="0.3">
      <c r="A30" s="4">
        <v>3</v>
      </c>
      <c r="B30" s="5" t="s">
        <v>48</v>
      </c>
      <c r="C30" s="4">
        <v>1</v>
      </c>
      <c r="D30" s="4" t="s">
        <v>52</v>
      </c>
      <c r="E30" s="1" t="s">
        <v>106</v>
      </c>
      <c r="F30" s="4" t="s">
        <v>15</v>
      </c>
      <c r="G30" s="5"/>
      <c r="H30" s="4"/>
      <c r="I30" s="4"/>
    </row>
    <row r="31" spans="1:9" s="1" customFormat="1" ht="36" x14ac:dyDescent="0.3">
      <c r="A31" s="4">
        <v>4</v>
      </c>
      <c r="B31" s="16" t="s">
        <v>53</v>
      </c>
      <c r="C31" s="17">
        <v>1</v>
      </c>
      <c r="D31" s="17" t="s">
        <v>54</v>
      </c>
      <c r="E31" s="16" t="s">
        <v>55</v>
      </c>
      <c r="F31" s="16" t="s">
        <v>56</v>
      </c>
      <c r="G31" s="4"/>
      <c r="H31" s="4"/>
      <c r="I31" s="4"/>
    </row>
    <row r="32" spans="1:9" s="1" customFormat="1" ht="36" x14ac:dyDescent="0.3">
      <c r="A32" s="4">
        <v>5</v>
      </c>
      <c r="B32" s="16" t="s">
        <v>57</v>
      </c>
      <c r="C32" s="17">
        <v>1</v>
      </c>
      <c r="D32" s="6" t="s">
        <v>58</v>
      </c>
      <c r="E32" s="16" t="s">
        <v>59</v>
      </c>
      <c r="F32" s="16" t="s">
        <v>15</v>
      </c>
      <c r="G32" s="4"/>
      <c r="H32" s="4"/>
      <c r="I32" s="4"/>
    </row>
    <row r="33" spans="1:9" s="1" customFormat="1" ht="24" x14ac:dyDescent="0.3">
      <c r="A33" s="4">
        <v>6</v>
      </c>
      <c r="B33" s="16" t="s">
        <v>53</v>
      </c>
      <c r="C33" s="17">
        <v>1</v>
      </c>
      <c r="D33" s="17" t="s">
        <v>60</v>
      </c>
      <c r="E33" s="16" t="s">
        <v>61</v>
      </c>
      <c r="F33" s="16" t="s">
        <v>15</v>
      </c>
      <c r="G33" s="4"/>
      <c r="H33" s="4"/>
      <c r="I33" s="4"/>
    </row>
    <row r="34" spans="1:9" s="1" customFormat="1" x14ac:dyDescent="0.3">
      <c r="A34" s="4">
        <v>7</v>
      </c>
      <c r="B34" s="4" t="s">
        <v>62</v>
      </c>
      <c r="C34" s="4">
        <v>2</v>
      </c>
      <c r="D34" s="4" t="s">
        <v>63</v>
      </c>
      <c r="E34" s="5" t="s">
        <v>64</v>
      </c>
      <c r="F34" s="4" t="s">
        <v>15</v>
      </c>
      <c r="G34" s="4" t="s">
        <v>65</v>
      </c>
      <c r="H34" s="4"/>
      <c r="I34" s="4"/>
    </row>
    <row r="35" spans="1:9" s="1" customFormat="1" x14ac:dyDescent="0.3">
      <c r="A35" s="4">
        <v>8</v>
      </c>
      <c r="B35" s="5" t="s">
        <v>66</v>
      </c>
      <c r="C35" s="4">
        <v>1</v>
      </c>
      <c r="D35" s="4" t="s">
        <v>67</v>
      </c>
      <c r="E35" s="5" t="s">
        <v>64</v>
      </c>
      <c r="F35" s="4" t="s">
        <v>15</v>
      </c>
      <c r="G35" s="5" t="s">
        <v>68</v>
      </c>
      <c r="H35" s="4"/>
      <c r="I35" s="4"/>
    </row>
    <row r="36" spans="1:9" s="1" customFormat="1" x14ac:dyDescent="0.3">
      <c r="A36" s="4">
        <v>9</v>
      </c>
      <c r="B36" s="5" t="s">
        <v>35</v>
      </c>
      <c r="C36" s="4">
        <v>2</v>
      </c>
      <c r="D36" s="20" t="s">
        <v>69</v>
      </c>
      <c r="E36" s="4" t="s">
        <v>70</v>
      </c>
      <c r="F36" s="4" t="s">
        <v>71</v>
      </c>
      <c r="G36" s="21" t="s">
        <v>72</v>
      </c>
      <c r="H36" s="4"/>
      <c r="I36" s="4"/>
    </row>
    <row r="37" spans="1:9" s="1" customFormat="1" ht="36" x14ac:dyDescent="0.3">
      <c r="A37" s="4">
        <v>10</v>
      </c>
      <c r="B37" s="16" t="s">
        <v>73</v>
      </c>
      <c r="C37" s="17">
        <v>5</v>
      </c>
      <c r="D37" s="22" t="s">
        <v>74</v>
      </c>
      <c r="E37" s="5" t="s">
        <v>75</v>
      </c>
      <c r="F37" s="4" t="s">
        <v>15</v>
      </c>
      <c r="G37" s="23" t="s">
        <v>76</v>
      </c>
      <c r="H37" s="4"/>
      <c r="I37" s="4"/>
    </row>
    <row r="38" spans="1:9" s="1" customFormat="1" ht="36" x14ac:dyDescent="0.3">
      <c r="A38" s="4">
        <v>11</v>
      </c>
      <c r="B38" s="16" t="s">
        <v>77</v>
      </c>
      <c r="C38" s="17">
        <v>2</v>
      </c>
      <c r="D38" s="22" t="s">
        <v>74</v>
      </c>
      <c r="E38" s="5" t="s">
        <v>75</v>
      </c>
      <c r="F38" s="4" t="s">
        <v>15</v>
      </c>
      <c r="G38" s="23" t="s">
        <v>78</v>
      </c>
      <c r="H38" s="4"/>
      <c r="I38" s="4"/>
    </row>
    <row r="39" spans="1:9" s="1" customFormat="1" ht="24" x14ac:dyDescent="0.3">
      <c r="A39" s="4">
        <v>12</v>
      </c>
      <c r="B39" s="16" t="s">
        <v>79</v>
      </c>
      <c r="C39" s="17">
        <v>1</v>
      </c>
      <c r="D39" s="22" t="s">
        <v>80</v>
      </c>
      <c r="E39" s="5" t="s">
        <v>81</v>
      </c>
      <c r="F39" s="4" t="s">
        <v>15</v>
      </c>
      <c r="G39" s="23" t="s">
        <v>78</v>
      </c>
      <c r="H39" s="4"/>
      <c r="I39" s="4"/>
    </row>
    <row r="40" spans="1:9" s="1" customFormat="1" x14ac:dyDescent="0.3">
      <c r="A40" s="19" t="s">
        <v>82</v>
      </c>
      <c r="B40" s="24"/>
      <c r="C40" s="25"/>
      <c r="D40" s="26"/>
      <c r="E40" s="14"/>
      <c r="F40" s="11"/>
      <c r="G40" s="27"/>
      <c r="H40" s="11"/>
      <c r="I40" s="15">
        <f>SUM(I31:I39)</f>
        <v>0</v>
      </c>
    </row>
    <row r="41" spans="1:9" s="1" customFormat="1" ht="25.8" customHeight="1" x14ac:dyDescent="0.3">
      <c r="A41" s="43" t="s">
        <v>83</v>
      </c>
      <c r="B41" s="43"/>
      <c r="C41" s="43"/>
      <c r="D41" s="43"/>
      <c r="E41" s="43"/>
      <c r="F41" s="43"/>
      <c r="G41" s="43"/>
      <c r="H41" s="43"/>
      <c r="I41" s="43"/>
    </row>
    <row r="42" spans="1:9" s="1" customFormat="1" x14ac:dyDescent="0.3">
      <c r="A42" s="4">
        <v>1</v>
      </c>
      <c r="B42" s="16" t="s">
        <v>53</v>
      </c>
      <c r="C42" s="17">
        <v>1</v>
      </c>
      <c r="D42" s="17" t="s">
        <v>84</v>
      </c>
      <c r="E42" s="16" t="s">
        <v>85</v>
      </c>
      <c r="F42" s="16"/>
      <c r="G42" s="4" t="s">
        <v>86</v>
      </c>
      <c r="H42" s="4"/>
      <c r="I42" s="4"/>
    </row>
    <row r="43" spans="1:9" s="1" customFormat="1" x14ac:dyDescent="0.3">
      <c r="A43" s="4">
        <v>2</v>
      </c>
      <c r="B43" s="16" t="s">
        <v>53</v>
      </c>
      <c r="C43" s="17">
        <v>15</v>
      </c>
      <c r="D43" s="17" t="s">
        <v>87</v>
      </c>
      <c r="E43" s="16" t="s">
        <v>85</v>
      </c>
      <c r="F43" s="16"/>
      <c r="G43" s="4" t="s">
        <v>86</v>
      </c>
      <c r="H43" s="4"/>
      <c r="I43" s="4"/>
    </row>
    <row r="44" spans="1:9" s="1" customFormat="1" ht="24" x14ac:dyDescent="0.3">
      <c r="A44" s="4">
        <v>3</v>
      </c>
      <c r="B44" s="16" t="s">
        <v>88</v>
      </c>
      <c r="C44" s="17">
        <v>5000</v>
      </c>
      <c r="D44" s="17" t="s">
        <v>89</v>
      </c>
      <c r="E44" s="16" t="s">
        <v>90</v>
      </c>
      <c r="F44" s="16"/>
      <c r="G44" s="5" t="s">
        <v>91</v>
      </c>
      <c r="H44" s="4"/>
      <c r="I44" s="4"/>
    </row>
    <row r="45" spans="1:9" s="1" customFormat="1" x14ac:dyDescent="0.3">
      <c r="A45" s="4">
        <v>4</v>
      </c>
      <c r="B45" s="5" t="s">
        <v>48</v>
      </c>
      <c r="C45" s="4">
        <v>1</v>
      </c>
      <c r="D45" s="4" t="s">
        <v>92</v>
      </c>
      <c r="E45" s="5" t="s">
        <v>93</v>
      </c>
      <c r="F45" s="5"/>
      <c r="G45" s="4" t="s">
        <v>94</v>
      </c>
      <c r="H45" s="4"/>
      <c r="I45" s="4"/>
    </row>
    <row r="46" spans="1:9" s="1" customFormat="1" x14ac:dyDescent="0.3">
      <c r="A46" s="28" t="s">
        <v>95</v>
      </c>
      <c r="B46" s="29"/>
      <c r="C46" s="25"/>
      <c r="D46" s="25"/>
      <c r="E46" s="29"/>
      <c r="F46" s="29"/>
      <c r="G46" s="11"/>
      <c r="H46" s="11"/>
      <c r="I46" s="15">
        <f>SUM(I42:I44)</f>
        <v>0</v>
      </c>
    </row>
    <row r="47" spans="1:9" s="1" customFormat="1" ht="14.4" customHeight="1" x14ac:dyDescent="0.3">
      <c r="A47" s="39" t="s">
        <v>96</v>
      </c>
      <c r="B47" s="39"/>
      <c r="C47" s="39"/>
      <c r="D47" s="39"/>
      <c r="E47" s="39"/>
      <c r="F47" s="39"/>
      <c r="G47" s="39"/>
      <c r="H47" s="39"/>
      <c r="I47" s="39"/>
    </row>
    <row r="48" spans="1:9" s="1" customFormat="1" ht="36" x14ac:dyDescent="0.3">
      <c r="A48" s="30" t="s">
        <v>97</v>
      </c>
      <c r="B48" s="31" t="s">
        <v>98</v>
      </c>
      <c r="C48" s="31" t="s">
        <v>3</v>
      </c>
      <c r="D48" s="3" t="s">
        <v>99</v>
      </c>
      <c r="E48" s="30" t="s">
        <v>5</v>
      </c>
      <c r="F48" s="30"/>
      <c r="G48" s="30"/>
      <c r="H48" s="32" t="s">
        <v>7</v>
      </c>
      <c r="I48" s="32" t="s">
        <v>8</v>
      </c>
    </row>
    <row r="49" spans="1:9" s="1" customFormat="1" ht="24" x14ac:dyDescent="0.3">
      <c r="A49" s="4">
        <v>1</v>
      </c>
      <c r="B49" s="20" t="s">
        <v>96</v>
      </c>
      <c r="C49" s="4">
        <v>65</v>
      </c>
      <c r="D49" s="4" t="s">
        <v>100</v>
      </c>
      <c r="E49" s="20" t="s">
        <v>101</v>
      </c>
      <c r="F49" s="4"/>
      <c r="G49" s="4"/>
      <c r="H49" s="4"/>
      <c r="I49" s="33"/>
    </row>
    <row r="50" spans="1:9" s="1" customFormat="1" x14ac:dyDescent="0.3">
      <c r="B50" s="34"/>
      <c r="I50" s="35"/>
    </row>
    <row r="51" spans="1:9" s="1" customFormat="1" x14ac:dyDescent="0.3">
      <c r="A51" s="4">
        <v>1</v>
      </c>
      <c r="B51" s="20" t="s">
        <v>102</v>
      </c>
      <c r="C51" s="4"/>
      <c r="D51" s="4"/>
      <c r="E51" s="20" t="s">
        <v>103</v>
      </c>
      <c r="F51" s="4"/>
      <c r="G51" s="4" t="s">
        <v>107</v>
      </c>
      <c r="H51" s="4"/>
      <c r="I51" s="33"/>
    </row>
    <row r="53" spans="1:9" x14ac:dyDescent="0.3">
      <c r="A53" s="36" t="s">
        <v>104</v>
      </c>
      <c r="B53" s="37"/>
      <c r="C53" s="37"/>
      <c r="D53" s="37"/>
      <c r="E53" s="37"/>
      <c r="F53" s="37"/>
      <c r="G53" s="37"/>
      <c r="H53" s="37"/>
      <c r="I53" s="38">
        <f>I12+I26+I40+I46+I49+I51</f>
        <v>0</v>
      </c>
    </row>
  </sheetData>
  <mergeCells count="13">
    <mergeCell ref="A47:I47"/>
    <mergeCell ref="H4:H5"/>
    <mergeCell ref="I4:I5"/>
    <mergeCell ref="A6:I6"/>
    <mergeCell ref="A13:I13"/>
    <mergeCell ref="A27:I27"/>
    <mergeCell ref="A41:I41"/>
    <mergeCell ref="A4:A5"/>
    <mergeCell ref="B4:B5"/>
    <mergeCell ref="C4:C5"/>
    <mergeCell ref="D4:D5"/>
    <mergeCell ref="E4:F4"/>
    <mergeCell ref="G4:G5"/>
  </mergeCells>
  <hyperlinks>
    <hyperlink ref="G44" r:id="rId1" display="mailto:správacintorínov@marianum.sk" xr:uid="{937A7DB8-967E-4BC0-9185-9A08A9A48744}"/>
  </hyperlinks>
  <pageMargins left="0.70866141732283472" right="0.70866141732283472" top="0.74803149606299213" bottom="0.74803149606299213" header="0.31496062992125984" footer="0.31496062992125984"/>
  <pageSetup paperSize="9" scale="6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812bba-1d4b-400e-bbdd-602ca5cb18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89FD80111D945928AC0AB15FC50CB" ma:contentTypeVersion="16" ma:contentTypeDescription="Create a new document." ma:contentTypeScope="" ma:versionID="92fc4e9b58e0ee7f8f2e65b7dff64980">
  <xsd:schema xmlns:xsd="http://www.w3.org/2001/XMLSchema" xmlns:xs="http://www.w3.org/2001/XMLSchema" xmlns:p="http://schemas.microsoft.com/office/2006/metadata/properties" xmlns:ns3="16812bba-1d4b-400e-bbdd-602ca5cb18c8" xmlns:ns4="538fcd81-a83b-4d20-93aa-cfe4716a144d" targetNamespace="http://schemas.microsoft.com/office/2006/metadata/properties" ma:root="true" ma:fieldsID="79e1fd41d5f611cc8dd0000a1ca3f4f1" ns3:_="" ns4:_="">
    <xsd:import namespace="16812bba-1d4b-400e-bbdd-602ca5cb18c8"/>
    <xsd:import namespace="538fcd81-a83b-4d20-93aa-cfe4716a14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12bba-1d4b-400e-bbdd-602ca5cb1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fcd81-a83b-4d20-93aa-cfe4716a1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E7352D-7895-4527-A112-9BE9CA70F5AD}">
  <ds:schemaRefs>
    <ds:schemaRef ds:uri="http://schemas.microsoft.com/office/2006/metadata/properties"/>
    <ds:schemaRef ds:uri="http://schemas.openxmlformats.org/package/2006/metadata/core-properties"/>
    <ds:schemaRef ds:uri="538fcd81-a83b-4d20-93aa-cfe4716a144d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16812bba-1d4b-400e-bbdd-602ca5cb18c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AFA191-3699-4F60-8F06-18E5D2ED6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D1964F-91B5-48FD-B3DA-9416FDC9D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12bba-1d4b-400e-bbdd-602ca5cb18c8"/>
    <ds:schemaRef ds:uri="538fcd81-a83b-4d20-93aa-cfe4716a1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Snížková Lenka</dc:creator>
  <cp:lastModifiedBy>Hamala Milan, Ing.</cp:lastModifiedBy>
  <dcterms:created xsi:type="dcterms:W3CDTF">2024-01-29T09:27:39Z</dcterms:created>
  <dcterms:modified xsi:type="dcterms:W3CDTF">2024-01-29T11:13:53Z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0x010100F8D89FD80111D945928AC0AB15FC50CB</vt:lpwstr>
  </property>
</Properties>
</file>