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D774B29E-1D9E-41DF-8199-EE700CE136A0}" xr6:coauthVersionLast="47" xr6:coauthVersionMax="47" xr10:uidLastSave="{00000000-0000-0000-0000-000000000000}"/>
  <bookViews>
    <workbookView xWindow="-108" yWindow="-108" windowWidth="23256" windowHeight="12456" tabRatio="999" xr2:uid="{00000000-000D-0000-FFFF-FFFF00000000}"/>
  </bookViews>
  <sheets>
    <sheet name="Automatický nárezový stroj" sheetId="7" r:id="rId1"/>
    <sheet name="Vákuovy baliaci automat" sheetId="5" r:id="rId2"/>
    <sheet name="Automat. porcovací stroj " sheetId="6" r:id="rId3"/>
    <sheet name="Tvarov. zariadenie hambur" sheetId="8" r:id="rId4"/>
    <sheet name="Poloautom. stroj- SKIN" sheetId="11" r:id="rId5"/>
    <sheet name="Schladzovacia komora" sheetId="12" r:id="rId6"/>
    <sheet name="Vákuová balička" sheetId="16" r:id="rId7"/>
    <sheet name="Zmršťov. nádrž" sheetId="13" r:id="rId8"/>
    <sheet name="RTG zariadenie" sheetId="14" r:id="rId9"/>
    <sheet name="Umývačka prepraviek" sheetId="17" r:id="rId10"/>
    <sheet name="Umývací stroj " sheetId="15" r:id="rId11"/>
    <sheet name="Cenová ponuka" sheetId="9" r:id="rId12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9" l="1"/>
  <c r="F22" i="9"/>
  <c r="F23" i="9"/>
  <c r="F24" i="9"/>
  <c r="F25" i="9"/>
  <c r="F26" i="9"/>
  <c r="F27" i="9"/>
  <c r="F28" i="9"/>
  <c r="F29" i="9"/>
  <c r="F30" i="9"/>
  <c r="F31" i="9"/>
  <c r="E21" i="9"/>
  <c r="G21" i="9" s="1"/>
  <c r="E22" i="9"/>
  <c r="G22" i="9" s="1"/>
  <c r="E23" i="9"/>
  <c r="G23" i="9" s="1"/>
  <c r="E24" i="9"/>
  <c r="G24" i="9" s="1"/>
  <c r="E25" i="9"/>
  <c r="E26" i="9"/>
  <c r="G26" i="9" s="1"/>
  <c r="E27" i="9"/>
  <c r="G27" i="9" s="1"/>
  <c r="E28" i="9"/>
  <c r="G28" i="9" s="1"/>
  <c r="E29" i="9"/>
  <c r="G29" i="9" s="1"/>
  <c r="E30" i="9"/>
  <c r="G30" i="9" s="1"/>
  <c r="E31" i="9"/>
  <c r="G31" i="9" s="1"/>
  <c r="F21" i="9"/>
  <c r="F32" i="9" l="1"/>
  <c r="G32" i="9"/>
</calcChain>
</file>

<file path=xl/sharedStrings.xml><?xml version="1.0" encoding="utf-8"?>
<sst xmlns="http://schemas.openxmlformats.org/spreadsheetml/2006/main" count="735" uniqueCount="183">
  <si>
    <t>Technické údaje</t>
  </si>
  <si>
    <t>Min.</t>
  </si>
  <si>
    <t>Max.</t>
  </si>
  <si>
    <t>Presne</t>
  </si>
  <si>
    <t>Požadované parametre</t>
  </si>
  <si>
    <t>Parametre  technológie ponúkané hospodárskym subjektom</t>
  </si>
  <si>
    <t>Doprava na miesto dodania</t>
  </si>
  <si>
    <t>Montáž a inštalácia</t>
  </si>
  <si>
    <t xml:space="preserve">Zapojenie do existujúcich médií </t>
  </si>
  <si>
    <t>Skúšky a revízie</t>
  </si>
  <si>
    <t>Ostatné náklady</t>
  </si>
  <si>
    <t>ŠPECIFIKÁCIA  TECHNICKÝCH PARAMETROV</t>
  </si>
  <si>
    <t>MJ</t>
  </si>
  <si>
    <t>Počet MJ</t>
  </si>
  <si>
    <t>mm</t>
  </si>
  <si>
    <t>Názov spoločnosti:</t>
  </si>
  <si>
    <t>Sídlo spoločnosti:</t>
  </si>
  <si>
    <t>IČO:</t>
  </si>
  <si>
    <t>Špecifikácia zadefinovaná obstarávateľom</t>
  </si>
  <si>
    <t xml:space="preserve">Špecifikácia ponúkanej technológie 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</si>
  <si>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</si>
  <si>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</si>
  <si>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</si>
  <si>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</si>
  <si>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</si>
  <si>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</si>
  <si>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</si>
  <si>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</si>
  <si>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</si>
  <si>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</si>
  <si>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</si>
  <si>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</si>
  <si>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</si>
  <si>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</si>
  <si>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Názov predmetu zákazky:</t>
  </si>
  <si>
    <r>
      <rPr>
        <b/>
        <sz val="10"/>
        <color theme="1"/>
        <rFont val="Calibri"/>
        <family val="2"/>
        <scheme val="minor"/>
      </rPr>
      <t>Názov projektu:</t>
    </r>
    <r>
      <rPr>
        <sz val="10"/>
        <color theme="1"/>
        <rFont val="Calibri"/>
        <family val="2"/>
        <scheme val="minor"/>
      </rPr>
      <t xml:space="preserve"> </t>
    </r>
  </si>
  <si>
    <t>V ..........................................</t>
  </si>
  <si>
    <t>dňa:</t>
  </si>
  <si>
    <t>..............................</t>
  </si>
  <si>
    <t>....................................................</t>
  </si>
  <si>
    <t>Paušál</t>
  </si>
  <si>
    <t>m3</t>
  </si>
  <si>
    <t>hĺbka</t>
  </si>
  <si>
    <t>výška</t>
  </si>
  <si>
    <t>nastavenie hrúbky rezu</t>
  </si>
  <si>
    <t>Technológia: Vákuová balička</t>
  </si>
  <si>
    <t>Kapacita prepraviek/hod</t>
  </si>
  <si>
    <t>ks/hod</t>
  </si>
  <si>
    <t>sušiaci modul</t>
  </si>
  <si>
    <t>automatický výhrevný systém</t>
  </si>
  <si>
    <t>Vákuová balička</t>
  </si>
  <si>
    <t xml:space="preserve">Názov výrobcu:  </t>
  </si>
  <si>
    <t>uveďťe názov výrobcu</t>
  </si>
  <si>
    <t>Typ výrobku:</t>
  </si>
  <si>
    <t>uveďťe typ výrobku</t>
  </si>
  <si>
    <t>CENOVÁ PONUKA</t>
  </si>
  <si>
    <t>Podpis a pečiatka štatutárneho zástupcu</t>
  </si>
  <si>
    <t>Poznámka: Do ceny jednotlivých technológií uchádzač započíta aj cenu príslušenstva (ak je požadované obstarávateľom pri danej technológii) a ostatné náklady požadované obstarávateľom (požadované pri danej technológii)</t>
  </si>
  <si>
    <t>Mäso ZEMPLÍN, a.s.</t>
  </si>
  <si>
    <t>Užhorodská 86, 071 01 Michalovce</t>
  </si>
  <si>
    <t>Zvýšenie konkurencieschopnosti Mäso ZEMPLÍN, a.s.</t>
  </si>
  <si>
    <t>Automatický nárezový stroj s dopravníkom a podstavcom</t>
  </si>
  <si>
    <t>Vákuový baliaci automat</t>
  </si>
  <si>
    <t xml:space="preserve">Automatický porcovací stroj mletého mäsa
</t>
  </si>
  <si>
    <t xml:space="preserve">Tvarovacie zariadenie hamburgerov </t>
  </si>
  <si>
    <t>Poloautomatický stroj na SKIN balenie</t>
  </si>
  <si>
    <t>Schladzovacia komora</t>
  </si>
  <si>
    <t>Zmršťovania nádrž</t>
  </si>
  <si>
    <t>Röntgenové zariadenie</t>
  </si>
  <si>
    <t>Umývačka prepraviek s automatickým posunom prepraviek a modulom pre sušenie prepraviek</t>
  </si>
  <si>
    <t>Umývací stroj na údenárske palice</t>
  </si>
  <si>
    <t>Technológia: Automatický nárezový stroj s dopravníkom a podstavcom</t>
  </si>
  <si>
    <t>Technológia: Vákuový baliaci automat</t>
  </si>
  <si>
    <t>Technológia: Automatický porcovací stroj mletého mäsa</t>
  </si>
  <si>
    <t>Technológia: Tvarovacie zariadenie hamburgerov</t>
  </si>
  <si>
    <t>Technológia: Poloautomatický stroj na SKIN balenie</t>
  </si>
  <si>
    <t>Technológia: Schladzovacia komora</t>
  </si>
  <si>
    <t>Technológia: Röntgenové zariadenie</t>
  </si>
  <si>
    <t>Technológia: 	Umývačka prepraviek s automatickým posunom prepraviek a modulom pre sušenie prepraviek</t>
  </si>
  <si>
    <t>Technológia:  Umývací stroj na údenárske palice</t>
  </si>
  <si>
    <t>Technológia: Zmršťovacia nádrž</t>
  </si>
  <si>
    <t>dĺžka</t>
  </si>
  <si>
    <t>šírka</t>
  </si>
  <si>
    <t>0,3-12</t>
  </si>
  <si>
    <t>áno</t>
  </si>
  <si>
    <t xml:space="preserve">Skúšky </t>
  </si>
  <si>
    <t>Zaškolenie pracovníkov v mieste sídla obstarávateľa</t>
  </si>
  <si>
    <t>Rozmer pracovnej plochy - dĺžka</t>
  </si>
  <si>
    <t>Rozmer pracovnej plochy - šírka</t>
  </si>
  <si>
    <t>Rozmer pracovnej plochy - výška</t>
  </si>
  <si>
    <t>priemer noža</t>
  </si>
  <si>
    <t>Max. veľkosť krájaného materiálu - priemer</t>
  </si>
  <si>
    <t>180x240</t>
  </si>
  <si>
    <t>A</t>
  </si>
  <si>
    <t>Napájanie - príkon</t>
  </si>
  <si>
    <t>Napájanie - napätie</t>
  </si>
  <si>
    <t>Hz</t>
  </si>
  <si>
    <t>V</t>
  </si>
  <si>
    <t>dĺžka saní</t>
  </si>
  <si>
    <t xml:space="preserve">Zaškolenie pracovníkov v mieste sídla obstarávateľa </t>
  </si>
  <si>
    <t>riadiaca jednotka</t>
  </si>
  <si>
    <t>IPC 03</t>
  </si>
  <si>
    <t>program</t>
  </si>
  <si>
    <t>Poznámka: Do ceny jednotlivých technológií uchádzač započíta aj cenu príslušenstva (ak je požadované obstarávateľom pri danej technológii) a ostatné náklady požadované obstarávateľom (požadované pri danej technológií)</t>
  </si>
  <si>
    <t>pamäťový modul</t>
  </si>
  <si>
    <t xml:space="preserve">záloha dát na USB </t>
  </si>
  <si>
    <t>počítadlo prevádzkových hodín</t>
  </si>
  <si>
    <t>vákuová pumpa - nominálna kapacita</t>
  </si>
  <si>
    <t>m3/h</t>
  </si>
  <si>
    <t>pripojovací kábel na rezačku</t>
  </si>
  <si>
    <t>550-750</t>
  </si>
  <si>
    <t>výška výstupu porcie</t>
  </si>
  <si>
    <t>450-850</t>
  </si>
  <si>
    <t>hmotnosť</t>
  </si>
  <si>
    <t>kg</t>
  </si>
  <si>
    <t>Výška stredu hlavy mlynčeka na mäso</t>
  </si>
  <si>
    <t>Rezacia hlava</t>
  </si>
  <si>
    <t>32/98 - 42/130</t>
  </si>
  <si>
    <t>Trojfázový motor</t>
  </si>
  <si>
    <t>kW</t>
  </si>
  <si>
    <t>forma na hamburger</t>
  </si>
  <si>
    <t>forma na gulôčky</t>
  </si>
  <si>
    <t>kapacita zásobníka</t>
  </si>
  <si>
    <t>L</t>
  </si>
  <si>
    <t>Príkon</t>
  </si>
  <si>
    <t>ks/h</t>
  </si>
  <si>
    <t>maximálny výkon hamburgera</t>
  </si>
  <si>
    <t>maximálny výkon gulôčok</t>
  </si>
  <si>
    <t>hamburger - priemer</t>
  </si>
  <si>
    <t>hamburger - hrúbka</t>
  </si>
  <si>
    <t>mäsové guľky - priemer</t>
  </si>
  <si>
    <t>balený výrobok - mäso</t>
  </si>
  <si>
    <t>rozmer misky</t>
  </si>
  <si>
    <t>275x175</t>
  </si>
  <si>
    <t>Vrchná fólia s možnosťou tepelného zvaru so SKIN miskami</t>
  </si>
  <si>
    <t>µ</t>
  </si>
  <si>
    <t>automatické orezanie misiek</t>
  </si>
  <si>
    <t>typ misky: PP, resp. APET/PE – „skin“ balenie</t>
  </si>
  <si>
    <t>dĺžka vozíka</t>
  </si>
  <si>
    <t>šírka vozíka</t>
  </si>
  <si>
    <t>výška vozíka</t>
  </si>
  <si>
    <t>počet vozíkov</t>
  </si>
  <si>
    <t>vstrekovací ventil</t>
  </si>
  <si>
    <t>chladiaci výkon</t>
  </si>
  <si>
    <t>inštalovaný el. výkon</t>
  </si>
  <si>
    <r>
      <t xml:space="preserve">40/ -15 </t>
    </r>
    <r>
      <rPr>
        <sz val="10"/>
        <color theme="1"/>
        <rFont val="Calibri"/>
        <family val="2"/>
        <charset val="238"/>
      </rPr>
      <t>°C</t>
    </r>
    <r>
      <rPr>
        <sz val="10"/>
        <color theme="1"/>
        <rFont val="Calibri"/>
        <family val="2"/>
        <charset val="238"/>
        <scheme val="minor"/>
      </rPr>
      <t xml:space="preserve"> </t>
    </r>
  </si>
  <si>
    <t xml:space="preserve">Schladenie výrobkov  po tepelnom opracovaní - chladenie </t>
  </si>
  <si>
    <t>Kondenzačná jednotka</t>
  </si>
  <si>
    <t>solenoidný ventil</t>
  </si>
  <si>
    <t>materiál - oceľ AISI 304</t>
  </si>
  <si>
    <t>Výkon pumpy</t>
  </si>
  <si>
    <t>Zváracia lišta</t>
  </si>
  <si>
    <t>4x620</t>
  </si>
  <si>
    <t>Vzdialenosť medzi lištami</t>
  </si>
  <si>
    <t>Maximálna výška produktu</t>
  </si>
  <si>
    <t>Hmotnosť</t>
  </si>
  <si>
    <t>Ponorná vaňa</t>
  </si>
  <si>
    <t>Hĺbka ponornej vane</t>
  </si>
  <si>
    <t>570x400</t>
  </si>
  <si>
    <t>Obsah vody</t>
  </si>
  <si>
    <t xml:space="preserve">Šírka transportného dopravníka </t>
  </si>
  <si>
    <t>Rozsah nastavenia pracovnej výšky</t>
  </si>
  <si>
    <t>850-1000</t>
  </si>
  <si>
    <t>Signálne svetlo na indikáciu röntgenového žiarenia</t>
  </si>
  <si>
    <t>Kľúčový spínač na prerušenie röntgenového zdroja</t>
  </si>
  <si>
    <t>Uzamykateľný nerezový odpadkový kôš na vyhodené produkty</t>
  </si>
  <si>
    <t>Rontgen sníma - nehrdzavejúca oceľ, mosadz, hliník, sklo, keramika, železo, guma a PTFE</t>
  </si>
  <si>
    <t>Rozmer potrubia prívodu vody</t>
  </si>
  <si>
    <t>3/4</t>
  </si>
  <si>
    <t>ʽʽ</t>
  </si>
  <si>
    <t>čerpadlo - tlak</t>
  </si>
  <si>
    <t>bar</t>
  </si>
  <si>
    <t xml:space="preserve">nádrže </t>
  </si>
  <si>
    <t>nádrž objem</t>
  </si>
  <si>
    <t>počet umývacích trysiek</t>
  </si>
  <si>
    <t>počet oplachovacích trysiek</t>
  </si>
  <si>
    <t xml:space="preserve">Výkon množstvo palíc </t>
  </si>
  <si>
    <t xml:space="preserve">500 palíc/ 1 hod. </t>
  </si>
  <si>
    <t>Otáčky bubna</t>
  </si>
  <si>
    <t>Objem nádrže</t>
  </si>
  <si>
    <t>ot/min</t>
  </si>
  <si>
    <t>elektrické zdvihače folie z dôvodu uspore el. energie</t>
  </si>
  <si>
    <t>Max. veľkosť krájaného materiálu - p štvorcová šunka, saláma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</si>
</sst>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4" xfId="0" applyFont="1" applyFill="1" applyBorder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Alignment="1" applyProtection="1">
      <alignment vertical="center"/>
      <protection locked="0"/>
    </xf>
    <xf numFmtId="0" fontId="8" fillId="0" borderId="0" xfId="0" applyFont="1"/>
    <xf numFmtId="0" fontId="12" fillId="0" borderId="0" xfId="0" applyFont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8" fillId="0" borderId="7" xfId="0" applyFont="1" applyBorder="1" applyAlignment="1">
      <alignment horizontal="left"/>
    </xf>
    <xf numFmtId="0" fontId="8" fillId="0" borderId="7" xfId="0" applyFont="1" applyBorder="1"/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164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2" xfId="0" applyNumberFormat="1" applyFont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164" fontId="11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5" fillId="0" borderId="0" xfId="0" applyFont="1"/>
    <xf numFmtId="0" fontId="8" fillId="2" borderId="0" xfId="0" applyFont="1" applyFill="1"/>
    <xf numFmtId="0" fontId="0" fillId="2" borderId="0" xfId="0" applyFill="1" applyProtection="1">
      <protection locked="0"/>
    </xf>
    <xf numFmtId="0" fontId="16" fillId="0" borderId="0" xfId="0" applyFont="1"/>
    <xf numFmtId="0" fontId="7" fillId="0" borderId="4" xfId="0" applyFont="1" applyBorder="1" applyAlignment="1">
      <alignment horizontal="left" vertical="center" wrapText="1"/>
    </xf>
    <xf numFmtId="0" fontId="17" fillId="3" borderId="11" xfId="0" applyFont="1" applyFill="1" applyBorder="1" applyAlignment="1" applyProtection="1">
      <alignment horizontal="left" vertical="center" wrapText="1"/>
      <protection locked="0"/>
    </xf>
    <xf numFmtId="0" fontId="17" fillId="3" borderId="1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justify" vertical="center" wrapText="1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horizontal="justify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23" fillId="0" borderId="4" xfId="0" applyFont="1" applyBorder="1" applyAlignment="1">
      <alignment horizontal="justify" vertical="center" wrapText="1"/>
    </xf>
    <xf numFmtId="0" fontId="23" fillId="0" borderId="1" xfId="0" applyFont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justify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justify" vertical="center" wrapText="1"/>
    </xf>
    <xf numFmtId="0" fontId="27" fillId="0" borderId="4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7" fillId="5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9" fillId="0" borderId="15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EC0C-FABE-4923-B265-517A573B7BFA}">
  <dimension ref="A1:J34"/>
  <sheetViews>
    <sheetView tabSelected="1" topLeftCell="A14" workbookViewId="0">
      <selection activeCell="A24" sqref="A24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38" t="s">
        <v>58</v>
      </c>
      <c r="C1" s="32"/>
      <c r="D1" s="32"/>
      <c r="E1" s="32"/>
    </row>
    <row r="2" spans="1:10" ht="14.4" x14ac:dyDescent="0.3">
      <c r="A2" s="2" t="s">
        <v>16</v>
      </c>
      <c r="B2" s="39" t="s">
        <v>59</v>
      </c>
      <c r="C2" s="32"/>
      <c r="D2" s="32"/>
      <c r="E2" s="32"/>
    </row>
    <row r="3" spans="1:10" ht="14.4" x14ac:dyDescent="0.3">
      <c r="A3" s="2" t="s">
        <v>17</v>
      </c>
      <c r="B3" s="41">
        <v>36205915</v>
      </c>
      <c r="C3" s="32"/>
      <c r="D3" s="32"/>
      <c r="E3" s="32"/>
    </row>
    <row r="4" spans="1:10" ht="14.4" x14ac:dyDescent="0.3">
      <c r="A4" s="1" t="s">
        <v>35</v>
      </c>
      <c r="B4" s="40" t="s">
        <v>60</v>
      </c>
      <c r="C4" s="29"/>
      <c r="D4" s="29"/>
      <c r="E4"/>
    </row>
    <row r="5" spans="1:10" ht="14.4" x14ac:dyDescent="0.3">
      <c r="A5" s="2" t="s">
        <v>34</v>
      </c>
      <c r="B5" s="40" t="s">
        <v>60</v>
      </c>
      <c r="C5" s="32"/>
      <c r="D5" s="32"/>
      <c r="E5"/>
      <c r="F5" s="5"/>
      <c r="G5" s="5"/>
      <c r="H5" s="5"/>
      <c r="I5" s="5"/>
      <c r="J5" s="5"/>
    </row>
    <row r="6" spans="1:10" x14ac:dyDescent="0.3">
      <c r="A6" s="2"/>
    </row>
    <row r="7" spans="1:10" ht="15.6" x14ac:dyDescent="0.3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10" x14ac:dyDescent="0.3">
      <c r="A8" s="103"/>
      <c r="B8" s="103"/>
      <c r="C8" s="103"/>
      <c r="D8" s="103"/>
      <c r="E8" s="103"/>
      <c r="F8" s="103"/>
      <c r="G8" s="103"/>
      <c r="H8" s="103"/>
    </row>
    <row r="9" spans="1:10" s="5" customFormat="1" x14ac:dyDescent="0.3">
      <c r="A9" s="7" t="s">
        <v>71</v>
      </c>
      <c r="B9" s="4"/>
    </row>
    <row r="10" spans="1:10" ht="13.5" customHeight="1" x14ac:dyDescent="0.3">
      <c r="A10" s="2" t="s">
        <v>51</v>
      </c>
      <c r="B10" s="116" t="s">
        <v>52</v>
      </c>
      <c r="C10" s="117"/>
    </row>
    <row r="11" spans="1:10" ht="13.5" customHeight="1" x14ac:dyDescent="0.3">
      <c r="A11" s="2" t="s">
        <v>53</v>
      </c>
      <c r="B11" s="116" t="s">
        <v>54</v>
      </c>
      <c r="C11" s="117"/>
    </row>
    <row r="12" spans="1:10" ht="13.5" customHeight="1" thickBot="1" x14ac:dyDescent="0.35">
      <c r="A12" s="2"/>
      <c r="B12" s="37"/>
      <c r="C12" s="36"/>
    </row>
    <row r="13" spans="1:10" ht="14.4" thickBot="1" x14ac:dyDescent="0.35">
      <c r="A13" s="104" t="s">
        <v>18</v>
      </c>
      <c r="B13" s="105"/>
      <c r="C13" s="105"/>
      <c r="D13" s="105"/>
      <c r="E13" s="106"/>
      <c r="F13" s="107" t="s">
        <v>19</v>
      </c>
      <c r="G13" s="108"/>
      <c r="H13" s="109"/>
    </row>
    <row r="14" spans="1:10" ht="40.200000000000003" customHeight="1" thickBot="1" x14ac:dyDescent="0.35">
      <c r="A14" s="56" t="s">
        <v>0</v>
      </c>
      <c r="B14" s="57" t="s">
        <v>12</v>
      </c>
      <c r="C14" s="110" t="s">
        <v>4</v>
      </c>
      <c r="D14" s="111"/>
      <c r="E14" s="112"/>
      <c r="F14" s="113" t="s">
        <v>5</v>
      </c>
      <c r="G14" s="114"/>
      <c r="H14" s="115"/>
    </row>
    <row r="15" spans="1:10" ht="14.4" thickBot="1" x14ac:dyDescent="0.35">
      <c r="A15" s="58"/>
      <c r="B15" s="59"/>
      <c r="C15" s="48" t="s">
        <v>1</v>
      </c>
      <c r="D15" s="48" t="s">
        <v>2</v>
      </c>
      <c r="E15" s="48" t="s">
        <v>3</v>
      </c>
      <c r="F15" s="51" t="s">
        <v>1</v>
      </c>
      <c r="G15" s="51" t="s">
        <v>2</v>
      </c>
      <c r="H15" s="51" t="s">
        <v>3</v>
      </c>
    </row>
    <row r="16" spans="1:10" ht="14.4" thickBot="1" x14ac:dyDescent="0.35">
      <c r="A16" s="58" t="s">
        <v>87</v>
      </c>
      <c r="B16" s="59" t="s">
        <v>14</v>
      </c>
      <c r="C16" s="48">
        <v>1700</v>
      </c>
      <c r="D16" s="48">
        <v>1800</v>
      </c>
      <c r="E16" s="48"/>
      <c r="F16" s="51"/>
      <c r="G16" s="51"/>
      <c r="H16" s="51"/>
    </row>
    <row r="17" spans="1:8" ht="14.4" thickBot="1" x14ac:dyDescent="0.35">
      <c r="A17" s="60" t="s">
        <v>88</v>
      </c>
      <c r="B17" s="61" t="s">
        <v>14</v>
      </c>
      <c r="C17" s="49">
        <v>1150</v>
      </c>
      <c r="D17" s="49">
        <v>1200</v>
      </c>
      <c r="E17" s="49"/>
      <c r="F17" s="51"/>
      <c r="G17" s="51"/>
      <c r="H17" s="51"/>
    </row>
    <row r="18" spans="1:8" ht="14.4" thickBot="1" x14ac:dyDescent="0.35">
      <c r="A18" s="60" t="s">
        <v>89</v>
      </c>
      <c r="B18" s="60" t="s">
        <v>14</v>
      </c>
      <c r="C18" s="50">
        <v>1300</v>
      </c>
      <c r="D18" s="50">
        <v>1350</v>
      </c>
      <c r="E18" s="49"/>
      <c r="F18" s="52"/>
      <c r="G18" s="52"/>
      <c r="H18" s="53"/>
    </row>
    <row r="19" spans="1:8" ht="14.4" thickBot="1" x14ac:dyDescent="0.35">
      <c r="A19" s="66" t="s">
        <v>44</v>
      </c>
      <c r="B19" s="67" t="s">
        <v>14</v>
      </c>
      <c r="C19" s="54"/>
      <c r="D19" s="54"/>
      <c r="E19" s="54" t="s">
        <v>83</v>
      </c>
      <c r="F19" s="52"/>
      <c r="G19" s="52"/>
      <c r="H19" s="53"/>
    </row>
    <row r="20" spans="1:8" ht="14.4" thickBot="1" x14ac:dyDescent="0.35">
      <c r="A20" s="66" t="s">
        <v>90</v>
      </c>
      <c r="B20" s="67" t="s">
        <v>14</v>
      </c>
      <c r="C20" s="68"/>
      <c r="D20" s="68"/>
      <c r="E20" s="68">
        <v>330</v>
      </c>
      <c r="F20" s="65"/>
      <c r="G20" s="65"/>
      <c r="H20" s="51"/>
    </row>
    <row r="21" spans="1:8" ht="14.4" thickBot="1" x14ac:dyDescent="0.35">
      <c r="A21" s="66" t="s">
        <v>98</v>
      </c>
      <c r="B21" s="67" t="s">
        <v>14</v>
      </c>
      <c r="C21" s="68"/>
      <c r="D21" s="68"/>
      <c r="E21" s="68">
        <v>330</v>
      </c>
      <c r="F21" s="65"/>
      <c r="G21" s="65"/>
      <c r="H21" s="51"/>
    </row>
    <row r="22" spans="1:8" ht="28.2" thickBot="1" x14ac:dyDescent="0.35">
      <c r="A22" s="66" t="s">
        <v>91</v>
      </c>
      <c r="B22" s="67" t="s">
        <v>14</v>
      </c>
      <c r="C22" s="68"/>
      <c r="D22" s="68">
        <v>180</v>
      </c>
      <c r="E22" s="68"/>
      <c r="F22" s="65"/>
      <c r="G22" s="65"/>
      <c r="H22" s="51"/>
    </row>
    <row r="23" spans="1:8" ht="28.2" thickBot="1" x14ac:dyDescent="0.35">
      <c r="A23" s="66" t="s">
        <v>182</v>
      </c>
      <c r="B23" s="67" t="s">
        <v>14</v>
      </c>
      <c r="C23" s="68"/>
      <c r="D23" s="68"/>
      <c r="E23" s="68" t="s">
        <v>92</v>
      </c>
      <c r="F23" s="65"/>
      <c r="G23" s="65"/>
      <c r="H23" s="51"/>
    </row>
    <row r="24" spans="1:8" ht="14.4" thickBot="1" x14ac:dyDescent="0.35">
      <c r="A24" s="66" t="s">
        <v>94</v>
      </c>
      <c r="B24" s="67" t="s">
        <v>93</v>
      </c>
      <c r="C24" s="68"/>
      <c r="D24" s="68"/>
      <c r="E24" s="68">
        <v>2.9</v>
      </c>
      <c r="F24" s="65"/>
      <c r="G24" s="65"/>
      <c r="H24" s="51"/>
    </row>
    <row r="25" spans="1:8" ht="14.4" thickBot="1" x14ac:dyDescent="0.35">
      <c r="A25" s="66" t="s">
        <v>95</v>
      </c>
      <c r="B25" s="67" t="s">
        <v>96</v>
      </c>
      <c r="C25" s="68"/>
      <c r="D25" s="68"/>
      <c r="E25" s="68">
        <v>50</v>
      </c>
      <c r="F25" s="65"/>
      <c r="G25" s="65"/>
      <c r="H25" s="51"/>
    </row>
    <row r="26" spans="1:8" ht="14.4" thickBot="1" x14ac:dyDescent="0.35">
      <c r="A26" s="66" t="s">
        <v>95</v>
      </c>
      <c r="B26" s="67" t="s">
        <v>97</v>
      </c>
      <c r="C26" s="68">
        <v>220</v>
      </c>
      <c r="D26" s="68">
        <v>240</v>
      </c>
      <c r="E26" s="68"/>
      <c r="F26" s="65"/>
      <c r="G26" s="65"/>
      <c r="H26" s="51"/>
    </row>
    <row r="27" spans="1:8" ht="14.4" thickBot="1" x14ac:dyDescent="0.35">
      <c r="A27" s="62" t="s">
        <v>10</v>
      </c>
      <c r="B27" s="63"/>
      <c r="C27" s="55"/>
      <c r="D27" s="55"/>
      <c r="E27" s="55"/>
      <c r="F27" s="69"/>
      <c r="G27" s="69"/>
      <c r="H27" s="69"/>
    </row>
    <row r="28" spans="1:8" ht="14.4" thickBot="1" x14ac:dyDescent="0.35">
      <c r="A28" s="58" t="s">
        <v>6</v>
      </c>
      <c r="B28" s="64" t="s">
        <v>40</v>
      </c>
      <c r="C28" s="54"/>
      <c r="D28" s="54"/>
      <c r="E28" s="54" t="s">
        <v>84</v>
      </c>
      <c r="F28" s="51"/>
      <c r="G28" s="51"/>
      <c r="H28" s="51"/>
    </row>
    <row r="29" spans="1:8" ht="14.4" thickBot="1" x14ac:dyDescent="0.35">
      <c r="A29" s="58" t="s">
        <v>7</v>
      </c>
      <c r="B29" s="64" t="s">
        <v>40</v>
      </c>
      <c r="C29" s="54"/>
      <c r="D29" s="54"/>
      <c r="E29" s="54" t="s">
        <v>84</v>
      </c>
      <c r="F29" s="51"/>
      <c r="G29" s="51"/>
      <c r="H29" s="51"/>
    </row>
    <row r="30" spans="1:8" ht="14.4" thickBot="1" x14ac:dyDescent="0.35">
      <c r="A30" s="58" t="s">
        <v>8</v>
      </c>
      <c r="B30" s="64" t="s">
        <v>40</v>
      </c>
      <c r="C30" s="54"/>
      <c r="D30" s="54"/>
      <c r="E30" s="54" t="s">
        <v>84</v>
      </c>
      <c r="F30" s="51"/>
      <c r="G30" s="51"/>
      <c r="H30" s="51"/>
    </row>
    <row r="31" spans="1:8" ht="14.4" thickBot="1" x14ac:dyDescent="0.35">
      <c r="A31" s="58" t="s">
        <v>85</v>
      </c>
      <c r="B31" s="64" t="s">
        <v>40</v>
      </c>
      <c r="C31" s="54"/>
      <c r="D31" s="54"/>
      <c r="E31" s="54" t="s">
        <v>84</v>
      </c>
      <c r="F31" s="51"/>
      <c r="G31" s="51"/>
      <c r="H31" s="51"/>
    </row>
    <row r="32" spans="1:8" ht="28.2" thickBot="1" x14ac:dyDescent="0.35">
      <c r="A32" s="58" t="s">
        <v>86</v>
      </c>
      <c r="B32" s="64" t="s">
        <v>40</v>
      </c>
      <c r="C32" s="54"/>
      <c r="D32" s="54"/>
      <c r="E32" s="54" t="s">
        <v>84</v>
      </c>
      <c r="F32" s="51"/>
      <c r="G32" s="51"/>
      <c r="H32" s="51"/>
    </row>
    <row r="34" spans="1:8" ht="36.6" customHeight="1" x14ac:dyDescent="0.3">
      <c r="A34" s="100" t="s">
        <v>103</v>
      </c>
      <c r="B34" s="101"/>
      <c r="C34" s="101"/>
      <c r="D34" s="101"/>
      <c r="E34" s="101"/>
      <c r="F34" s="101"/>
      <c r="G34" s="101"/>
      <c r="H34" s="101"/>
    </row>
  </sheetData>
  <mergeCells count="9">
    <mergeCell ref="A34:H34"/>
    <mergeCell ref="A7:H7"/>
    <mergeCell ref="A8:H8"/>
    <mergeCell ref="A13:E13"/>
    <mergeCell ref="F13:H13"/>
    <mergeCell ref="C14:E14"/>
    <mergeCell ref="F14:H14"/>
    <mergeCell ref="B10:C10"/>
    <mergeCell ref="B11:C11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907-7C41-4FE8-B700-699AA4008E8E}">
  <dimension ref="A1:J35"/>
  <sheetViews>
    <sheetView topLeftCell="A17" workbookViewId="0">
      <selection activeCell="J14" sqref="J14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38" t="s">
        <v>58</v>
      </c>
      <c r="C1" s="32"/>
      <c r="D1" s="32"/>
      <c r="E1" s="32"/>
    </row>
    <row r="2" spans="1:10" ht="14.4" x14ac:dyDescent="0.3">
      <c r="A2" s="2" t="s">
        <v>16</v>
      </c>
      <c r="B2" s="39" t="s">
        <v>59</v>
      </c>
      <c r="C2" s="32"/>
      <c r="D2" s="32"/>
      <c r="E2" s="32"/>
    </row>
    <row r="3" spans="1:10" ht="14.4" x14ac:dyDescent="0.3">
      <c r="A3" s="2" t="s">
        <v>17</v>
      </c>
      <c r="B3" s="41">
        <v>36205915</v>
      </c>
      <c r="C3" s="32"/>
      <c r="D3" s="32"/>
      <c r="E3" s="32"/>
    </row>
    <row r="4" spans="1:10" ht="14.4" x14ac:dyDescent="0.3">
      <c r="A4" s="1" t="s">
        <v>35</v>
      </c>
      <c r="B4" s="40" t="s">
        <v>60</v>
      </c>
      <c r="C4" s="29"/>
      <c r="D4" s="29"/>
      <c r="E4"/>
    </row>
    <row r="5" spans="1:10" ht="14.4" x14ac:dyDescent="0.3">
      <c r="A5" s="2" t="s">
        <v>34</v>
      </c>
      <c r="B5" s="40" t="s">
        <v>60</v>
      </c>
      <c r="C5" s="32"/>
      <c r="D5" s="32"/>
      <c r="E5"/>
      <c r="F5" s="5"/>
      <c r="G5" s="5"/>
      <c r="H5" s="5"/>
      <c r="I5" s="5"/>
      <c r="J5" s="5"/>
    </row>
    <row r="6" spans="1:10" x14ac:dyDescent="0.3">
      <c r="A6" s="2"/>
    </row>
    <row r="7" spans="1:10" ht="15.6" x14ac:dyDescent="0.3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10" x14ac:dyDescent="0.3">
      <c r="A8" s="103"/>
      <c r="B8" s="103"/>
      <c r="C8" s="103"/>
      <c r="D8" s="103"/>
      <c r="E8" s="103"/>
      <c r="F8" s="103"/>
      <c r="G8" s="103"/>
      <c r="H8" s="103"/>
    </row>
    <row r="9" spans="1:10" s="5" customFormat="1" x14ac:dyDescent="0.3">
      <c r="A9" s="7" t="s">
        <v>78</v>
      </c>
      <c r="B9" s="4"/>
    </row>
    <row r="10" spans="1:10" ht="13.5" customHeight="1" x14ac:dyDescent="0.3">
      <c r="A10" s="2" t="s">
        <v>51</v>
      </c>
      <c r="B10" s="116" t="s">
        <v>52</v>
      </c>
      <c r="C10" s="117"/>
    </row>
    <row r="11" spans="1:10" ht="13.5" customHeight="1" x14ac:dyDescent="0.3">
      <c r="A11" s="2" t="s">
        <v>53</v>
      </c>
      <c r="B11" s="116" t="s">
        <v>54</v>
      </c>
      <c r="C11" s="117"/>
    </row>
    <row r="12" spans="1:10" ht="13.5" customHeight="1" thickBot="1" x14ac:dyDescent="0.35">
      <c r="A12" s="2"/>
      <c r="B12" s="37"/>
      <c r="C12" s="36"/>
    </row>
    <row r="13" spans="1:10" ht="14.4" thickBot="1" x14ac:dyDescent="0.35">
      <c r="A13" s="104" t="s">
        <v>18</v>
      </c>
      <c r="B13" s="105"/>
      <c r="C13" s="105"/>
      <c r="D13" s="105"/>
      <c r="E13" s="106"/>
      <c r="F13" s="107" t="s">
        <v>19</v>
      </c>
      <c r="G13" s="108"/>
      <c r="H13" s="109"/>
    </row>
    <row r="14" spans="1:10" ht="36" customHeight="1" thickBot="1" x14ac:dyDescent="0.35">
      <c r="A14" s="56" t="s">
        <v>0</v>
      </c>
      <c r="B14" s="57" t="s">
        <v>12</v>
      </c>
      <c r="C14" s="118" t="s">
        <v>4</v>
      </c>
      <c r="D14" s="119"/>
      <c r="E14" s="120"/>
      <c r="F14" s="113" t="s">
        <v>5</v>
      </c>
      <c r="G14" s="114"/>
      <c r="H14" s="115"/>
    </row>
    <row r="15" spans="1:10" ht="14.4" thickBot="1" x14ac:dyDescent="0.35">
      <c r="A15" s="58"/>
      <c r="B15" s="59"/>
      <c r="C15" s="68" t="s">
        <v>1</v>
      </c>
      <c r="D15" s="68" t="s">
        <v>2</v>
      </c>
      <c r="E15" s="68" t="s">
        <v>3</v>
      </c>
      <c r="F15" s="51" t="s">
        <v>1</v>
      </c>
      <c r="G15" s="51" t="s">
        <v>2</v>
      </c>
      <c r="H15" s="51" t="s">
        <v>3</v>
      </c>
    </row>
    <row r="16" spans="1:10" ht="14.4" thickBot="1" x14ac:dyDescent="0.35">
      <c r="A16" s="58" t="s">
        <v>42</v>
      </c>
      <c r="B16" s="59" t="s">
        <v>14</v>
      </c>
      <c r="C16" s="68"/>
      <c r="D16" s="68"/>
      <c r="E16" s="68">
        <v>2000</v>
      </c>
      <c r="F16" s="51"/>
      <c r="G16" s="51"/>
      <c r="H16" s="51"/>
    </row>
    <row r="17" spans="1:8" ht="14.4" thickBot="1" x14ac:dyDescent="0.35">
      <c r="A17" s="60" t="s">
        <v>82</v>
      </c>
      <c r="B17" s="61" t="s">
        <v>14</v>
      </c>
      <c r="C17" s="76"/>
      <c r="D17" s="88"/>
      <c r="E17" s="88">
        <v>770</v>
      </c>
      <c r="F17" s="51"/>
      <c r="G17" s="51"/>
      <c r="H17" s="51"/>
    </row>
    <row r="18" spans="1:8" ht="14.4" thickBot="1" x14ac:dyDescent="0.35">
      <c r="A18" s="60" t="s">
        <v>43</v>
      </c>
      <c r="B18" s="60" t="s">
        <v>14</v>
      </c>
      <c r="C18" s="89"/>
      <c r="D18" s="90"/>
      <c r="E18" s="88">
        <v>1600</v>
      </c>
      <c r="F18" s="52"/>
      <c r="G18" s="52"/>
      <c r="H18" s="53"/>
    </row>
    <row r="19" spans="1:8" ht="14.4" thickBot="1" x14ac:dyDescent="0.35">
      <c r="A19" s="66" t="s">
        <v>46</v>
      </c>
      <c r="B19" s="67" t="s">
        <v>47</v>
      </c>
      <c r="C19" s="68"/>
      <c r="D19" s="68"/>
      <c r="E19" s="68">
        <v>500</v>
      </c>
      <c r="F19" s="52"/>
      <c r="G19" s="52"/>
      <c r="H19" s="53"/>
    </row>
    <row r="20" spans="1:8" ht="14.4" thickBot="1" x14ac:dyDescent="0.35">
      <c r="A20" s="66" t="s">
        <v>167</v>
      </c>
      <c r="B20" s="96" t="s">
        <v>169</v>
      </c>
      <c r="C20" s="68"/>
      <c r="D20" s="68"/>
      <c r="E20" s="95" t="s">
        <v>168</v>
      </c>
      <c r="F20" s="65"/>
      <c r="G20" s="65"/>
      <c r="H20" s="51"/>
    </row>
    <row r="21" spans="1:8" ht="14.4" thickBot="1" x14ac:dyDescent="0.35">
      <c r="A21" s="66" t="s">
        <v>170</v>
      </c>
      <c r="B21" s="97" t="s">
        <v>171</v>
      </c>
      <c r="C21" s="68"/>
      <c r="D21" s="68"/>
      <c r="E21" s="68">
        <v>10</v>
      </c>
      <c r="F21" s="65"/>
      <c r="G21" s="65"/>
      <c r="H21" s="51"/>
    </row>
    <row r="22" spans="1:8" ht="14.4" thickBot="1" x14ac:dyDescent="0.35">
      <c r="A22" s="66" t="s">
        <v>172</v>
      </c>
      <c r="B22" s="72" t="s">
        <v>32</v>
      </c>
      <c r="C22" s="68"/>
      <c r="D22" s="68"/>
      <c r="E22" s="68">
        <v>2</v>
      </c>
      <c r="F22" s="65"/>
      <c r="G22" s="65"/>
      <c r="H22" s="51"/>
    </row>
    <row r="23" spans="1:8" ht="14.4" thickBot="1" x14ac:dyDescent="0.35">
      <c r="A23" s="66" t="s">
        <v>173</v>
      </c>
      <c r="B23" s="72" t="s">
        <v>123</v>
      </c>
      <c r="C23" s="68"/>
      <c r="D23" s="68"/>
      <c r="E23" s="68">
        <v>140</v>
      </c>
      <c r="F23" s="65"/>
      <c r="G23" s="65"/>
      <c r="H23" s="51"/>
    </row>
    <row r="24" spans="1:8" ht="14.4" thickBot="1" x14ac:dyDescent="0.35">
      <c r="A24" s="66" t="s">
        <v>174</v>
      </c>
      <c r="B24" s="72" t="s">
        <v>32</v>
      </c>
      <c r="C24" s="68"/>
      <c r="D24" s="68"/>
      <c r="E24" s="68">
        <v>26</v>
      </c>
      <c r="F24" s="65"/>
      <c r="G24" s="65"/>
      <c r="H24" s="51"/>
    </row>
    <row r="25" spans="1:8" ht="14.4" thickBot="1" x14ac:dyDescent="0.35">
      <c r="A25" s="66" t="s">
        <v>175</v>
      </c>
      <c r="B25" s="72" t="s">
        <v>32</v>
      </c>
      <c r="C25" s="68"/>
      <c r="D25" s="68"/>
      <c r="E25" s="68">
        <v>10</v>
      </c>
      <c r="F25" s="65"/>
      <c r="G25" s="65"/>
      <c r="H25" s="51"/>
    </row>
    <row r="26" spans="1:8" ht="14.4" thickBot="1" x14ac:dyDescent="0.35">
      <c r="A26" s="60" t="s">
        <v>48</v>
      </c>
      <c r="B26" s="71"/>
      <c r="C26" s="68"/>
      <c r="D26" s="68"/>
      <c r="E26" s="68" t="s">
        <v>84</v>
      </c>
      <c r="F26" s="43"/>
      <c r="G26" s="43"/>
      <c r="H26" s="53"/>
    </row>
    <row r="27" spans="1:8" ht="14.4" thickBot="1" x14ac:dyDescent="0.35">
      <c r="A27" s="60" t="s">
        <v>49</v>
      </c>
      <c r="B27" s="71"/>
      <c r="C27" s="68"/>
      <c r="D27" s="68"/>
      <c r="E27" s="68" t="s">
        <v>84</v>
      </c>
      <c r="F27" s="65"/>
      <c r="G27" s="65"/>
      <c r="H27" s="51"/>
    </row>
    <row r="28" spans="1:8" ht="14.4" thickBot="1" x14ac:dyDescent="0.35">
      <c r="A28" s="62" t="s">
        <v>10</v>
      </c>
      <c r="B28" s="63"/>
      <c r="C28" s="63"/>
      <c r="D28" s="63"/>
      <c r="E28" s="63"/>
      <c r="F28" s="87"/>
      <c r="G28" s="87"/>
      <c r="H28" s="87"/>
    </row>
    <row r="29" spans="1:8" ht="14.4" thickBot="1" x14ac:dyDescent="0.35">
      <c r="A29" s="58" t="s">
        <v>6</v>
      </c>
      <c r="B29" s="64" t="s">
        <v>40</v>
      </c>
      <c r="C29" s="64"/>
      <c r="D29" s="64"/>
      <c r="E29" s="68" t="s">
        <v>84</v>
      </c>
      <c r="F29" s="3"/>
      <c r="G29" s="3"/>
      <c r="H29" s="3"/>
    </row>
    <row r="30" spans="1:8" ht="14.4" thickBot="1" x14ac:dyDescent="0.35">
      <c r="A30" s="58" t="s">
        <v>7</v>
      </c>
      <c r="B30" s="64" t="s">
        <v>40</v>
      </c>
      <c r="C30" s="64"/>
      <c r="D30" s="64"/>
      <c r="E30" s="68" t="s">
        <v>84</v>
      </c>
      <c r="F30" s="3"/>
      <c r="G30" s="3"/>
      <c r="H30" s="3"/>
    </row>
    <row r="31" spans="1:8" ht="14.4" thickBot="1" x14ac:dyDescent="0.35">
      <c r="A31" s="58" t="s">
        <v>8</v>
      </c>
      <c r="B31" s="64" t="s">
        <v>40</v>
      </c>
      <c r="C31" s="64"/>
      <c r="D31" s="64"/>
      <c r="E31" s="68" t="s">
        <v>84</v>
      </c>
      <c r="F31" s="3"/>
      <c r="G31" s="3"/>
      <c r="H31" s="3"/>
    </row>
    <row r="32" spans="1:8" ht="14.4" thickBot="1" x14ac:dyDescent="0.35">
      <c r="A32" s="58" t="s">
        <v>9</v>
      </c>
      <c r="B32" s="64" t="s">
        <v>40</v>
      </c>
      <c r="C32" s="64"/>
      <c r="D32" s="64"/>
      <c r="E32" s="68" t="s">
        <v>84</v>
      </c>
      <c r="F32" s="3"/>
      <c r="G32" s="3"/>
      <c r="H32" s="3"/>
    </row>
    <row r="33" spans="1:8" ht="28.2" thickBot="1" x14ac:dyDescent="0.35">
      <c r="A33" s="58" t="s">
        <v>99</v>
      </c>
      <c r="B33" s="64" t="s">
        <v>40</v>
      </c>
      <c r="C33" s="64"/>
      <c r="D33" s="64"/>
      <c r="E33" s="68" t="s">
        <v>84</v>
      </c>
      <c r="F33" s="3"/>
      <c r="G33" s="3"/>
      <c r="H33" s="3"/>
    </row>
    <row r="35" spans="1:8" ht="26.4" customHeight="1" x14ac:dyDescent="0.3">
      <c r="A35" s="100" t="s">
        <v>103</v>
      </c>
      <c r="B35" s="101"/>
      <c r="C35" s="101"/>
      <c r="D35" s="101"/>
      <c r="E35" s="101"/>
      <c r="F35" s="101"/>
      <c r="G35" s="101"/>
      <c r="H35" s="101"/>
    </row>
  </sheetData>
  <mergeCells count="9">
    <mergeCell ref="A35:H35"/>
    <mergeCell ref="A7:H7"/>
    <mergeCell ref="A8:H8"/>
    <mergeCell ref="A13:E13"/>
    <mergeCell ref="F13:H13"/>
    <mergeCell ref="C14:E14"/>
    <mergeCell ref="F14:H14"/>
    <mergeCell ref="B10:C10"/>
    <mergeCell ref="B11:C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B5CB-6C1A-424A-900D-2CEBA3DF47F1}">
  <dimension ref="A1:J29"/>
  <sheetViews>
    <sheetView topLeftCell="A12" workbookViewId="0">
      <selection activeCell="A20" sqref="A20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38" t="s">
        <v>58</v>
      </c>
      <c r="C1" s="32"/>
      <c r="D1" s="32"/>
      <c r="E1" s="32"/>
    </row>
    <row r="2" spans="1:10" ht="14.4" x14ac:dyDescent="0.3">
      <c r="A2" s="2" t="s">
        <v>16</v>
      </c>
      <c r="B2" s="39" t="s">
        <v>59</v>
      </c>
      <c r="C2" s="32"/>
      <c r="D2" s="32"/>
      <c r="E2" s="32"/>
    </row>
    <row r="3" spans="1:10" ht="14.4" x14ac:dyDescent="0.3">
      <c r="A3" s="2" t="s">
        <v>17</v>
      </c>
      <c r="B3" s="41">
        <v>36205915</v>
      </c>
      <c r="C3" s="32"/>
      <c r="D3" s="32"/>
      <c r="E3" s="32"/>
    </row>
    <row r="4" spans="1:10" ht="14.4" x14ac:dyDescent="0.3">
      <c r="A4" s="1" t="s">
        <v>35</v>
      </c>
      <c r="B4" s="40" t="s">
        <v>60</v>
      </c>
      <c r="C4" s="29"/>
      <c r="D4" s="29"/>
      <c r="E4"/>
    </row>
    <row r="5" spans="1:10" ht="14.4" x14ac:dyDescent="0.3">
      <c r="A5" s="2" t="s">
        <v>34</v>
      </c>
      <c r="B5" s="40" t="s">
        <v>60</v>
      </c>
      <c r="C5" s="32"/>
      <c r="D5" s="32"/>
      <c r="E5"/>
      <c r="F5" s="5"/>
      <c r="G5" s="5"/>
      <c r="H5" s="5"/>
      <c r="I5" s="5"/>
      <c r="J5" s="5"/>
    </row>
    <row r="6" spans="1:10" x14ac:dyDescent="0.3">
      <c r="A6" s="2"/>
    </row>
    <row r="7" spans="1:10" ht="15.6" x14ac:dyDescent="0.3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10" x14ac:dyDescent="0.3">
      <c r="A8" s="103"/>
      <c r="B8" s="103"/>
      <c r="C8" s="103"/>
      <c r="D8" s="103"/>
      <c r="E8" s="103"/>
      <c r="F8" s="103"/>
      <c r="G8" s="103"/>
      <c r="H8" s="103"/>
    </row>
    <row r="9" spans="1:10" s="5" customFormat="1" x14ac:dyDescent="0.3">
      <c r="A9" s="7" t="s">
        <v>79</v>
      </c>
      <c r="B9" s="4"/>
    </row>
    <row r="10" spans="1:10" ht="13.5" customHeight="1" x14ac:dyDescent="0.3">
      <c r="A10" s="2" t="s">
        <v>51</v>
      </c>
      <c r="B10" s="116" t="s">
        <v>52</v>
      </c>
      <c r="C10" s="117"/>
    </row>
    <row r="11" spans="1:10" ht="13.5" customHeight="1" x14ac:dyDescent="0.3">
      <c r="A11" s="2" t="s">
        <v>53</v>
      </c>
      <c r="B11" s="116" t="s">
        <v>54</v>
      </c>
      <c r="C11" s="117"/>
    </row>
    <row r="12" spans="1:10" ht="13.5" customHeight="1" thickBot="1" x14ac:dyDescent="0.35">
      <c r="A12" s="2"/>
      <c r="B12" s="37"/>
      <c r="C12" s="36"/>
    </row>
    <row r="13" spans="1:10" ht="14.4" thickBot="1" x14ac:dyDescent="0.35">
      <c r="A13" s="104" t="s">
        <v>18</v>
      </c>
      <c r="B13" s="105"/>
      <c r="C13" s="105"/>
      <c r="D13" s="105"/>
      <c r="E13" s="106"/>
      <c r="F13" s="107" t="s">
        <v>19</v>
      </c>
      <c r="G13" s="108"/>
      <c r="H13" s="109"/>
    </row>
    <row r="14" spans="1:10" ht="31.95" customHeight="1" thickBot="1" x14ac:dyDescent="0.35">
      <c r="A14" s="56" t="s">
        <v>0</v>
      </c>
      <c r="B14" s="57" t="s">
        <v>12</v>
      </c>
      <c r="C14" s="110" t="s">
        <v>4</v>
      </c>
      <c r="D14" s="111"/>
      <c r="E14" s="112"/>
      <c r="F14" s="113" t="s">
        <v>5</v>
      </c>
      <c r="G14" s="114"/>
      <c r="H14" s="115"/>
    </row>
    <row r="15" spans="1:10" ht="14.4" thickBot="1" x14ac:dyDescent="0.35">
      <c r="A15" s="58"/>
      <c r="B15" s="59"/>
      <c r="C15" s="54" t="s">
        <v>1</v>
      </c>
      <c r="D15" s="54" t="s">
        <v>2</v>
      </c>
      <c r="E15" s="54" t="s">
        <v>3</v>
      </c>
      <c r="F15" s="70" t="s">
        <v>1</v>
      </c>
      <c r="G15" s="70" t="s">
        <v>2</v>
      </c>
      <c r="H15" s="70" t="s">
        <v>3</v>
      </c>
    </row>
    <row r="16" spans="1:10" ht="14.4" thickBot="1" x14ac:dyDescent="0.35">
      <c r="A16" s="58" t="s">
        <v>81</v>
      </c>
      <c r="B16" s="59" t="s">
        <v>14</v>
      </c>
      <c r="C16" s="54">
        <v>1550</v>
      </c>
      <c r="D16" s="54">
        <v>1650</v>
      </c>
      <c r="E16" s="54"/>
      <c r="F16" s="70"/>
      <c r="G16" s="70"/>
      <c r="H16" s="70"/>
    </row>
    <row r="17" spans="1:8" ht="14.4" thickBot="1" x14ac:dyDescent="0.35">
      <c r="A17" s="60" t="s">
        <v>82</v>
      </c>
      <c r="B17" s="61" t="s">
        <v>14</v>
      </c>
      <c r="C17" s="49">
        <v>720</v>
      </c>
      <c r="D17" s="49">
        <v>770</v>
      </c>
      <c r="E17" s="49"/>
      <c r="F17" s="70"/>
      <c r="G17" s="70"/>
      <c r="H17" s="70"/>
    </row>
    <row r="18" spans="1:8" ht="14.4" thickBot="1" x14ac:dyDescent="0.35">
      <c r="A18" s="60" t="s">
        <v>43</v>
      </c>
      <c r="B18" s="60" t="s">
        <v>14</v>
      </c>
      <c r="C18" s="50">
        <v>1100</v>
      </c>
      <c r="D18" s="50">
        <v>1200</v>
      </c>
      <c r="E18" s="49"/>
      <c r="F18" s="98"/>
      <c r="G18" s="98"/>
      <c r="H18" s="99"/>
    </row>
    <row r="19" spans="1:8" ht="28.2" thickBot="1" x14ac:dyDescent="0.35">
      <c r="A19" s="60" t="s">
        <v>176</v>
      </c>
      <c r="B19" s="46"/>
      <c r="C19" s="54"/>
      <c r="D19" s="54"/>
      <c r="E19" s="54" t="s">
        <v>177</v>
      </c>
      <c r="F19" s="99"/>
      <c r="G19" s="99"/>
      <c r="H19" s="99"/>
    </row>
    <row r="20" spans="1:8" ht="14.4" thickBot="1" x14ac:dyDescent="0.35">
      <c r="A20" s="33" t="s">
        <v>124</v>
      </c>
      <c r="B20" s="67" t="s">
        <v>119</v>
      </c>
      <c r="C20" s="54"/>
      <c r="D20" s="54"/>
      <c r="E20" s="54">
        <v>1.1000000000000001</v>
      </c>
      <c r="F20" s="99"/>
      <c r="G20" s="99"/>
      <c r="H20" s="99"/>
    </row>
    <row r="21" spans="1:8" ht="14.4" thickBot="1" x14ac:dyDescent="0.35">
      <c r="A21" s="60" t="s">
        <v>178</v>
      </c>
      <c r="B21" s="67" t="s">
        <v>180</v>
      </c>
      <c r="C21" s="54"/>
      <c r="D21" s="54"/>
      <c r="E21" s="54">
        <v>27</v>
      </c>
      <c r="F21" s="99"/>
      <c r="G21" s="99"/>
      <c r="H21" s="99"/>
    </row>
    <row r="22" spans="1:8" ht="14.4" thickBot="1" x14ac:dyDescent="0.35">
      <c r="A22" s="60" t="s">
        <v>179</v>
      </c>
      <c r="B22" s="67" t="s">
        <v>123</v>
      </c>
      <c r="C22" s="54"/>
      <c r="D22" s="54"/>
      <c r="E22" s="54">
        <v>370</v>
      </c>
      <c r="F22" s="99"/>
      <c r="G22" s="99"/>
      <c r="H22" s="99"/>
    </row>
    <row r="23" spans="1:8" ht="14.4" thickBot="1" x14ac:dyDescent="0.35">
      <c r="A23" s="62" t="s">
        <v>10</v>
      </c>
      <c r="B23" s="63"/>
      <c r="C23" s="55"/>
      <c r="D23" s="55"/>
      <c r="E23" s="55"/>
      <c r="F23" s="55"/>
      <c r="G23" s="55"/>
      <c r="H23" s="55"/>
    </row>
    <row r="24" spans="1:8" ht="14.4" thickBot="1" x14ac:dyDescent="0.35">
      <c r="A24" s="58" t="s">
        <v>6</v>
      </c>
      <c r="B24" s="64" t="s">
        <v>40</v>
      </c>
      <c r="C24" s="54"/>
      <c r="D24" s="54"/>
      <c r="E24" s="74" t="s">
        <v>84</v>
      </c>
      <c r="F24" s="70"/>
      <c r="G24" s="70"/>
      <c r="H24" s="70"/>
    </row>
    <row r="25" spans="1:8" ht="14.4" thickBot="1" x14ac:dyDescent="0.35">
      <c r="A25" s="58" t="s">
        <v>7</v>
      </c>
      <c r="B25" s="64" t="s">
        <v>40</v>
      </c>
      <c r="C25" s="54"/>
      <c r="D25" s="54"/>
      <c r="E25" s="74" t="s">
        <v>84</v>
      </c>
      <c r="F25" s="70"/>
      <c r="G25" s="70"/>
      <c r="H25" s="70"/>
    </row>
    <row r="26" spans="1:8" ht="14.4" thickBot="1" x14ac:dyDescent="0.35">
      <c r="A26" s="58" t="s">
        <v>8</v>
      </c>
      <c r="B26" s="64" t="s">
        <v>40</v>
      </c>
      <c r="C26" s="54"/>
      <c r="D26" s="54"/>
      <c r="E26" s="74" t="s">
        <v>84</v>
      </c>
      <c r="F26" s="70"/>
      <c r="G26" s="70"/>
      <c r="H26" s="70"/>
    </row>
    <row r="27" spans="1:8" ht="14.4" thickBot="1" x14ac:dyDescent="0.35">
      <c r="A27" s="58" t="s">
        <v>9</v>
      </c>
      <c r="B27" s="64" t="s">
        <v>40</v>
      </c>
      <c r="C27" s="54"/>
      <c r="D27" s="54"/>
      <c r="E27" s="74" t="s">
        <v>84</v>
      </c>
      <c r="F27" s="70"/>
      <c r="G27" s="70"/>
      <c r="H27" s="70"/>
    </row>
    <row r="29" spans="1:8" ht="28.95" customHeight="1" x14ac:dyDescent="0.3">
      <c r="A29" s="100" t="s">
        <v>103</v>
      </c>
      <c r="B29" s="101"/>
      <c r="C29" s="101"/>
      <c r="D29" s="101"/>
      <c r="E29" s="101"/>
      <c r="F29" s="101"/>
      <c r="G29" s="101"/>
      <c r="H29" s="101"/>
    </row>
  </sheetData>
  <mergeCells count="9">
    <mergeCell ref="A29:H29"/>
    <mergeCell ref="A7:H7"/>
    <mergeCell ref="A8:H8"/>
    <mergeCell ref="A13:E13"/>
    <mergeCell ref="F13:H13"/>
    <mergeCell ref="C14:E14"/>
    <mergeCell ref="F14:H14"/>
    <mergeCell ref="B10:C10"/>
    <mergeCell ref="B11:C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sheetPr>
    <pageSetUpPr fitToPage="1"/>
  </sheetPr>
  <dimension ref="A1:K42"/>
  <sheetViews>
    <sheetView topLeftCell="A15" zoomScaleNormal="100" workbookViewId="0">
      <selection activeCell="K25" sqref="K25"/>
    </sheetView>
  </sheetViews>
  <sheetFormatPr defaultColWidth="9.109375" defaultRowHeight="13.8" x14ac:dyDescent="0.3"/>
  <cols>
    <col min="1" max="1" width="28.6640625" style="1" customWidth="1"/>
    <col min="2" max="2" width="11.109375" style="1" customWidth="1"/>
    <col min="3" max="3" width="10.6640625" style="1" customWidth="1"/>
    <col min="4" max="4" width="11.5546875" style="1" customWidth="1"/>
    <col min="5" max="5" width="12.5546875" style="1" customWidth="1"/>
    <col min="6" max="6" width="13" style="1" customWidth="1"/>
    <col min="7" max="7" width="12.6640625" style="1" customWidth="1"/>
    <col min="8" max="8" width="10.6640625" style="1" customWidth="1"/>
    <col min="9" max="16384" width="9.109375" style="1"/>
  </cols>
  <sheetData>
    <row r="1" spans="1:11" ht="24.75" customHeight="1" x14ac:dyDescent="0.3">
      <c r="A1" s="2" t="s">
        <v>15</v>
      </c>
      <c r="B1" s="38" t="s">
        <v>58</v>
      </c>
      <c r="C1" s="32"/>
      <c r="D1" s="32"/>
      <c r="E1" s="32"/>
      <c r="F1"/>
      <c r="G1"/>
      <c r="H1"/>
      <c r="I1"/>
      <c r="J1"/>
      <c r="K1"/>
    </row>
    <row r="2" spans="1:11" ht="14.4" x14ac:dyDescent="0.3">
      <c r="A2" s="2" t="s">
        <v>16</v>
      </c>
      <c r="B2" s="39" t="s">
        <v>59</v>
      </c>
      <c r="C2" s="32"/>
      <c r="D2" s="32"/>
      <c r="E2" s="32"/>
      <c r="F2"/>
      <c r="G2"/>
      <c r="H2"/>
      <c r="I2"/>
      <c r="J2"/>
      <c r="K2"/>
    </row>
    <row r="3" spans="1:11" ht="14.4" x14ac:dyDescent="0.3">
      <c r="A3" s="2" t="s">
        <v>17</v>
      </c>
      <c r="B3" s="41">
        <v>36205915</v>
      </c>
      <c r="C3" s="32"/>
      <c r="D3" s="32"/>
      <c r="E3" s="32"/>
      <c r="F3"/>
      <c r="G3"/>
      <c r="H3"/>
      <c r="I3"/>
      <c r="J3"/>
      <c r="K3"/>
    </row>
    <row r="4" spans="1:11" ht="14.4" x14ac:dyDescent="0.3">
      <c r="A4" s="1" t="s">
        <v>35</v>
      </c>
      <c r="B4" s="40" t="s">
        <v>60</v>
      </c>
      <c r="C4" s="29"/>
      <c r="D4" s="29"/>
      <c r="E4"/>
      <c r="F4"/>
      <c r="G4"/>
      <c r="H4"/>
      <c r="I4"/>
      <c r="J4"/>
      <c r="K4"/>
    </row>
    <row r="5" spans="1:11" ht="14.4" x14ac:dyDescent="0.3">
      <c r="A5" s="2" t="s">
        <v>34</v>
      </c>
      <c r="B5" s="40" t="s">
        <v>60</v>
      </c>
      <c r="C5" s="32"/>
      <c r="D5" s="32"/>
      <c r="E5"/>
      <c r="F5"/>
      <c r="G5"/>
      <c r="H5"/>
      <c r="I5"/>
      <c r="J5"/>
      <c r="K5"/>
    </row>
    <row r="6" spans="1:11" x14ac:dyDescent="0.3">
      <c r="A6" s="124"/>
      <c r="B6" s="124"/>
      <c r="C6" s="124"/>
      <c r="D6" s="124"/>
      <c r="E6" s="124"/>
      <c r="F6" s="124"/>
      <c r="G6" s="124"/>
      <c r="H6" s="124"/>
    </row>
    <row r="8" spans="1:11" customFormat="1" ht="21" x14ac:dyDescent="0.3">
      <c r="A8" s="129" t="s">
        <v>55</v>
      </c>
      <c r="B8" s="129"/>
      <c r="C8" s="129"/>
      <c r="D8" s="129"/>
      <c r="E8" s="129"/>
      <c r="F8" s="129"/>
      <c r="G8" s="129"/>
    </row>
    <row r="9" spans="1:11" customFormat="1" ht="14.4" x14ac:dyDescent="0.3">
      <c r="A9" s="8"/>
      <c r="B9" s="8"/>
      <c r="C9" s="8"/>
      <c r="D9" s="8"/>
      <c r="E9" s="8"/>
      <c r="F9" s="8"/>
      <c r="G9" s="8"/>
    </row>
    <row r="10" spans="1:11" customFormat="1" ht="15.6" x14ac:dyDescent="0.3">
      <c r="A10" s="11" t="s">
        <v>20</v>
      </c>
      <c r="B10" s="8"/>
      <c r="C10" s="8"/>
      <c r="D10" s="8"/>
      <c r="E10" s="8"/>
      <c r="F10" s="8"/>
      <c r="G10" s="8"/>
    </row>
    <row r="11" spans="1:11" customFormat="1" ht="14.4" x14ac:dyDescent="0.3">
      <c r="A11" s="12" t="s">
        <v>21</v>
      </c>
      <c r="B11" s="128"/>
      <c r="C11" s="128"/>
      <c r="D11" s="128"/>
      <c r="E11" s="128"/>
      <c r="F11" s="128"/>
      <c r="G11" s="128"/>
    </row>
    <row r="12" spans="1:11" customFormat="1" ht="14.4" x14ac:dyDescent="0.3">
      <c r="A12" s="13" t="s">
        <v>22</v>
      </c>
      <c r="B12" s="128"/>
      <c r="C12" s="128"/>
      <c r="D12" s="128"/>
      <c r="E12" s="128"/>
      <c r="F12" s="128"/>
      <c r="G12" s="128"/>
    </row>
    <row r="13" spans="1:11" customFormat="1" ht="14.4" x14ac:dyDescent="0.3">
      <c r="A13" s="13" t="s">
        <v>17</v>
      </c>
      <c r="B13" s="128"/>
      <c r="C13" s="128"/>
      <c r="D13" s="128"/>
      <c r="E13" s="128"/>
      <c r="F13" s="128"/>
      <c r="G13" s="128"/>
    </row>
    <row r="14" spans="1:11" customFormat="1" ht="14.4" x14ac:dyDescent="0.3">
      <c r="A14" s="13" t="s">
        <v>23</v>
      </c>
      <c r="B14" s="128"/>
      <c r="C14" s="128"/>
      <c r="D14" s="128"/>
      <c r="E14" s="128"/>
      <c r="F14" s="128"/>
      <c r="G14" s="128"/>
    </row>
    <row r="15" spans="1:11" customFormat="1" ht="14.4" x14ac:dyDescent="0.3">
      <c r="A15" s="13" t="s">
        <v>24</v>
      </c>
      <c r="B15" s="128"/>
      <c r="C15" s="128"/>
      <c r="D15" s="128"/>
      <c r="E15" s="128"/>
      <c r="F15" s="128"/>
      <c r="G15" s="128"/>
    </row>
    <row r="16" spans="1:11" customFormat="1" ht="14.4" x14ac:dyDescent="0.3">
      <c r="A16" s="13" t="s">
        <v>25</v>
      </c>
      <c r="B16" s="128"/>
      <c r="C16" s="128"/>
      <c r="D16" s="128"/>
      <c r="E16" s="128"/>
      <c r="F16" s="128"/>
      <c r="G16" s="128"/>
    </row>
    <row r="17" spans="1:7" customFormat="1" ht="14.4" x14ac:dyDescent="0.3">
      <c r="A17" s="13" t="s">
        <v>26</v>
      </c>
      <c r="B17" s="128"/>
      <c r="C17" s="128"/>
      <c r="D17" s="128"/>
      <c r="E17" s="128"/>
      <c r="F17" s="128"/>
      <c r="G17" s="128"/>
    </row>
    <row r="18" spans="1:7" customFormat="1" ht="15.6" x14ac:dyDescent="0.3">
      <c r="A18" s="10"/>
      <c r="B18" s="8"/>
      <c r="C18" s="8"/>
      <c r="D18" s="8"/>
      <c r="E18" s="8"/>
      <c r="F18" s="8"/>
      <c r="G18" s="8"/>
    </row>
    <row r="19" spans="1:7" customFormat="1" ht="15" thickBot="1" x14ac:dyDescent="0.35">
      <c r="A19" s="8"/>
      <c r="B19" s="8"/>
      <c r="C19" s="8"/>
      <c r="D19" s="8"/>
      <c r="E19" s="8"/>
      <c r="F19" s="8"/>
      <c r="G19" s="8"/>
    </row>
    <row r="20" spans="1:7" customFormat="1" ht="29.4" thickBot="1" x14ac:dyDescent="0.35">
      <c r="A20" s="14" t="s">
        <v>27</v>
      </c>
      <c r="B20" s="15" t="s">
        <v>12</v>
      </c>
      <c r="C20" s="16" t="s">
        <v>13</v>
      </c>
      <c r="D20" s="16" t="s">
        <v>28</v>
      </c>
      <c r="E20" s="16" t="s">
        <v>29</v>
      </c>
      <c r="F20" s="16" t="s">
        <v>30</v>
      </c>
      <c r="G20" s="17" t="s">
        <v>31</v>
      </c>
    </row>
    <row r="21" spans="1:7" customFormat="1" ht="47.25" customHeight="1" x14ac:dyDescent="0.3">
      <c r="A21" s="34" t="s">
        <v>61</v>
      </c>
      <c r="B21" s="18" t="s">
        <v>32</v>
      </c>
      <c r="C21" s="18">
        <v>1</v>
      </c>
      <c r="D21" s="19">
        <v>0</v>
      </c>
      <c r="E21" s="20">
        <f>D21*1.2</f>
        <v>0</v>
      </c>
      <c r="F21" s="20">
        <f>C21*D21</f>
        <v>0</v>
      </c>
      <c r="G21" s="21">
        <f>C21*E21</f>
        <v>0</v>
      </c>
    </row>
    <row r="22" spans="1:7" customFormat="1" ht="45.75" customHeight="1" x14ac:dyDescent="0.3">
      <c r="A22" s="35" t="s">
        <v>62</v>
      </c>
      <c r="B22" s="22" t="s">
        <v>32</v>
      </c>
      <c r="C22" s="18">
        <v>1</v>
      </c>
      <c r="D22" s="19">
        <v>0</v>
      </c>
      <c r="E22" s="20">
        <f t="shared" ref="E22:E31" si="0">D22*1.2</f>
        <v>0</v>
      </c>
      <c r="F22" s="20">
        <f t="shared" ref="F22:F31" si="1">C22*D22</f>
        <v>0</v>
      </c>
      <c r="G22" s="21">
        <f t="shared" ref="G22:G31" si="2">C22*E22</f>
        <v>0</v>
      </c>
    </row>
    <row r="23" spans="1:7" customFormat="1" ht="52.5" customHeight="1" x14ac:dyDescent="0.3">
      <c r="A23" s="35" t="s">
        <v>63</v>
      </c>
      <c r="B23" s="22" t="s">
        <v>32</v>
      </c>
      <c r="C23" s="18">
        <v>1</v>
      </c>
      <c r="D23" s="19">
        <v>0</v>
      </c>
      <c r="E23" s="20">
        <f t="shared" si="0"/>
        <v>0</v>
      </c>
      <c r="F23" s="20">
        <f t="shared" si="1"/>
        <v>0</v>
      </c>
      <c r="G23" s="21">
        <f t="shared" si="2"/>
        <v>0</v>
      </c>
    </row>
    <row r="24" spans="1:7" customFormat="1" ht="45.75" customHeight="1" x14ac:dyDescent="0.3">
      <c r="A24" s="35" t="s">
        <v>64</v>
      </c>
      <c r="B24" s="22" t="s">
        <v>32</v>
      </c>
      <c r="C24" s="18">
        <v>1</v>
      </c>
      <c r="D24" s="19">
        <v>0</v>
      </c>
      <c r="E24" s="20">
        <f t="shared" si="0"/>
        <v>0</v>
      </c>
      <c r="F24" s="20">
        <f t="shared" si="1"/>
        <v>0</v>
      </c>
      <c r="G24" s="21">
        <f t="shared" si="2"/>
        <v>0</v>
      </c>
    </row>
    <row r="25" spans="1:7" customFormat="1" ht="45.75" customHeight="1" x14ac:dyDescent="0.3">
      <c r="A25" s="35" t="s">
        <v>65</v>
      </c>
      <c r="B25" s="22" t="s">
        <v>32</v>
      </c>
      <c r="C25" s="18">
        <v>1</v>
      </c>
      <c r="D25" s="19">
        <v>0</v>
      </c>
      <c r="E25" s="20">
        <f t="shared" si="0"/>
        <v>0</v>
      </c>
      <c r="F25" s="20">
        <f t="shared" si="1"/>
        <v>0</v>
      </c>
      <c r="G25" s="21">
        <f t="shared" si="2"/>
        <v>0</v>
      </c>
    </row>
    <row r="26" spans="1:7" customFormat="1" ht="45.75" customHeight="1" x14ac:dyDescent="0.3">
      <c r="A26" s="35" t="s">
        <v>66</v>
      </c>
      <c r="B26" s="22" t="s">
        <v>32</v>
      </c>
      <c r="C26" s="18">
        <v>1</v>
      </c>
      <c r="D26" s="19">
        <v>0</v>
      </c>
      <c r="E26" s="20">
        <f t="shared" si="0"/>
        <v>0</v>
      </c>
      <c r="F26" s="20">
        <f t="shared" si="1"/>
        <v>0</v>
      </c>
      <c r="G26" s="21">
        <f t="shared" si="2"/>
        <v>0</v>
      </c>
    </row>
    <row r="27" spans="1:7" customFormat="1" ht="45.75" customHeight="1" x14ac:dyDescent="0.3">
      <c r="A27" s="35" t="s">
        <v>50</v>
      </c>
      <c r="B27" s="22" t="s">
        <v>32</v>
      </c>
      <c r="C27" s="18">
        <v>1</v>
      </c>
      <c r="D27" s="19">
        <v>0</v>
      </c>
      <c r="E27" s="20">
        <f t="shared" si="0"/>
        <v>0</v>
      </c>
      <c r="F27" s="20">
        <f t="shared" si="1"/>
        <v>0</v>
      </c>
      <c r="G27" s="21">
        <f t="shared" si="2"/>
        <v>0</v>
      </c>
    </row>
    <row r="28" spans="1:7" customFormat="1" ht="45.75" customHeight="1" x14ac:dyDescent="0.3">
      <c r="A28" s="35" t="s">
        <v>67</v>
      </c>
      <c r="B28" s="18" t="s">
        <v>32</v>
      </c>
      <c r="C28" s="18">
        <v>1</v>
      </c>
      <c r="D28" s="19">
        <v>0</v>
      </c>
      <c r="E28" s="20">
        <f t="shared" si="0"/>
        <v>0</v>
      </c>
      <c r="F28" s="20">
        <f t="shared" si="1"/>
        <v>0</v>
      </c>
      <c r="G28" s="21">
        <f t="shared" si="2"/>
        <v>0</v>
      </c>
    </row>
    <row r="29" spans="1:7" customFormat="1" ht="45.75" customHeight="1" x14ac:dyDescent="0.3">
      <c r="A29" s="35" t="s">
        <v>68</v>
      </c>
      <c r="B29" s="22" t="s">
        <v>32</v>
      </c>
      <c r="C29" s="18">
        <v>1</v>
      </c>
      <c r="D29" s="19">
        <v>0</v>
      </c>
      <c r="E29" s="20">
        <f t="shared" si="0"/>
        <v>0</v>
      </c>
      <c r="F29" s="20">
        <f t="shared" si="1"/>
        <v>0</v>
      </c>
      <c r="G29" s="21">
        <f t="shared" si="2"/>
        <v>0</v>
      </c>
    </row>
    <row r="30" spans="1:7" customFormat="1" ht="64.2" customHeight="1" x14ac:dyDescent="0.3">
      <c r="A30" s="35" t="s">
        <v>69</v>
      </c>
      <c r="B30" s="22" t="s">
        <v>32</v>
      </c>
      <c r="C30" s="18">
        <v>1</v>
      </c>
      <c r="D30" s="19">
        <v>0</v>
      </c>
      <c r="E30" s="20">
        <f t="shared" si="0"/>
        <v>0</v>
      </c>
      <c r="F30" s="20">
        <f t="shared" si="1"/>
        <v>0</v>
      </c>
      <c r="G30" s="21">
        <f t="shared" si="2"/>
        <v>0</v>
      </c>
    </row>
    <row r="31" spans="1:7" customFormat="1" ht="45.75" customHeight="1" thickBot="1" x14ac:dyDescent="0.35">
      <c r="A31" s="35" t="s">
        <v>70</v>
      </c>
      <c r="B31" s="22" t="s">
        <v>32</v>
      </c>
      <c r="C31" s="18">
        <v>1</v>
      </c>
      <c r="D31" s="19">
        <v>0</v>
      </c>
      <c r="E31" s="20">
        <f t="shared" si="0"/>
        <v>0</v>
      </c>
      <c r="F31" s="20">
        <f t="shared" si="1"/>
        <v>0</v>
      </c>
      <c r="G31" s="21">
        <f t="shared" si="2"/>
        <v>0</v>
      </c>
    </row>
    <row r="32" spans="1:7" customFormat="1" ht="16.2" thickBot="1" x14ac:dyDescent="0.35">
      <c r="A32" s="23" t="s">
        <v>33</v>
      </c>
      <c r="B32" s="24"/>
      <c r="C32" s="24"/>
      <c r="D32" s="25"/>
      <c r="E32" s="25"/>
      <c r="F32" s="25">
        <f>SUM(F21:F31)</f>
        <v>0</v>
      </c>
      <c r="G32" s="26">
        <f>SUM(G21:G31)</f>
        <v>0</v>
      </c>
    </row>
    <row r="33" spans="1:7" customFormat="1" ht="49.95" customHeight="1" x14ac:dyDescent="0.3">
      <c r="A33" s="125" t="s">
        <v>57</v>
      </c>
      <c r="B33" s="126"/>
      <c r="C33" s="126"/>
      <c r="D33" s="126"/>
      <c r="E33" s="126"/>
      <c r="F33" s="126"/>
      <c r="G33" s="126"/>
    </row>
    <row r="34" spans="1:7" customFormat="1" ht="14.4" x14ac:dyDescent="0.3">
      <c r="A34" s="9"/>
      <c r="B34" s="27"/>
      <c r="C34" s="27"/>
      <c r="D34" s="27"/>
      <c r="E34" s="27"/>
      <c r="F34" s="27"/>
      <c r="G34" s="27"/>
    </row>
    <row r="35" spans="1:7" customFormat="1" ht="14.4" x14ac:dyDescent="0.3">
      <c r="A35" s="9"/>
      <c r="B35" s="27"/>
      <c r="C35" s="27"/>
      <c r="D35" s="27"/>
      <c r="E35" s="27"/>
      <c r="F35" s="27"/>
      <c r="G35" s="27"/>
    </row>
    <row r="36" spans="1:7" customFormat="1" ht="14.4" x14ac:dyDescent="0.3">
      <c r="A36" s="30" t="s">
        <v>36</v>
      </c>
      <c r="B36" s="31" t="s">
        <v>37</v>
      </c>
      <c r="C36" s="31" t="s">
        <v>38</v>
      </c>
      <c r="D36" s="31"/>
      <c r="E36" s="27"/>
      <c r="F36" s="27"/>
      <c r="G36" s="27"/>
    </row>
    <row r="37" spans="1:7" customFormat="1" ht="14.4" x14ac:dyDescent="0.3">
      <c r="A37" s="9"/>
      <c r="B37" s="27"/>
      <c r="C37" s="27"/>
      <c r="D37" s="27"/>
      <c r="E37" s="27"/>
      <c r="F37" s="27"/>
      <c r="G37" s="27"/>
    </row>
    <row r="38" spans="1:7" customFormat="1" ht="14.4" x14ac:dyDescent="0.3">
      <c r="A38" s="9"/>
      <c r="B38" s="27"/>
      <c r="C38" s="27"/>
      <c r="D38" s="27"/>
      <c r="E38" s="27"/>
      <c r="F38" s="27"/>
      <c r="G38" s="27"/>
    </row>
    <row r="39" spans="1:7" customFormat="1" ht="14.4" x14ac:dyDescent="0.3">
      <c r="A39" s="9"/>
      <c r="B39" s="27"/>
      <c r="C39" s="27"/>
      <c r="D39" s="27"/>
      <c r="E39" s="27" t="s">
        <v>39</v>
      </c>
      <c r="F39" s="27"/>
      <c r="G39" s="27"/>
    </row>
    <row r="40" spans="1:7" customFormat="1" ht="31.95" customHeight="1" x14ac:dyDescent="0.3">
      <c r="A40" s="28"/>
      <c r="B40" s="27"/>
      <c r="C40" s="27"/>
      <c r="D40" s="27"/>
      <c r="E40" s="127" t="s">
        <v>56</v>
      </c>
      <c r="F40" s="127"/>
      <c r="G40" s="27"/>
    </row>
    <row r="41" spans="1:7" customFormat="1" ht="14.4" x14ac:dyDescent="0.3">
      <c r="A41" s="8"/>
      <c r="B41" s="8"/>
      <c r="C41" s="8"/>
      <c r="D41" s="8"/>
      <c r="E41" s="8"/>
      <c r="F41" s="8"/>
      <c r="G41" s="8"/>
    </row>
    <row r="42" spans="1:7" customFormat="1" ht="14.4" x14ac:dyDescent="0.3"/>
  </sheetData>
  <mergeCells count="11">
    <mergeCell ref="A6:H6"/>
    <mergeCell ref="A33:G33"/>
    <mergeCell ref="E40:F40"/>
    <mergeCell ref="B11:G11"/>
    <mergeCell ref="B12:G12"/>
    <mergeCell ref="B13:G13"/>
    <mergeCell ref="B14:G14"/>
    <mergeCell ref="B15:G15"/>
    <mergeCell ref="B16:G16"/>
    <mergeCell ref="B17:G17"/>
    <mergeCell ref="A8:G8"/>
  </mergeCells>
  <pageMargins left="0.25" right="0.25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A478-AD52-41F9-A3DF-A5A9A8E54B1C}">
  <dimension ref="A1:J32"/>
  <sheetViews>
    <sheetView topLeftCell="A21" zoomScale="115" zoomScaleNormal="115" workbookViewId="0">
      <selection activeCell="B36" sqref="B36"/>
    </sheetView>
  </sheetViews>
  <sheetFormatPr defaultColWidth="9.109375" defaultRowHeight="13.8" x14ac:dyDescent="0.3"/>
  <cols>
    <col min="1" max="1" width="29.33203125" style="1" customWidth="1"/>
    <col min="2" max="2" width="8.664062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38" t="s">
        <v>58</v>
      </c>
      <c r="C1" s="32"/>
      <c r="D1" s="32"/>
      <c r="E1" s="32"/>
    </row>
    <row r="2" spans="1:10" ht="14.4" x14ac:dyDescent="0.3">
      <c r="A2" s="2" t="s">
        <v>16</v>
      </c>
      <c r="B2" s="39" t="s">
        <v>59</v>
      </c>
      <c r="C2" s="32"/>
      <c r="D2" s="32"/>
      <c r="E2" s="32"/>
    </row>
    <row r="3" spans="1:10" ht="14.4" x14ac:dyDescent="0.3">
      <c r="A3" s="2" t="s">
        <v>17</v>
      </c>
      <c r="B3" s="41">
        <v>36205915</v>
      </c>
      <c r="C3" s="32"/>
      <c r="D3" s="32"/>
      <c r="E3" s="32"/>
    </row>
    <row r="4" spans="1:10" ht="14.4" x14ac:dyDescent="0.3">
      <c r="A4" s="1" t="s">
        <v>35</v>
      </c>
      <c r="B4" s="40" t="s">
        <v>60</v>
      </c>
      <c r="C4" s="29"/>
      <c r="D4" s="29"/>
      <c r="E4"/>
    </row>
    <row r="5" spans="1:10" ht="14.4" x14ac:dyDescent="0.3">
      <c r="A5" s="2" t="s">
        <v>34</v>
      </c>
      <c r="B5" s="40" t="s">
        <v>60</v>
      </c>
      <c r="C5" s="32"/>
      <c r="D5" s="32"/>
      <c r="E5"/>
      <c r="F5" s="5"/>
      <c r="G5" s="5"/>
      <c r="H5" s="5"/>
      <c r="I5" s="5"/>
      <c r="J5" s="5"/>
    </row>
    <row r="6" spans="1:10" x14ac:dyDescent="0.3">
      <c r="A6" s="2"/>
    </row>
    <row r="7" spans="1:10" ht="15.6" x14ac:dyDescent="0.3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10" x14ac:dyDescent="0.3">
      <c r="A8" s="103"/>
      <c r="B8" s="103"/>
      <c r="C8" s="103"/>
      <c r="D8" s="103"/>
      <c r="E8" s="103"/>
      <c r="F8" s="103"/>
      <c r="G8" s="103"/>
      <c r="H8" s="103"/>
    </row>
    <row r="9" spans="1:10" s="5" customFormat="1" x14ac:dyDescent="0.3">
      <c r="A9" s="7" t="s">
        <v>72</v>
      </c>
      <c r="B9" s="4"/>
    </row>
    <row r="10" spans="1:10" ht="13.5" customHeight="1" x14ac:dyDescent="0.3">
      <c r="A10" s="2" t="s">
        <v>51</v>
      </c>
      <c r="B10" s="116" t="s">
        <v>52</v>
      </c>
      <c r="C10" s="117"/>
    </row>
    <row r="11" spans="1:10" ht="13.5" customHeight="1" x14ac:dyDescent="0.3">
      <c r="A11" s="2" t="s">
        <v>53</v>
      </c>
      <c r="B11" s="116" t="s">
        <v>54</v>
      </c>
      <c r="C11" s="117"/>
    </row>
    <row r="12" spans="1:10" ht="13.5" customHeight="1" thickBot="1" x14ac:dyDescent="0.35">
      <c r="A12" s="2"/>
      <c r="B12" s="37"/>
      <c r="C12" s="36"/>
    </row>
    <row r="13" spans="1:10" ht="14.4" thickBot="1" x14ac:dyDescent="0.35">
      <c r="A13" s="104" t="s">
        <v>18</v>
      </c>
      <c r="B13" s="105"/>
      <c r="C13" s="105"/>
      <c r="D13" s="105"/>
      <c r="E13" s="106"/>
      <c r="F13" s="107" t="s">
        <v>19</v>
      </c>
      <c r="G13" s="108"/>
      <c r="H13" s="109"/>
    </row>
    <row r="14" spans="1:10" ht="32.4" customHeight="1" thickBot="1" x14ac:dyDescent="0.35">
      <c r="A14" s="56" t="s">
        <v>0</v>
      </c>
      <c r="B14" s="57" t="s">
        <v>12</v>
      </c>
      <c r="C14" s="110" t="s">
        <v>4</v>
      </c>
      <c r="D14" s="111"/>
      <c r="E14" s="112"/>
      <c r="F14" s="113" t="s">
        <v>5</v>
      </c>
      <c r="G14" s="114"/>
      <c r="H14" s="115"/>
    </row>
    <row r="15" spans="1:10" ht="14.4" thickBot="1" x14ac:dyDescent="0.35">
      <c r="A15" s="44"/>
      <c r="B15" s="45"/>
      <c r="C15" s="48" t="s">
        <v>1</v>
      </c>
      <c r="D15" s="48" t="s">
        <v>2</v>
      </c>
      <c r="E15" s="48" t="s">
        <v>3</v>
      </c>
      <c r="F15" s="51" t="s">
        <v>1</v>
      </c>
      <c r="G15" s="51" t="s">
        <v>2</v>
      </c>
      <c r="H15" s="51" t="s">
        <v>3</v>
      </c>
    </row>
    <row r="16" spans="1:10" ht="14.4" thickBot="1" x14ac:dyDescent="0.35">
      <c r="A16" s="58" t="s">
        <v>81</v>
      </c>
      <c r="B16" s="59" t="s">
        <v>14</v>
      </c>
      <c r="C16" s="48">
        <v>3700</v>
      </c>
      <c r="D16" s="48">
        <v>3750</v>
      </c>
      <c r="E16" s="48"/>
      <c r="F16" s="51"/>
      <c r="G16" s="51"/>
      <c r="H16" s="51"/>
    </row>
    <row r="17" spans="1:8" ht="14.4" thickBot="1" x14ac:dyDescent="0.35">
      <c r="A17" s="60" t="s">
        <v>82</v>
      </c>
      <c r="B17" s="61" t="s">
        <v>14</v>
      </c>
      <c r="C17" s="49">
        <v>1100</v>
      </c>
      <c r="D17" s="49">
        <v>1150</v>
      </c>
      <c r="E17" s="49"/>
      <c r="F17" s="51"/>
      <c r="G17" s="51"/>
      <c r="H17" s="51"/>
    </row>
    <row r="18" spans="1:8" ht="14.4" thickBot="1" x14ac:dyDescent="0.35">
      <c r="A18" s="60" t="s">
        <v>43</v>
      </c>
      <c r="B18" s="60" t="s">
        <v>14</v>
      </c>
      <c r="C18" s="50">
        <v>1750</v>
      </c>
      <c r="D18" s="50">
        <v>1800</v>
      </c>
      <c r="E18" s="49"/>
      <c r="F18" s="52"/>
      <c r="G18" s="52"/>
      <c r="H18" s="53"/>
    </row>
    <row r="19" spans="1:8" ht="16.2" customHeight="1" thickBot="1" x14ac:dyDescent="0.35">
      <c r="A19" s="60" t="s">
        <v>107</v>
      </c>
      <c r="B19" s="72" t="s">
        <v>108</v>
      </c>
      <c r="C19" s="48"/>
      <c r="D19" s="48"/>
      <c r="E19" s="48">
        <v>160</v>
      </c>
      <c r="F19" s="43"/>
      <c r="G19" s="43"/>
      <c r="H19" s="53"/>
    </row>
    <row r="20" spans="1:8" ht="14.4" thickBot="1" x14ac:dyDescent="0.35">
      <c r="A20" s="60" t="s">
        <v>100</v>
      </c>
      <c r="B20" s="72"/>
      <c r="C20" s="48"/>
      <c r="D20" s="48"/>
      <c r="E20" s="48" t="s">
        <v>101</v>
      </c>
      <c r="F20" s="51"/>
      <c r="G20" s="51"/>
      <c r="H20" s="51"/>
    </row>
    <row r="21" spans="1:8" s="6" customFormat="1" ht="14.4" thickBot="1" x14ac:dyDescent="0.35">
      <c r="A21" s="73" t="s">
        <v>104</v>
      </c>
      <c r="B21" s="72" t="s">
        <v>102</v>
      </c>
      <c r="C21" s="74"/>
      <c r="D21" s="74"/>
      <c r="E21" s="74">
        <v>250</v>
      </c>
      <c r="F21" s="70"/>
      <c r="G21" s="70"/>
      <c r="H21" s="70"/>
    </row>
    <row r="22" spans="1:8" s="6" customFormat="1" ht="14.4" thickBot="1" x14ac:dyDescent="0.35">
      <c r="A22" s="73" t="s">
        <v>106</v>
      </c>
      <c r="B22" s="72"/>
      <c r="C22" s="74"/>
      <c r="D22" s="74"/>
      <c r="E22" s="54" t="s">
        <v>84</v>
      </c>
      <c r="F22" s="70"/>
      <c r="G22" s="70"/>
      <c r="H22" s="70"/>
    </row>
    <row r="23" spans="1:8" s="6" customFormat="1" ht="14.4" thickBot="1" x14ac:dyDescent="0.35">
      <c r="A23" s="73" t="s">
        <v>105</v>
      </c>
      <c r="B23" s="72"/>
      <c r="C23" s="74"/>
      <c r="D23" s="74"/>
      <c r="E23" s="54" t="s">
        <v>84</v>
      </c>
      <c r="F23" s="70"/>
      <c r="G23" s="70"/>
      <c r="H23" s="70"/>
    </row>
    <row r="24" spans="1:8" s="6" customFormat="1" ht="28.2" thickBot="1" x14ac:dyDescent="0.35">
      <c r="A24" s="73" t="s">
        <v>181</v>
      </c>
      <c r="B24" s="72"/>
      <c r="C24" s="74"/>
      <c r="D24" s="74"/>
      <c r="E24" s="54" t="s">
        <v>84</v>
      </c>
      <c r="F24" s="70"/>
      <c r="G24" s="70"/>
      <c r="H24" s="70"/>
    </row>
    <row r="25" spans="1:8" ht="14.4" thickBot="1" x14ac:dyDescent="0.35">
      <c r="A25" s="62" t="s">
        <v>10</v>
      </c>
      <c r="B25" s="63"/>
      <c r="C25" s="55"/>
      <c r="D25" s="55"/>
      <c r="E25" s="55"/>
      <c r="F25" s="69"/>
      <c r="G25" s="69"/>
      <c r="H25" s="69"/>
    </row>
    <row r="26" spans="1:8" ht="14.4" thickBot="1" x14ac:dyDescent="0.35">
      <c r="A26" s="58" t="s">
        <v>6</v>
      </c>
      <c r="B26" s="64" t="s">
        <v>40</v>
      </c>
      <c r="C26" s="54"/>
      <c r="D26" s="54"/>
      <c r="E26" s="54" t="s">
        <v>84</v>
      </c>
      <c r="F26" s="51"/>
      <c r="G26" s="51"/>
      <c r="H26" s="51"/>
    </row>
    <row r="27" spans="1:8" ht="14.4" thickBot="1" x14ac:dyDescent="0.35">
      <c r="A27" s="58" t="s">
        <v>7</v>
      </c>
      <c r="B27" s="64" t="s">
        <v>40</v>
      </c>
      <c r="C27" s="54"/>
      <c r="D27" s="54"/>
      <c r="E27" s="54" t="s">
        <v>84</v>
      </c>
      <c r="F27" s="51"/>
      <c r="G27" s="51"/>
      <c r="H27" s="51"/>
    </row>
    <row r="28" spans="1:8" ht="14.4" thickBot="1" x14ac:dyDescent="0.35">
      <c r="A28" s="58" t="s">
        <v>8</v>
      </c>
      <c r="B28" s="64" t="s">
        <v>40</v>
      </c>
      <c r="C28" s="54"/>
      <c r="D28" s="54"/>
      <c r="E28" s="54" t="s">
        <v>84</v>
      </c>
      <c r="F28" s="51"/>
      <c r="G28" s="51"/>
      <c r="H28" s="51"/>
    </row>
    <row r="29" spans="1:8" ht="14.4" thickBot="1" x14ac:dyDescent="0.35">
      <c r="A29" s="58" t="s">
        <v>9</v>
      </c>
      <c r="B29" s="79" t="s">
        <v>40</v>
      </c>
      <c r="C29" s="74"/>
      <c r="D29" s="74"/>
      <c r="E29" s="54" t="s">
        <v>84</v>
      </c>
      <c r="F29" s="81"/>
      <c r="G29" s="81"/>
      <c r="H29" s="81"/>
    </row>
    <row r="30" spans="1:8" ht="28.2" thickBot="1" x14ac:dyDescent="0.35">
      <c r="A30" s="58" t="s">
        <v>99</v>
      </c>
      <c r="B30" s="79" t="s">
        <v>40</v>
      </c>
      <c r="C30" s="74"/>
      <c r="D30" s="74"/>
      <c r="E30" s="54" t="s">
        <v>84</v>
      </c>
      <c r="F30" s="81"/>
      <c r="G30" s="81"/>
      <c r="H30" s="81"/>
    </row>
    <row r="32" spans="1:8" ht="27" customHeight="1" x14ac:dyDescent="0.3">
      <c r="A32" s="100" t="s">
        <v>103</v>
      </c>
      <c r="B32" s="101"/>
      <c r="C32" s="101"/>
      <c r="D32" s="101"/>
      <c r="E32" s="101"/>
      <c r="F32" s="101"/>
      <c r="G32" s="101"/>
      <c r="H32" s="101"/>
    </row>
  </sheetData>
  <mergeCells count="9">
    <mergeCell ref="A32:H32"/>
    <mergeCell ref="A7:H7"/>
    <mergeCell ref="A8:H8"/>
    <mergeCell ref="F13:H13"/>
    <mergeCell ref="A13:E13"/>
    <mergeCell ref="C14:E14"/>
    <mergeCell ref="F14:H14"/>
    <mergeCell ref="B10:C10"/>
    <mergeCell ref="B11:C11"/>
  </mergeCells>
  <pageMargins left="0.70866141732283472" right="0.70866141732283472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B255-2EFF-42BF-817C-5B4BFA2FB9D3}">
  <dimension ref="A1:J32"/>
  <sheetViews>
    <sheetView topLeftCell="A11" zoomScaleNormal="100" workbookViewId="0">
      <selection activeCell="E25" sqref="E25:H25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38" t="s">
        <v>58</v>
      </c>
      <c r="C1" s="32"/>
      <c r="D1" s="32"/>
      <c r="E1" s="32"/>
    </row>
    <row r="2" spans="1:10" ht="14.4" x14ac:dyDescent="0.3">
      <c r="A2" s="2" t="s">
        <v>16</v>
      </c>
      <c r="B2" s="39" t="s">
        <v>59</v>
      </c>
      <c r="C2" s="32"/>
      <c r="D2" s="32"/>
      <c r="E2" s="32"/>
    </row>
    <row r="3" spans="1:10" ht="14.4" x14ac:dyDescent="0.3">
      <c r="A3" s="2" t="s">
        <v>17</v>
      </c>
      <c r="B3" s="41">
        <v>36205915</v>
      </c>
      <c r="C3" s="32"/>
      <c r="D3" s="32"/>
      <c r="E3" s="32"/>
    </row>
    <row r="4" spans="1:10" ht="14.4" x14ac:dyDescent="0.3">
      <c r="A4" s="1" t="s">
        <v>35</v>
      </c>
      <c r="B4" s="40" t="s">
        <v>60</v>
      </c>
      <c r="C4" s="29"/>
      <c r="D4" s="29"/>
      <c r="E4"/>
    </row>
    <row r="5" spans="1:10" ht="14.4" x14ac:dyDescent="0.3">
      <c r="A5" s="2" t="s">
        <v>34</v>
      </c>
      <c r="B5" s="40" t="s">
        <v>60</v>
      </c>
      <c r="C5" s="32"/>
      <c r="D5" s="32"/>
      <c r="E5"/>
      <c r="F5" s="5"/>
      <c r="G5" s="5"/>
      <c r="H5" s="5"/>
      <c r="I5" s="5"/>
      <c r="J5" s="5"/>
    </row>
    <row r="6" spans="1:10" x14ac:dyDescent="0.3">
      <c r="A6" s="2"/>
    </row>
    <row r="7" spans="1:10" ht="15.6" x14ac:dyDescent="0.3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10" x14ac:dyDescent="0.3">
      <c r="A8" s="103"/>
      <c r="B8" s="103"/>
      <c r="C8" s="103"/>
      <c r="D8" s="103"/>
      <c r="E8" s="103"/>
      <c r="F8" s="103"/>
      <c r="G8" s="103"/>
      <c r="H8" s="103"/>
    </row>
    <row r="9" spans="1:10" s="5" customFormat="1" x14ac:dyDescent="0.3">
      <c r="A9" s="7" t="s">
        <v>73</v>
      </c>
      <c r="B9" s="4"/>
    </row>
    <row r="10" spans="1:10" ht="13.5" customHeight="1" x14ac:dyDescent="0.3">
      <c r="A10" s="2" t="s">
        <v>51</v>
      </c>
      <c r="B10" s="116" t="s">
        <v>52</v>
      </c>
      <c r="C10" s="117"/>
    </row>
    <row r="11" spans="1:10" ht="13.5" customHeight="1" x14ac:dyDescent="0.3">
      <c r="A11" s="2" t="s">
        <v>53</v>
      </c>
      <c r="B11" s="116" t="s">
        <v>54</v>
      </c>
      <c r="C11" s="117"/>
    </row>
    <row r="12" spans="1:10" ht="13.5" customHeight="1" thickBot="1" x14ac:dyDescent="0.35">
      <c r="A12" s="2"/>
      <c r="B12" s="37"/>
      <c r="C12" s="36"/>
    </row>
    <row r="13" spans="1:10" ht="18.600000000000001" customHeight="1" thickBot="1" x14ac:dyDescent="0.35">
      <c r="A13" s="104" t="s">
        <v>18</v>
      </c>
      <c r="B13" s="105"/>
      <c r="C13" s="105"/>
      <c r="D13" s="105"/>
      <c r="E13" s="106"/>
      <c r="F13" s="107" t="s">
        <v>19</v>
      </c>
      <c r="G13" s="108"/>
      <c r="H13" s="109"/>
    </row>
    <row r="14" spans="1:10" ht="34.950000000000003" customHeight="1" thickBot="1" x14ac:dyDescent="0.35">
      <c r="A14" s="56" t="s">
        <v>0</v>
      </c>
      <c r="B14" s="57" t="s">
        <v>12</v>
      </c>
      <c r="C14" s="110" t="s">
        <v>4</v>
      </c>
      <c r="D14" s="111"/>
      <c r="E14" s="112"/>
      <c r="F14" s="113" t="s">
        <v>5</v>
      </c>
      <c r="G14" s="114"/>
      <c r="H14" s="115"/>
    </row>
    <row r="15" spans="1:10" ht="14.4" thickBot="1" x14ac:dyDescent="0.35">
      <c r="A15" s="44"/>
      <c r="B15" s="45"/>
      <c r="C15" s="48" t="s">
        <v>1</v>
      </c>
      <c r="D15" s="48" t="s">
        <v>2</v>
      </c>
      <c r="E15" s="48" t="s">
        <v>3</v>
      </c>
      <c r="F15" s="51" t="s">
        <v>1</v>
      </c>
      <c r="G15" s="51" t="s">
        <v>2</v>
      </c>
      <c r="H15" s="51" t="s">
        <v>3</v>
      </c>
    </row>
    <row r="16" spans="1:10" ht="14.4" thickBot="1" x14ac:dyDescent="0.35">
      <c r="A16" s="58" t="s">
        <v>81</v>
      </c>
      <c r="B16" s="59" t="s">
        <v>14</v>
      </c>
      <c r="C16" s="48">
        <v>1400</v>
      </c>
      <c r="D16" s="48">
        <v>1450</v>
      </c>
      <c r="E16" s="48"/>
      <c r="F16" s="51"/>
      <c r="G16" s="51"/>
      <c r="H16" s="51"/>
    </row>
    <row r="17" spans="1:8" ht="14.4" thickBot="1" x14ac:dyDescent="0.35">
      <c r="A17" s="60" t="s">
        <v>82</v>
      </c>
      <c r="B17" s="61" t="s">
        <v>14</v>
      </c>
      <c r="C17" s="49">
        <v>600</v>
      </c>
      <c r="D17" s="49">
        <v>660</v>
      </c>
      <c r="E17" s="49"/>
      <c r="F17" s="51"/>
      <c r="G17" s="51"/>
      <c r="H17" s="51"/>
    </row>
    <row r="18" spans="1:8" ht="14.4" thickBot="1" x14ac:dyDescent="0.35">
      <c r="A18" s="60" t="s">
        <v>43</v>
      </c>
      <c r="B18" s="60" t="s">
        <v>14</v>
      </c>
      <c r="C18" s="50">
        <v>1000</v>
      </c>
      <c r="D18" s="50">
        <v>1100</v>
      </c>
      <c r="E18" s="49"/>
      <c r="F18" s="52"/>
      <c r="G18" s="52"/>
      <c r="H18" s="53"/>
    </row>
    <row r="19" spans="1:8" ht="14.4" thickBot="1" x14ac:dyDescent="0.35">
      <c r="A19" s="73" t="s">
        <v>116</v>
      </c>
      <c r="B19" s="72"/>
      <c r="C19" s="48"/>
      <c r="D19" s="48"/>
      <c r="E19" s="48" t="s">
        <v>117</v>
      </c>
      <c r="F19" s="43"/>
      <c r="G19" s="43"/>
      <c r="H19" s="53"/>
    </row>
    <row r="20" spans="1:8" ht="28.2" thickBot="1" x14ac:dyDescent="0.35">
      <c r="A20" s="73" t="s">
        <v>115</v>
      </c>
      <c r="B20" s="72" t="s">
        <v>14</v>
      </c>
      <c r="C20" s="48"/>
      <c r="D20" s="48"/>
      <c r="E20" s="48" t="s">
        <v>110</v>
      </c>
      <c r="F20" s="65"/>
      <c r="G20" s="65"/>
      <c r="H20" s="51"/>
    </row>
    <row r="21" spans="1:8" ht="14.4" thickBot="1" x14ac:dyDescent="0.35">
      <c r="A21" s="73" t="s">
        <v>111</v>
      </c>
      <c r="B21" s="72" t="s">
        <v>14</v>
      </c>
      <c r="C21" s="48"/>
      <c r="D21" s="48"/>
      <c r="E21" s="48" t="s">
        <v>112</v>
      </c>
      <c r="F21" s="65"/>
      <c r="G21" s="65"/>
      <c r="H21" s="51"/>
    </row>
    <row r="22" spans="1:8" ht="14.4" thickBot="1" x14ac:dyDescent="0.35">
      <c r="A22" s="73" t="s">
        <v>118</v>
      </c>
      <c r="B22" s="72" t="s">
        <v>119</v>
      </c>
      <c r="C22" s="48"/>
      <c r="D22" s="48"/>
      <c r="E22" s="48">
        <v>0.45</v>
      </c>
      <c r="F22" s="51"/>
      <c r="G22" s="51"/>
      <c r="H22" s="51"/>
    </row>
    <row r="23" spans="1:8" s="6" customFormat="1" ht="14.4" thickBot="1" x14ac:dyDescent="0.35">
      <c r="A23" s="73" t="s">
        <v>113</v>
      </c>
      <c r="B23" s="72" t="s">
        <v>114</v>
      </c>
      <c r="C23" s="48"/>
      <c r="D23" s="48">
        <v>131</v>
      </c>
      <c r="E23" s="48"/>
      <c r="F23" s="70"/>
      <c r="G23" s="70"/>
      <c r="H23" s="70"/>
    </row>
    <row r="24" spans="1:8" s="6" customFormat="1" ht="14.4" thickBot="1" x14ac:dyDescent="0.35">
      <c r="A24" s="73" t="s">
        <v>109</v>
      </c>
      <c r="B24" s="72"/>
      <c r="C24" s="68"/>
      <c r="D24" s="68"/>
      <c r="E24" s="68" t="s">
        <v>84</v>
      </c>
      <c r="F24" s="70"/>
      <c r="G24" s="70"/>
      <c r="H24" s="70"/>
    </row>
    <row r="25" spans="1:8" ht="14.4" thickBot="1" x14ac:dyDescent="0.35">
      <c r="A25" s="62" t="s">
        <v>10</v>
      </c>
      <c r="B25" s="63"/>
      <c r="C25" s="75"/>
      <c r="D25" s="75"/>
      <c r="E25" s="75"/>
      <c r="F25" s="75"/>
      <c r="G25" s="75"/>
      <c r="H25" s="75"/>
    </row>
    <row r="26" spans="1:8" ht="14.4" thickBot="1" x14ac:dyDescent="0.35">
      <c r="A26" s="58" t="s">
        <v>6</v>
      </c>
      <c r="B26" s="64" t="s">
        <v>40</v>
      </c>
      <c r="C26" s="68"/>
      <c r="D26" s="68"/>
      <c r="E26" s="54" t="s">
        <v>84</v>
      </c>
      <c r="F26" s="51"/>
      <c r="G26" s="51"/>
      <c r="H26" s="51"/>
    </row>
    <row r="27" spans="1:8" ht="14.4" thickBot="1" x14ac:dyDescent="0.35">
      <c r="A27" s="58" t="s">
        <v>7</v>
      </c>
      <c r="B27" s="64" t="s">
        <v>40</v>
      </c>
      <c r="C27" s="68"/>
      <c r="D27" s="68"/>
      <c r="E27" s="54" t="s">
        <v>84</v>
      </c>
      <c r="F27" s="51"/>
      <c r="G27" s="51"/>
      <c r="H27" s="51"/>
    </row>
    <row r="28" spans="1:8" ht="14.4" thickBot="1" x14ac:dyDescent="0.35">
      <c r="A28" s="58" t="s">
        <v>8</v>
      </c>
      <c r="B28" s="64" t="s">
        <v>40</v>
      </c>
      <c r="C28" s="68"/>
      <c r="D28" s="68"/>
      <c r="E28" s="54" t="s">
        <v>84</v>
      </c>
      <c r="F28" s="51"/>
      <c r="G28" s="51"/>
      <c r="H28" s="51"/>
    </row>
    <row r="29" spans="1:8" ht="14.4" thickBot="1" x14ac:dyDescent="0.35">
      <c r="A29" s="58" t="s">
        <v>9</v>
      </c>
      <c r="B29" s="79" t="s">
        <v>40</v>
      </c>
      <c r="C29" s="74"/>
      <c r="D29" s="74"/>
      <c r="E29" s="54" t="s">
        <v>84</v>
      </c>
      <c r="F29" s="81"/>
      <c r="G29" s="81"/>
      <c r="H29" s="81"/>
    </row>
    <row r="30" spans="1:8" ht="28.2" thickBot="1" x14ac:dyDescent="0.35">
      <c r="A30" s="58" t="s">
        <v>99</v>
      </c>
      <c r="B30" s="79" t="s">
        <v>40</v>
      </c>
      <c r="C30" s="74"/>
      <c r="D30" s="74"/>
      <c r="E30" s="54" t="s">
        <v>84</v>
      </c>
      <c r="F30" s="81"/>
      <c r="G30" s="81"/>
      <c r="H30" s="81"/>
    </row>
    <row r="32" spans="1:8" ht="30" customHeight="1" x14ac:dyDescent="0.3">
      <c r="A32" s="100" t="s">
        <v>103</v>
      </c>
      <c r="B32" s="101"/>
      <c r="C32" s="101"/>
      <c r="D32" s="101"/>
      <c r="E32" s="101"/>
      <c r="F32" s="101"/>
      <c r="G32" s="101"/>
      <c r="H32" s="101"/>
    </row>
  </sheetData>
  <mergeCells count="9">
    <mergeCell ref="A7:H7"/>
    <mergeCell ref="A8:H8"/>
    <mergeCell ref="B10:C10"/>
    <mergeCell ref="B11:C11"/>
    <mergeCell ref="A32:H32"/>
    <mergeCell ref="F13:H13"/>
    <mergeCell ref="A13:E13"/>
    <mergeCell ref="C14:E14"/>
    <mergeCell ref="F14:H1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0F77-C094-44E4-9149-4C6CEBC315DB}">
  <dimension ref="A1:J35"/>
  <sheetViews>
    <sheetView topLeftCell="A16" workbookViewId="0">
      <selection activeCell="K34" sqref="K34"/>
    </sheetView>
  </sheetViews>
  <sheetFormatPr defaultColWidth="9.109375" defaultRowHeight="13.8" x14ac:dyDescent="0.3"/>
  <cols>
    <col min="1" max="1" width="28.6640625" style="1" customWidth="1"/>
    <col min="2" max="2" width="9.3320312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38" t="s">
        <v>58</v>
      </c>
      <c r="C1" s="32"/>
      <c r="D1" s="32"/>
      <c r="E1" s="32"/>
    </row>
    <row r="2" spans="1:10" ht="14.4" x14ac:dyDescent="0.3">
      <c r="A2" s="2" t="s">
        <v>16</v>
      </c>
      <c r="B2" s="39" t="s">
        <v>59</v>
      </c>
      <c r="C2" s="32"/>
      <c r="D2" s="32"/>
      <c r="E2" s="32"/>
    </row>
    <row r="3" spans="1:10" ht="14.4" x14ac:dyDescent="0.3">
      <c r="A3" s="2" t="s">
        <v>17</v>
      </c>
      <c r="B3" s="41">
        <v>36205915</v>
      </c>
      <c r="C3" s="32"/>
      <c r="D3" s="32"/>
      <c r="E3" s="32"/>
    </row>
    <row r="4" spans="1:10" ht="14.4" x14ac:dyDescent="0.3">
      <c r="A4" s="1" t="s">
        <v>35</v>
      </c>
      <c r="B4" s="40" t="s">
        <v>60</v>
      </c>
      <c r="C4" s="29"/>
      <c r="D4" s="29"/>
      <c r="E4"/>
    </row>
    <row r="5" spans="1:10" ht="14.4" x14ac:dyDescent="0.3">
      <c r="A5" s="2" t="s">
        <v>34</v>
      </c>
      <c r="B5" s="40" t="s">
        <v>60</v>
      </c>
      <c r="C5" s="32"/>
      <c r="D5" s="32"/>
      <c r="E5"/>
      <c r="F5" s="5"/>
      <c r="G5" s="5"/>
      <c r="H5" s="5"/>
      <c r="I5" s="5"/>
      <c r="J5" s="5"/>
    </row>
    <row r="6" spans="1:10" x14ac:dyDescent="0.3">
      <c r="A6" s="2"/>
    </row>
    <row r="7" spans="1:10" ht="15.6" x14ac:dyDescent="0.3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10" x14ac:dyDescent="0.3">
      <c r="A8" s="103"/>
      <c r="B8" s="103"/>
      <c r="C8" s="103"/>
      <c r="D8" s="103"/>
      <c r="E8" s="103"/>
      <c r="F8" s="103"/>
      <c r="G8" s="103"/>
      <c r="H8" s="103"/>
    </row>
    <row r="9" spans="1:10" s="5" customFormat="1" x14ac:dyDescent="0.3">
      <c r="A9" s="7" t="s">
        <v>74</v>
      </c>
      <c r="B9" s="4"/>
    </row>
    <row r="10" spans="1:10" ht="13.5" customHeight="1" x14ac:dyDescent="0.3">
      <c r="A10" s="2" t="s">
        <v>51</v>
      </c>
      <c r="B10" s="116" t="s">
        <v>52</v>
      </c>
      <c r="C10" s="117"/>
    </row>
    <row r="11" spans="1:10" ht="13.5" customHeight="1" x14ac:dyDescent="0.3">
      <c r="A11" s="2" t="s">
        <v>53</v>
      </c>
      <c r="B11" s="116" t="s">
        <v>54</v>
      </c>
      <c r="C11" s="117"/>
    </row>
    <row r="12" spans="1:10" ht="13.5" customHeight="1" thickBot="1" x14ac:dyDescent="0.35">
      <c r="A12" s="2"/>
      <c r="B12" s="37"/>
      <c r="C12" s="36"/>
    </row>
    <row r="13" spans="1:10" ht="14.4" thickBot="1" x14ac:dyDescent="0.35">
      <c r="A13" s="104" t="s">
        <v>18</v>
      </c>
      <c r="B13" s="105"/>
      <c r="C13" s="105"/>
      <c r="D13" s="105"/>
      <c r="E13" s="106"/>
      <c r="F13" s="107" t="s">
        <v>19</v>
      </c>
      <c r="G13" s="108"/>
      <c r="H13" s="109"/>
    </row>
    <row r="14" spans="1:10" ht="34.200000000000003" customHeight="1" thickBot="1" x14ac:dyDescent="0.35">
      <c r="A14" s="56" t="s">
        <v>0</v>
      </c>
      <c r="B14" s="57" t="s">
        <v>12</v>
      </c>
      <c r="C14" s="118" t="s">
        <v>4</v>
      </c>
      <c r="D14" s="119"/>
      <c r="E14" s="120"/>
      <c r="F14" s="121" t="s">
        <v>5</v>
      </c>
      <c r="G14" s="122"/>
      <c r="H14" s="123"/>
    </row>
    <row r="15" spans="1:10" ht="14.4" thickBot="1" x14ac:dyDescent="0.35">
      <c r="A15" s="58"/>
      <c r="B15" s="59"/>
      <c r="C15" s="68" t="s">
        <v>1</v>
      </c>
      <c r="D15" s="68" t="s">
        <v>2</v>
      </c>
      <c r="E15" s="68" t="s">
        <v>3</v>
      </c>
      <c r="F15" s="80" t="s">
        <v>1</v>
      </c>
      <c r="G15" s="80" t="s">
        <v>2</v>
      </c>
      <c r="H15" s="80" t="s">
        <v>3</v>
      </c>
    </row>
    <row r="16" spans="1:10" ht="14.4" thickBot="1" x14ac:dyDescent="0.35">
      <c r="A16" s="58" t="s">
        <v>81</v>
      </c>
      <c r="B16" s="72" t="s">
        <v>14</v>
      </c>
      <c r="C16" s="74">
        <v>1100</v>
      </c>
      <c r="D16" s="74">
        <v>1200</v>
      </c>
      <c r="E16" s="74"/>
      <c r="F16" s="81"/>
      <c r="G16" s="81"/>
      <c r="H16" s="81"/>
    </row>
    <row r="17" spans="1:8" ht="14.4" thickBot="1" x14ac:dyDescent="0.35">
      <c r="A17" s="60" t="s">
        <v>82</v>
      </c>
      <c r="B17" s="77" t="s">
        <v>14</v>
      </c>
      <c r="C17" s="74">
        <v>700</v>
      </c>
      <c r="D17" s="74">
        <v>800</v>
      </c>
      <c r="E17" s="82"/>
      <c r="F17" s="81"/>
      <c r="G17" s="81"/>
      <c r="H17" s="81"/>
    </row>
    <row r="18" spans="1:8" ht="14.4" thickBot="1" x14ac:dyDescent="0.35">
      <c r="A18" s="60" t="s">
        <v>43</v>
      </c>
      <c r="B18" s="73" t="s">
        <v>14</v>
      </c>
      <c r="C18" s="74">
        <v>1500</v>
      </c>
      <c r="D18" s="74">
        <v>1600</v>
      </c>
      <c r="E18" s="82"/>
      <c r="F18" s="84"/>
      <c r="G18" s="84"/>
      <c r="H18" s="85"/>
    </row>
    <row r="19" spans="1:8" ht="14.4" thickBot="1" x14ac:dyDescent="0.35">
      <c r="A19" s="60" t="s">
        <v>122</v>
      </c>
      <c r="B19" s="72" t="s">
        <v>123</v>
      </c>
      <c r="C19" s="74"/>
      <c r="D19" s="74"/>
      <c r="E19" s="74">
        <v>40</v>
      </c>
      <c r="F19" s="85"/>
      <c r="G19" s="85"/>
      <c r="H19" s="85"/>
    </row>
    <row r="20" spans="1:8" ht="14.4" thickBot="1" x14ac:dyDescent="0.35">
      <c r="A20" s="60" t="s">
        <v>124</v>
      </c>
      <c r="B20" s="72" t="s">
        <v>119</v>
      </c>
      <c r="C20" s="74"/>
      <c r="D20" s="74"/>
      <c r="E20" s="74">
        <v>0.9</v>
      </c>
      <c r="F20" s="81"/>
      <c r="G20" s="81"/>
      <c r="H20" s="81"/>
    </row>
    <row r="21" spans="1:8" ht="14.4" thickBot="1" x14ac:dyDescent="0.35">
      <c r="A21" s="60" t="s">
        <v>126</v>
      </c>
      <c r="B21" s="72" t="s">
        <v>125</v>
      </c>
      <c r="C21" s="74"/>
      <c r="D21" s="74"/>
      <c r="E21" s="74">
        <v>3000</v>
      </c>
      <c r="F21" s="81"/>
      <c r="G21" s="81"/>
      <c r="H21" s="81"/>
    </row>
    <row r="22" spans="1:8" ht="14.4" thickBot="1" x14ac:dyDescent="0.35">
      <c r="A22" s="60" t="s">
        <v>127</v>
      </c>
      <c r="B22" s="72" t="s">
        <v>125</v>
      </c>
      <c r="C22" s="74"/>
      <c r="D22" s="74"/>
      <c r="E22" s="74">
        <v>6000</v>
      </c>
      <c r="F22" s="81"/>
      <c r="G22" s="81"/>
      <c r="H22" s="81"/>
    </row>
    <row r="23" spans="1:8" ht="14.4" thickBot="1" x14ac:dyDescent="0.35">
      <c r="A23" s="60" t="s">
        <v>113</v>
      </c>
      <c r="B23" s="72" t="s">
        <v>114</v>
      </c>
      <c r="C23" s="74"/>
      <c r="D23" s="74">
        <v>160</v>
      </c>
      <c r="E23" s="74"/>
      <c r="F23" s="81"/>
      <c r="G23" s="81"/>
      <c r="H23" s="81"/>
    </row>
    <row r="24" spans="1:8" ht="14.4" thickBot="1" x14ac:dyDescent="0.35">
      <c r="A24" s="60" t="s">
        <v>130</v>
      </c>
      <c r="B24" s="72" t="s">
        <v>14</v>
      </c>
      <c r="C24" s="74">
        <v>25</v>
      </c>
      <c r="D24" s="74">
        <v>39</v>
      </c>
      <c r="E24" s="74"/>
      <c r="F24" s="81"/>
      <c r="G24" s="81"/>
      <c r="H24" s="81"/>
    </row>
    <row r="25" spans="1:8" ht="14.4" thickBot="1" x14ac:dyDescent="0.35">
      <c r="A25" s="60" t="s">
        <v>128</v>
      </c>
      <c r="B25" s="72" t="s">
        <v>14</v>
      </c>
      <c r="C25" s="74"/>
      <c r="D25" s="74"/>
      <c r="E25" s="74">
        <v>135</v>
      </c>
      <c r="F25" s="81"/>
      <c r="G25" s="81"/>
      <c r="H25" s="81"/>
    </row>
    <row r="26" spans="1:8" ht="14.4" thickBot="1" x14ac:dyDescent="0.35">
      <c r="A26" s="60" t="s">
        <v>129</v>
      </c>
      <c r="B26" s="72" t="s">
        <v>14</v>
      </c>
      <c r="C26" s="74"/>
      <c r="D26" s="74"/>
      <c r="E26" s="74">
        <v>30</v>
      </c>
      <c r="F26" s="81"/>
      <c r="G26" s="81"/>
      <c r="H26" s="81"/>
    </row>
    <row r="27" spans="1:8" s="6" customFormat="1" ht="14.4" thickBot="1" x14ac:dyDescent="0.35">
      <c r="A27" s="60" t="s">
        <v>120</v>
      </c>
      <c r="B27" s="72"/>
      <c r="C27" s="74"/>
      <c r="D27" s="74"/>
      <c r="E27" s="74" t="s">
        <v>84</v>
      </c>
      <c r="F27" s="81"/>
      <c r="G27" s="81"/>
      <c r="H27" s="81"/>
    </row>
    <row r="28" spans="1:8" s="6" customFormat="1" ht="14.4" thickBot="1" x14ac:dyDescent="0.35">
      <c r="A28" s="60" t="s">
        <v>121</v>
      </c>
      <c r="B28" s="72"/>
      <c r="C28" s="74"/>
      <c r="D28" s="74"/>
      <c r="E28" s="74" t="s">
        <v>84</v>
      </c>
      <c r="F28" s="81"/>
      <c r="G28" s="81"/>
      <c r="H28" s="81"/>
    </row>
    <row r="29" spans="1:8" ht="14.4" thickBot="1" x14ac:dyDescent="0.35">
      <c r="A29" s="62" t="s">
        <v>10</v>
      </c>
      <c r="B29" s="78"/>
      <c r="C29" s="86"/>
      <c r="D29" s="86"/>
      <c r="E29" s="86"/>
      <c r="F29" s="86"/>
      <c r="G29" s="86"/>
      <c r="H29" s="86"/>
    </row>
    <row r="30" spans="1:8" ht="14.4" thickBot="1" x14ac:dyDescent="0.35">
      <c r="A30" s="58" t="s">
        <v>6</v>
      </c>
      <c r="B30" s="79" t="s">
        <v>40</v>
      </c>
      <c r="C30" s="74"/>
      <c r="D30" s="74"/>
      <c r="E30" s="54" t="s">
        <v>84</v>
      </c>
      <c r="F30" s="81"/>
      <c r="G30" s="81"/>
      <c r="H30" s="81"/>
    </row>
    <row r="31" spans="1:8" ht="14.4" thickBot="1" x14ac:dyDescent="0.35">
      <c r="A31" s="58" t="s">
        <v>7</v>
      </c>
      <c r="B31" s="79" t="s">
        <v>40</v>
      </c>
      <c r="C31" s="74"/>
      <c r="D31" s="74"/>
      <c r="E31" s="54" t="s">
        <v>84</v>
      </c>
      <c r="F31" s="81"/>
      <c r="G31" s="81"/>
      <c r="H31" s="81"/>
    </row>
    <row r="32" spans="1:8" ht="14.4" thickBot="1" x14ac:dyDescent="0.35">
      <c r="A32" s="58" t="s">
        <v>8</v>
      </c>
      <c r="B32" s="79" t="s">
        <v>40</v>
      </c>
      <c r="C32" s="74"/>
      <c r="D32" s="74"/>
      <c r="E32" s="54" t="s">
        <v>84</v>
      </c>
      <c r="F32" s="81"/>
      <c r="G32" s="81"/>
      <c r="H32" s="81"/>
    </row>
    <row r="33" spans="1:8" ht="28.2" thickBot="1" x14ac:dyDescent="0.35">
      <c r="A33" s="58" t="s">
        <v>99</v>
      </c>
      <c r="B33" s="79" t="s">
        <v>40</v>
      </c>
      <c r="C33" s="74"/>
      <c r="D33" s="74"/>
      <c r="E33" s="54" t="s">
        <v>84</v>
      </c>
      <c r="F33" s="81"/>
      <c r="G33" s="81"/>
      <c r="H33" s="81"/>
    </row>
    <row r="35" spans="1:8" ht="34.200000000000003" customHeight="1" x14ac:dyDescent="0.3">
      <c r="A35" s="100" t="s">
        <v>103</v>
      </c>
      <c r="B35" s="101"/>
      <c r="C35" s="101"/>
      <c r="D35" s="101"/>
      <c r="E35" s="101"/>
      <c r="F35" s="101"/>
      <c r="G35" s="101"/>
      <c r="H35" s="101"/>
    </row>
  </sheetData>
  <mergeCells count="9">
    <mergeCell ref="A35:H35"/>
    <mergeCell ref="A7:H7"/>
    <mergeCell ref="A13:E13"/>
    <mergeCell ref="F13:H13"/>
    <mergeCell ref="C14:E14"/>
    <mergeCell ref="A8:H8"/>
    <mergeCell ref="F14:H14"/>
    <mergeCell ref="B10:C10"/>
    <mergeCell ref="B11:C1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A806-99C7-403E-94E1-E948B3DF7635}">
  <dimension ref="A1:J31"/>
  <sheetViews>
    <sheetView topLeftCell="A8" workbookViewId="0">
      <selection activeCell="F39" sqref="F39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38" t="s">
        <v>58</v>
      </c>
      <c r="C1" s="32"/>
      <c r="D1" s="32"/>
      <c r="E1" s="32"/>
    </row>
    <row r="2" spans="1:10" ht="14.4" x14ac:dyDescent="0.3">
      <c r="A2" s="2" t="s">
        <v>16</v>
      </c>
      <c r="B2" s="39" t="s">
        <v>59</v>
      </c>
      <c r="C2" s="32"/>
      <c r="D2" s="32"/>
      <c r="E2" s="32"/>
    </row>
    <row r="3" spans="1:10" ht="14.4" x14ac:dyDescent="0.3">
      <c r="A3" s="2" t="s">
        <v>17</v>
      </c>
      <c r="B3" s="41">
        <v>36205915</v>
      </c>
      <c r="C3" s="32"/>
      <c r="D3" s="32"/>
      <c r="E3" s="32"/>
    </row>
    <row r="4" spans="1:10" ht="14.4" x14ac:dyDescent="0.3">
      <c r="A4" s="1" t="s">
        <v>35</v>
      </c>
      <c r="B4" s="40" t="s">
        <v>60</v>
      </c>
      <c r="C4" s="29"/>
      <c r="D4" s="29"/>
      <c r="E4"/>
    </row>
    <row r="5" spans="1:10" ht="14.4" x14ac:dyDescent="0.3">
      <c r="A5" s="2" t="s">
        <v>34</v>
      </c>
      <c r="B5" s="40" t="s">
        <v>60</v>
      </c>
      <c r="C5" s="32"/>
      <c r="D5" s="32"/>
      <c r="E5"/>
      <c r="F5" s="5"/>
      <c r="G5" s="5"/>
      <c r="H5" s="5"/>
      <c r="I5" s="5"/>
      <c r="J5" s="5"/>
    </row>
    <row r="6" spans="1:10" x14ac:dyDescent="0.3">
      <c r="A6" s="2"/>
    </row>
    <row r="7" spans="1:10" ht="15.6" x14ac:dyDescent="0.3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10" x14ac:dyDescent="0.3">
      <c r="A8" s="103"/>
      <c r="B8" s="103"/>
      <c r="C8" s="103"/>
      <c r="D8" s="103"/>
      <c r="E8" s="103"/>
      <c r="F8" s="103"/>
      <c r="G8" s="103"/>
      <c r="H8" s="103"/>
    </row>
    <row r="9" spans="1:10" s="5" customFormat="1" x14ac:dyDescent="0.3">
      <c r="A9" s="7" t="s">
        <v>75</v>
      </c>
      <c r="B9" s="4"/>
    </row>
    <row r="10" spans="1:10" ht="13.5" customHeight="1" x14ac:dyDescent="0.3">
      <c r="A10" s="2" t="s">
        <v>51</v>
      </c>
      <c r="B10" s="116" t="s">
        <v>52</v>
      </c>
      <c r="C10" s="117"/>
    </row>
    <row r="11" spans="1:10" ht="13.5" customHeight="1" x14ac:dyDescent="0.3">
      <c r="A11" s="2" t="s">
        <v>53</v>
      </c>
      <c r="B11" s="116" t="s">
        <v>54</v>
      </c>
      <c r="C11" s="117"/>
    </row>
    <row r="12" spans="1:10" ht="13.5" customHeight="1" thickBot="1" x14ac:dyDescent="0.35">
      <c r="A12" s="2"/>
      <c r="B12" s="37"/>
      <c r="C12" s="36"/>
    </row>
    <row r="13" spans="1:10" ht="14.4" thickBot="1" x14ac:dyDescent="0.35">
      <c r="A13" s="104" t="s">
        <v>18</v>
      </c>
      <c r="B13" s="105"/>
      <c r="C13" s="105"/>
      <c r="D13" s="105"/>
      <c r="E13" s="106"/>
      <c r="F13" s="107" t="s">
        <v>19</v>
      </c>
      <c r="G13" s="108"/>
      <c r="H13" s="109"/>
    </row>
    <row r="14" spans="1:10" ht="39" customHeight="1" thickBot="1" x14ac:dyDescent="0.35">
      <c r="A14" s="56" t="s">
        <v>0</v>
      </c>
      <c r="B14" s="57" t="s">
        <v>12</v>
      </c>
      <c r="C14" s="110" t="s">
        <v>4</v>
      </c>
      <c r="D14" s="111"/>
      <c r="E14" s="112"/>
      <c r="F14" s="113" t="s">
        <v>5</v>
      </c>
      <c r="G14" s="114"/>
      <c r="H14" s="115"/>
    </row>
    <row r="15" spans="1:10" ht="14.4" thickBot="1" x14ac:dyDescent="0.35">
      <c r="A15" s="44"/>
      <c r="B15" s="45"/>
      <c r="C15" s="48" t="s">
        <v>1</v>
      </c>
      <c r="D15" s="48" t="s">
        <v>2</v>
      </c>
      <c r="E15" s="48" t="s">
        <v>3</v>
      </c>
      <c r="F15" s="51" t="s">
        <v>1</v>
      </c>
      <c r="G15" s="51" t="s">
        <v>2</v>
      </c>
      <c r="H15" s="51" t="s">
        <v>3</v>
      </c>
    </row>
    <row r="16" spans="1:10" ht="14.4" thickBot="1" x14ac:dyDescent="0.35">
      <c r="A16" s="58" t="s">
        <v>81</v>
      </c>
      <c r="B16" s="59" t="s">
        <v>14</v>
      </c>
      <c r="C16" s="68">
        <v>1400</v>
      </c>
      <c r="D16" s="68">
        <v>1500</v>
      </c>
      <c r="E16" s="68"/>
      <c r="F16" s="80"/>
      <c r="G16" s="80"/>
      <c r="H16" s="80"/>
    </row>
    <row r="17" spans="1:8" ht="14.4" thickBot="1" x14ac:dyDescent="0.35">
      <c r="A17" s="60" t="s">
        <v>82</v>
      </c>
      <c r="B17" s="61" t="s">
        <v>14</v>
      </c>
      <c r="C17" s="82">
        <v>700</v>
      </c>
      <c r="D17" s="88">
        <v>800</v>
      </c>
      <c r="E17" s="88"/>
      <c r="F17" s="80"/>
      <c r="G17" s="80"/>
      <c r="H17" s="80"/>
    </row>
    <row r="18" spans="1:8" ht="14.4" thickBot="1" x14ac:dyDescent="0.35">
      <c r="A18" s="60" t="s">
        <v>43</v>
      </c>
      <c r="B18" s="60" t="s">
        <v>14</v>
      </c>
      <c r="C18" s="83">
        <v>1600</v>
      </c>
      <c r="D18" s="90">
        <v>1700</v>
      </c>
      <c r="E18" s="88"/>
      <c r="F18" s="91"/>
      <c r="G18" s="91"/>
      <c r="H18" s="92"/>
    </row>
    <row r="19" spans="1:8" ht="14.4" thickBot="1" x14ac:dyDescent="0.35">
      <c r="A19" s="60" t="s">
        <v>132</v>
      </c>
      <c r="B19" s="72" t="s">
        <v>14</v>
      </c>
      <c r="C19" s="68"/>
      <c r="D19" s="68"/>
      <c r="E19" s="68" t="s">
        <v>133</v>
      </c>
      <c r="F19" s="80"/>
      <c r="G19" s="80"/>
      <c r="H19" s="80"/>
    </row>
    <row r="20" spans="1:8" s="6" customFormat="1" ht="28.2" thickBot="1" x14ac:dyDescent="0.35">
      <c r="A20" s="60" t="s">
        <v>134</v>
      </c>
      <c r="B20" s="72" t="s">
        <v>135</v>
      </c>
      <c r="C20" s="68"/>
      <c r="D20" s="68"/>
      <c r="E20" s="68">
        <v>100</v>
      </c>
      <c r="F20" s="80"/>
      <c r="G20" s="80"/>
      <c r="H20" s="80"/>
    </row>
    <row r="21" spans="1:8" s="6" customFormat="1" ht="28.2" thickBot="1" x14ac:dyDescent="0.35">
      <c r="A21" s="60" t="s">
        <v>137</v>
      </c>
      <c r="B21" s="72"/>
      <c r="C21" s="68"/>
      <c r="D21" s="68"/>
      <c r="E21" s="68" t="s">
        <v>84</v>
      </c>
      <c r="F21" s="80"/>
      <c r="G21" s="80"/>
      <c r="H21" s="80"/>
    </row>
    <row r="22" spans="1:8" s="6" customFormat="1" ht="14.4" thickBot="1" x14ac:dyDescent="0.35">
      <c r="A22" s="60" t="s">
        <v>136</v>
      </c>
      <c r="B22" s="72"/>
      <c r="C22" s="68"/>
      <c r="D22" s="68"/>
      <c r="E22" s="68" t="s">
        <v>84</v>
      </c>
      <c r="F22" s="80"/>
      <c r="G22" s="80"/>
      <c r="H22" s="80"/>
    </row>
    <row r="23" spans="1:8" s="6" customFormat="1" ht="14.4" thickBot="1" x14ac:dyDescent="0.35">
      <c r="A23" s="60" t="s">
        <v>131</v>
      </c>
      <c r="B23" s="71"/>
      <c r="C23" s="68"/>
      <c r="D23" s="68"/>
      <c r="E23" s="68" t="s">
        <v>84</v>
      </c>
      <c r="F23" s="80"/>
      <c r="G23" s="80"/>
      <c r="H23" s="80"/>
    </row>
    <row r="24" spans="1:8" ht="14.4" thickBot="1" x14ac:dyDescent="0.35">
      <c r="A24" s="62" t="s">
        <v>10</v>
      </c>
      <c r="B24" s="63"/>
      <c r="C24" s="75"/>
      <c r="D24" s="75"/>
      <c r="E24" s="75"/>
      <c r="F24" s="75"/>
      <c r="G24" s="75"/>
      <c r="H24" s="75"/>
    </row>
    <row r="25" spans="1:8" ht="14.4" thickBot="1" x14ac:dyDescent="0.35">
      <c r="A25" s="58" t="s">
        <v>6</v>
      </c>
      <c r="B25" s="64" t="s">
        <v>40</v>
      </c>
      <c r="C25" s="68"/>
      <c r="D25" s="68"/>
      <c r="E25" s="54" t="s">
        <v>84</v>
      </c>
      <c r="F25" s="80"/>
      <c r="G25" s="80"/>
      <c r="H25" s="80"/>
    </row>
    <row r="26" spans="1:8" ht="14.4" thickBot="1" x14ac:dyDescent="0.35">
      <c r="A26" s="58" t="s">
        <v>7</v>
      </c>
      <c r="B26" s="64" t="s">
        <v>40</v>
      </c>
      <c r="C26" s="68"/>
      <c r="D26" s="68"/>
      <c r="E26" s="54" t="s">
        <v>84</v>
      </c>
      <c r="F26" s="80"/>
      <c r="G26" s="80"/>
      <c r="H26" s="80"/>
    </row>
    <row r="27" spans="1:8" ht="14.4" thickBot="1" x14ac:dyDescent="0.35">
      <c r="A27" s="58" t="s">
        <v>8</v>
      </c>
      <c r="B27" s="64" t="s">
        <v>40</v>
      </c>
      <c r="C27" s="68"/>
      <c r="D27" s="68"/>
      <c r="E27" s="54" t="s">
        <v>84</v>
      </c>
      <c r="F27" s="80"/>
      <c r="G27" s="80"/>
      <c r="H27" s="80"/>
    </row>
    <row r="28" spans="1:8" ht="14.4" thickBot="1" x14ac:dyDescent="0.35">
      <c r="A28" s="58" t="s">
        <v>9</v>
      </c>
      <c r="B28" s="64" t="s">
        <v>40</v>
      </c>
      <c r="C28" s="68"/>
      <c r="D28" s="68"/>
      <c r="E28" s="54" t="s">
        <v>84</v>
      </c>
      <c r="F28" s="80"/>
      <c r="G28" s="80"/>
      <c r="H28" s="80"/>
    </row>
    <row r="29" spans="1:8" ht="28.2" thickBot="1" x14ac:dyDescent="0.35">
      <c r="A29" s="58" t="s">
        <v>99</v>
      </c>
      <c r="B29" s="64" t="s">
        <v>40</v>
      </c>
      <c r="C29" s="68"/>
      <c r="D29" s="68"/>
      <c r="E29" s="54" t="s">
        <v>84</v>
      </c>
      <c r="F29" s="80"/>
      <c r="G29" s="80"/>
      <c r="H29" s="80"/>
    </row>
    <row r="31" spans="1:8" ht="25.2" customHeight="1" x14ac:dyDescent="0.3">
      <c r="A31" s="100" t="s">
        <v>103</v>
      </c>
      <c r="B31" s="101"/>
      <c r="C31" s="101"/>
      <c r="D31" s="101"/>
      <c r="E31" s="101"/>
      <c r="F31" s="101"/>
      <c r="G31" s="101"/>
      <c r="H31" s="101"/>
    </row>
  </sheetData>
  <mergeCells count="9">
    <mergeCell ref="A31:H31"/>
    <mergeCell ref="A7:H7"/>
    <mergeCell ref="A13:E13"/>
    <mergeCell ref="F13:H13"/>
    <mergeCell ref="C14:E14"/>
    <mergeCell ref="A8:H8"/>
    <mergeCell ref="F14:H14"/>
    <mergeCell ref="B10:C10"/>
    <mergeCell ref="B11:C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0D86-E5D4-4A56-83BE-10F80FA1DFDF}">
  <dimension ref="A1:J32"/>
  <sheetViews>
    <sheetView topLeftCell="A19" zoomScaleNormal="100" workbookViewId="0">
      <selection activeCell="E27" sqref="E27:H27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38" t="s">
        <v>58</v>
      </c>
      <c r="C1" s="32"/>
      <c r="D1" s="32"/>
      <c r="E1" s="32"/>
    </row>
    <row r="2" spans="1:10" ht="14.4" x14ac:dyDescent="0.3">
      <c r="A2" s="2" t="s">
        <v>16</v>
      </c>
      <c r="B2" s="39" t="s">
        <v>59</v>
      </c>
      <c r="C2" s="32"/>
      <c r="D2" s="32"/>
      <c r="E2" s="32"/>
    </row>
    <row r="3" spans="1:10" ht="14.4" x14ac:dyDescent="0.3">
      <c r="A3" s="2" t="s">
        <v>17</v>
      </c>
      <c r="B3" s="41">
        <v>36205915</v>
      </c>
      <c r="C3" s="32"/>
      <c r="D3" s="32"/>
      <c r="E3" s="32"/>
    </row>
    <row r="4" spans="1:10" ht="14.4" x14ac:dyDescent="0.3">
      <c r="A4" s="1" t="s">
        <v>35</v>
      </c>
      <c r="B4" s="40" t="s">
        <v>60</v>
      </c>
      <c r="C4" s="29"/>
      <c r="D4" s="29"/>
      <c r="E4"/>
    </row>
    <row r="5" spans="1:10" ht="14.4" x14ac:dyDescent="0.3">
      <c r="A5" s="2" t="s">
        <v>34</v>
      </c>
      <c r="B5" s="40" t="s">
        <v>60</v>
      </c>
      <c r="C5" s="32"/>
      <c r="D5" s="32"/>
      <c r="E5"/>
      <c r="F5" s="5"/>
      <c r="G5" s="5"/>
      <c r="H5" s="5"/>
      <c r="I5" s="5"/>
      <c r="J5" s="5"/>
    </row>
    <row r="6" spans="1:10" x14ac:dyDescent="0.3">
      <c r="A6" s="2"/>
    </row>
    <row r="7" spans="1:10" ht="15.6" x14ac:dyDescent="0.3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10" x14ac:dyDescent="0.3">
      <c r="A8" s="103"/>
      <c r="B8" s="103"/>
      <c r="C8" s="103"/>
      <c r="D8" s="103"/>
      <c r="E8" s="103"/>
      <c r="F8" s="103"/>
      <c r="G8" s="103"/>
      <c r="H8" s="103"/>
    </row>
    <row r="9" spans="1:10" s="5" customFormat="1" x14ac:dyDescent="0.3">
      <c r="A9" s="7" t="s">
        <v>76</v>
      </c>
      <c r="B9" s="4"/>
    </row>
    <row r="10" spans="1:10" ht="13.5" customHeight="1" x14ac:dyDescent="0.3">
      <c r="A10" s="2" t="s">
        <v>51</v>
      </c>
      <c r="B10" s="116" t="s">
        <v>52</v>
      </c>
      <c r="C10" s="117"/>
    </row>
    <row r="11" spans="1:10" ht="13.5" customHeight="1" x14ac:dyDescent="0.3">
      <c r="A11" s="2" t="s">
        <v>53</v>
      </c>
      <c r="B11" s="116" t="s">
        <v>54</v>
      </c>
      <c r="C11" s="117"/>
    </row>
    <row r="12" spans="1:10" ht="13.5" customHeight="1" thickBot="1" x14ac:dyDescent="0.35">
      <c r="A12" s="2"/>
      <c r="B12" s="37"/>
      <c r="C12" s="36"/>
    </row>
    <row r="13" spans="1:10" ht="14.4" thickBot="1" x14ac:dyDescent="0.35">
      <c r="A13" s="104" t="s">
        <v>18</v>
      </c>
      <c r="B13" s="105"/>
      <c r="C13" s="105"/>
      <c r="D13" s="105"/>
      <c r="E13" s="106"/>
      <c r="F13" s="107" t="s">
        <v>19</v>
      </c>
      <c r="G13" s="108"/>
      <c r="H13" s="109"/>
    </row>
    <row r="14" spans="1:10" ht="33.6" customHeight="1" thickBot="1" x14ac:dyDescent="0.35">
      <c r="A14" s="56" t="s">
        <v>0</v>
      </c>
      <c r="B14" s="57" t="s">
        <v>12</v>
      </c>
      <c r="C14" s="110" t="s">
        <v>4</v>
      </c>
      <c r="D14" s="111"/>
      <c r="E14" s="112"/>
      <c r="F14" s="113" t="s">
        <v>5</v>
      </c>
      <c r="G14" s="114"/>
      <c r="H14" s="115"/>
    </row>
    <row r="15" spans="1:10" ht="14.4" thickBot="1" x14ac:dyDescent="0.35">
      <c r="A15" s="44"/>
      <c r="B15" s="45"/>
      <c r="C15" s="48" t="s">
        <v>1</v>
      </c>
      <c r="D15" s="48" t="s">
        <v>2</v>
      </c>
      <c r="E15" s="48" t="s">
        <v>3</v>
      </c>
      <c r="F15" s="51" t="s">
        <v>1</v>
      </c>
      <c r="G15" s="51" t="s">
        <v>2</v>
      </c>
      <c r="H15" s="51" t="s">
        <v>3</v>
      </c>
    </row>
    <row r="16" spans="1:10" ht="14.4" thickBot="1" x14ac:dyDescent="0.35">
      <c r="A16" s="58" t="s">
        <v>138</v>
      </c>
      <c r="B16" s="59" t="s">
        <v>14</v>
      </c>
      <c r="C16" s="54">
        <v>1000</v>
      </c>
      <c r="D16" s="48">
        <v>1050</v>
      </c>
      <c r="E16" s="48"/>
      <c r="F16" s="51"/>
      <c r="G16" s="51"/>
      <c r="H16" s="51"/>
    </row>
    <row r="17" spans="1:8" ht="14.4" thickBot="1" x14ac:dyDescent="0.35">
      <c r="A17" s="60" t="s">
        <v>139</v>
      </c>
      <c r="B17" s="61" t="s">
        <v>14</v>
      </c>
      <c r="C17" s="49">
        <v>1000</v>
      </c>
      <c r="D17" s="49">
        <v>1050</v>
      </c>
      <c r="E17" s="49"/>
      <c r="F17" s="51"/>
      <c r="G17" s="51"/>
      <c r="H17" s="51"/>
    </row>
    <row r="18" spans="1:8" ht="14.4" thickBot="1" x14ac:dyDescent="0.35">
      <c r="A18" s="60" t="s">
        <v>140</v>
      </c>
      <c r="B18" s="60" t="s">
        <v>14</v>
      </c>
      <c r="C18" s="50">
        <v>1900</v>
      </c>
      <c r="D18" s="50">
        <v>1950</v>
      </c>
      <c r="E18" s="49"/>
      <c r="F18" s="52"/>
      <c r="G18" s="52"/>
      <c r="H18" s="53"/>
    </row>
    <row r="19" spans="1:8" ht="14.4" thickBot="1" x14ac:dyDescent="0.35">
      <c r="A19" s="66" t="s">
        <v>141</v>
      </c>
      <c r="B19" s="67" t="s">
        <v>32</v>
      </c>
      <c r="C19" s="54"/>
      <c r="D19" s="54"/>
      <c r="E19" s="54">
        <v>2</v>
      </c>
      <c r="F19" s="52"/>
      <c r="G19" s="52"/>
      <c r="H19" s="53"/>
    </row>
    <row r="20" spans="1:8" ht="14.4" thickBot="1" x14ac:dyDescent="0.35">
      <c r="A20" s="66" t="s">
        <v>144</v>
      </c>
      <c r="B20" s="67" t="s">
        <v>119</v>
      </c>
      <c r="C20" s="54"/>
      <c r="D20" s="54"/>
      <c r="E20" s="54">
        <v>13</v>
      </c>
      <c r="F20" s="43"/>
      <c r="G20" s="43"/>
      <c r="H20" s="53"/>
    </row>
    <row r="21" spans="1:8" ht="14.4" thickBot="1" x14ac:dyDescent="0.35">
      <c r="A21" s="33" t="s">
        <v>143</v>
      </c>
      <c r="B21" s="67" t="s">
        <v>119</v>
      </c>
      <c r="C21" s="54"/>
      <c r="D21" s="54"/>
      <c r="E21" s="54" t="s">
        <v>145</v>
      </c>
      <c r="F21" s="43"/>
      <c r="G21" s="43"/>
      <c r="H21" s="53"/>
    </row>
    <row r="22" spans="1:8" ht="28.2" thickBot="1" x14ac:dyDescent="0.35">
      <c r="A22" s="66" t="s">
        <v>146</v>
      </c>
      <c r="B22" s="67"/>
      <c r="C22" s="54"/>
      <c r="D22" s="54"/>
      <c r="E22" s="54" t="s">
        <v>84</v>
      </c>
      <c r="F22" s="43"/>
      <c r="G22" s="43"/>
      <c r="H22" s="53"/>
    </row>
    <row r="23" spans="1:8" ht="14.4" thickBot="1" x14ac:dyDescent="0.35">
      <c r="A23" s="66" t="s">
        <v>147</v>
      </c>
      <c r="B23" s="67"/>
      <c r="C23" s="54"/>
      <c r="D23" s="54"/>
      <c r="E23" s="54" t="s">
        <v>84</v>
      </c>
      <c r="F23" s="43"/>
      <c r="G23" s="43"/>
      <c r="H23" s="53"/>
    </row>
    <row r="24" spans="1:8" ht="14.4" thickBot="1" x14ac:dyDescent="0.35">
      <c r="A24" s="60" t="s">
        <v>142</v>
      </c>
      <c r="B24" s="45"/>
      <c r="C24" s="48"/>
      <c r="D24" s="48"/>
      <c r="E24" s="48" t="s">
        <v>84</v>
      </c>
      <c r="F24" s="43"/>
      <c r="G24" s="43"/>
      <c r="H24" s="53"/>
    </row>
    <row r="25" spans="1:8" ht="14.4" thickBot="1" x14ac:dyDescent="0.35">
      <c r="A25" s="60" t="s">
        <v>148</v>
      </c>
      <c r="B25" s="45"/>
      <c r="C25" s="48"/>
      <c r="D25" s="48"/>
      <c r="E25" s="48" t="s">
        <v>84</v>
      </c>
      <c r="F25" s="51"/>
      <c r="G25" s="51"/>
      <c r="H25" s="51"/>
    </row>
    <row r="26" spans="1:8" s="6" customFormat="1" ht="14.4" thickBot="1" x14ac:dyDescent="0.35">
      <c r="A26" s="60" t="s">
        <v>149</v>
      </c>
      <c r="B26" s="47"/>
      <c r="C26" s="48"/>
      <c r="D26" s="48"/>
      <c r="E26" s="48" t="s">
        <v>84</v>
      </c>
      <c r="F26" s="70"/>
      <c r="G26" s="70"/>
      <c r="H26" s="70"/>
    </row>
    <row r="27" spans="1:8" ht="14.4" thickBot="1" x14ac:dyDescent="0.35">
      <c r="A27" s="62" t="s">
        <v>10</v>
      </c>
      <c r="B27" s="63"/>
      <c r="C27" s="55"/>
      <c r="D27" s="55"/>
      <c r="E27" s="55"/>
      <c r="F27" s="55"/>
      <c r="G27" s="55"/>
      <c r="H27" s="55"/>
    </row>
    <row r="28" spans="1:8" ht="14.4" thickBot="1" x14ac:dyDescent="0.35">
      <c r="A28" s="58" t="s">
        <v>6</v>
      </c>
      <c r="B28" s="64" t="s">
        <v>40</v>
      </c>
      <c r="C28" s="54"/>
      <c r="D28" s="54"/>
      <c r="E28" s="54" t="s">
        <v>84</v>
      </c>
      <c r="F28" s="51"/>
      <c r="G28" s="51"/>
      <c r="H28" s="51"/>
    </row>
    <row r="29" spans="1:8" ht="14.4" thickBot="1" x14ac:dyDescent="0.35">
      <c r="A29" s="58" t="s">
        <v>7</v>
      </c>
      <c r="B29" s="64" t="s">
        <v>40</v>
      </c>
      <c r="C29" s="54"/>
      <c r="D29" s="54"/>
      <c r="E29" s="54" t="s">
        <v>84</v>
      </c>
      <c r="F29" s="51"/>
      <c r="G29" s="51"/>
      <c r="H29" s="51"/>
    </row>
    <row r="30" spans="1:8" ht="14.4" thickBot="1" x14ac:dyDescent="0.35">
      <c r="A30" s="58" t="s">
        <v>8</v>
      </c>
      <c r="B30" s="64" t="s">
        <v>40</v>
      </c>
      <c r="C30" s="54"/>
      <c r="D30" s="54"/>
      <c r="E30" s="54" t="s">
        <v>84</v>
      </c>
      <c r="F30" s="51"/>
      <c r="G30" s="51"/>
      <c r="H30" s="51"/>
    </row>
    <row r="32" spans="1:8" ht="39.6" customHeight="1" x14ac:dyDescent="0.3">
      <c r="A32" s="100" t="s">
        <v>103</v>
      </c>
      <c r="B32" s="101"/>
      <c r="C32" s="101"/>
      <c r="D32" s="101"/>
      <c r="E32" s="101"/>
      <c r="F32" s="101"/>
      <c r="G32" s="101"/>
      <c r="H32" s="101"/>
    </row>
  </sheetData>
  <mergeCells count="9">
    <mergeCell ref="A32:H32"/>
    <mergeCell ref="A7:H7"/>
    <mergeCell ref="A13:E13"/>
    <mergeCell ref="F13:H13"/>
    <mergeCell ref="C14:E14"/>
    <mergeCell ref="A8:H8"/>
    <mergeCell ref="F14:H14"/>
    <mergeCell ref="B10:C10"/>
    <mergeCell ref="B11:C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CCFB-459F-4B6A-BA0B-7805E8DD5D3D}">
  <dimension ref="A1:J31"/>
  <sheetViews>
    <sheetView topLeftCell="A17" workbookViewId="0">
      <selection activeCell="E26" sqref="E26:E29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38" t="s">
        <v>58</v>
      </c>
      <c r="C1" s="32"/>
      <c r="D1" s="32"/>
      <c r="E1" s="32"/>
    </row>
    <row r="2" spans="1:10" ht="14.4" x14ac:dyDescent="0.3">
      <c r="A2" s="2" t="s">
        <v>16</v>
      </c>
      <c r="B2" s="39" t="s">
        <v>59</v>
      </c>
      <c r="C2" s="32"/>
      <c r="D2" s="32"/>
      <c r="E2" s="32"/>
    </row>
    <row r="3" spans="1:10" ht="14.4" x14ac:dyDescent="0.3">
      <c r="A3" s="2" t="s">
        <v>17</v>
      </c>
      <c r="B3" s="41">
        <v>36205915</v>
      </c>
      <c r="C3" s="32"/>
      <c r="D3" s="32"/>
      <c r="E3" s="32"/>
    </row>
    <row r="4" spans="1:10" ht="14.4" x14ac:dyDescent="0.3">
      <c r="A4" s="1" t="s">
        <v>35</v>
      </c>
      <c r="B4" s="40" t="s">
        <v>60</v>
      </c>
      <c r="C4" s="29"/>
      <c r="D4" s="29"/>
      <c r="E4"/>
    </row>
    <row r="5" spans="1:10" ht="14.4" x14ac:dyDescent="0.3">
      <c r="A5" s="2" t="s">
        <v>34</v>
      </c>
      <c r="B5" s="40" t="s">
        <v>60</v>
      </c>
      <c r="C5" s="32"/>
      <c r="D5" s="32"/>
      <c r="E5"/>
      <c r="F5" s="5"/>
      <c r="G5" s="5"/>
      <c r="H5" s="5"/>
      <c r="I5" s="5"/>
      <c r="J5" s="5"/>
    </row>
    <row r="6" spans="1:10" x14ac:dyDescent="0.3">
      <c r="A6" s="2"/>
    </row>
    <row r="7" spans="1:10" ht="15.6" x14ac:dyDescent="0.3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10" x14ac:dyDescent="0.3">
      <c r="A8" s="103"/>
      <c r="B8" s="103"/>
      <c r="C8" s="103"/>
      <c r="D8" s="103"/>
      <c r="E8" s="103"/>
      <c r="F8" s="103"/>
      <c r="G8" s="103"/>
      <c r="H8" s="103"/>
    </row>
    <row r="9" spans="1:10" s="5" customFormat="1" x14ac:dyDescent="0.3">
      <c r="A9" s="7" t="s">
        <v>45</v>
      </c>
      <c r="B9" s="4"/>
    </row>
    <row r="10" spans="1:10" ht="13.5" customHeight="1" x14ac:dyDescent="0.3">
      <c r="A10" s="2" t="s">
        <v>51</v>
      </c>
      <c r="B10" s="116" t="s">
        <v>52</v>
      </c>
      <c r="C10" s="117"/>
    </row>
    <row r="11" spans="1:10" ht="13.5" customHeight="1" x14ac:dyDescent="0.3">
      <c r="A11" s="2" t="s">
        <v>53</v>
      </c>
      <c r="B11" s="116" t="s">
        <v>54</v>
      </c>
      <c r="C11" s="117"/>
    </row>
    <row r="12" spans="1:10" ht="13.5" customHeight="1" thickBot="1" x14ac:dyDescent="0.35">
      <c r="A12" s="2"/>
      <c r="B12" s="37"/>
      <c r="C12" s="36"/>
    </row>
    <row r="13" spans="1:10" ht="14.4" thickBot="1" x14ac:dyDescent="0.35">
      <c r="A13" s="104" t="s">
        <v>18</v>
      </c>
      <c r="B13" s="105"/>
      <c r="C13" s="105"/>
      <c r="D13" s="105"/>
      <c r="E13" s="106"/>
      <c r="F13" s="107" t="s">
        <v>19</v>
      </c>
      <c r="G13" s="108"/>
      <c r="H13" s="109"/>
    </row>
    <row r="14" spans="1:10" ht="39" customHeight="1" thickBot="1" x14ac:dyDescent="0.35">
      <c r="A14" s="56" t="s">
        <v>0</v>
      </c>
      <c r="B14" s="57" t="s">
        <v>12</v>
      </c>
      <c r="C14" s="110" t="s">
        <v>4</v>
      </c>
      <c r="D14" s="111"/>
      <c r="E14" s="112"/>
      <c r="F14" s="113" t="s">
        <v>5</v>
      </c>
      <c r="G14" s="114"/>
      <c r="H14" s="115"/>
    </row>
    <row r="15" spans="1:10" ht="14.4" thickBot="1" x14ac:dyDescent="0.35">
      <c r="A15" s="44"/>
      <c r="B15" s="45"/>
      <c r="C15" s="68" t="s">
        <v>1</v>
      </c>
      <c r="D15" s="68" t="s">
        <v>2</v>
      </c>
      <c r="E15" s="68" t="s">
        <v>3</v>
      </c>
      <c r="F15" s="80" t="s">
        <v>1</v>
      </c>
      <c r="G15" s="80" t="s">
        <v>2</v>
      </c>
      <c r="H15" s="80" t="s">
        <v>3</v>
      </c>
    </row>
    <row r="16" spans="1:10" ht="14.4" thickBot="1" x14ac:dyDescent="0.35">
      <c r="A16" s="58" t="s">
        <v>42</v>
      </c>
      <c r="B16" s="59" t="s">
        <v>14</v>
      </c>
      <c r="C16" s="74">
        <v>900</v>
      </c>
      <c r="D16" s="68">
        <v>950</v>
      </c>
      <c r="E16" s="68"/>
      <c r="F16" s="80"/>
      <c r="G16" s="80"/>
      <c r="H16" s="80"/>
    </row>
    <row r="17" spans="1:8" ht="14.4" thickBot="1" x14ac:dyDescent="0.35">
      <c r="A17" s="60" t="s">
        <v>82</v>
      </c>
      <c r="B17" s="61" t="s">
        <v>14</v>
      </c>
      <c r="C17" s="82">
        <v>1400</v>
      </c>
      <c r="D17" s="88">
        <v>1450</v>
      </c>
      <c r="E17" s="88"/>
      <c r="F17" s="80"/>
      <c r="G17" s="80"/>
      <c r="H17" s="80"/>
    </row>
    <row r="18" spans="1:8" ht="14.4" thickBot="1" x14ac:dyDescent="0.35">
      <c r="A18" s="60" t="s">
        <v>43</v>
      </c>
      <c r="B18" s="60" t="s">
        <v>14</v>
      </c>
      <c r="C18" s="83">
        <v>1200</v>
      </c>
      <c r="D18" s="90">
        <v>1250</v>
      </c>
      <c r="E18" s="88"/>
      <c r="F18" s="91"/>
      <c r="G18" s="91"/>
      <c r="H18" s="92"/>
    </row>
    <row r="19" spans="1:8" ht="14.4" thickBot="1" x14ac:dyDescent="0.35">
      <c r="A19" s="66" t="s">
        <v>150</v>
      </c>
      <c r="B19" s="67" t="s">
        <v>41</v>
      </c>
      <c r="C19" s="68"/>
      <c r="D19" s="68"/>
      <c r="E19" s="68">
        <v>63</v>
      </c>
      <c r="F19" s="91"/>
      <c r="G19" s="91"/>
      <c r="H19" s="92"/>
    </row>
    <row r="20" spans="1:8" ht="14.4" thickBot="1" x14ac:dyDescent="0.35">
      <c r="A20" s="66" t="s">
        <v>151</v>
      </c>
      <c r="B20" s="67" t="s">
        <v>14</v>
      </c>
      <c r="C20" s="68"/>
      <c r="D20" s="68"/>
      <c r="E20" s="68" t="s">
        <v>152</v>
      </c>
      <c r="F20" s="94"/>
      <c r="G20" s="94"/>
      <c r="H20" s="80"/>
    </row>
    <row r="21" spans="1:8" ht="14.4" thickBot="1" x14ac:dyDescent="0.35">
      <c r="A21" s="66" t="s">
        <v>153</v>
      </c>
      <c r="B21" s="67" t="s">
        <v>14</v>
      </c>
      <c r="C21" s="68"/>
      <c r="D21" s="68"/>
      <c r="E21" s="68">
        <v>520</v>
      </c>
      <c r="F21" s="94"/>
      <c r="G21" s="94"/>
      <c r="H21" s="80"/>
    </row>
    <row r="22" spans="1:8" ht="14.4" thickBot="1" x14ac:dyDescent="0.35">
      <c r="A22" s="66" t="s">
        <v>154</v>
      </c>
      <c r="B22" s="67" t="s">
        <v>14</v>
      </c>
      <c r="C22" s="68"/>
      <c r="D22" s="68"/>
      <c r="E22" s="68">
        <v>230</v>
      </c>
      <c r="F22" s="94"/>
      <c r="G22" s="94"/>
      <c r="H22" s="80"/>
    </row>
    <row r="23" spans="1:8" ht="14.4" thickBot="1" x14ac:dyDescent="0.35">
      <c r="A23" s="66" t="s">
        <v>124</v>
      </c>
      <c r="B23" s="67" t="s">
        <v>119</v>
      </c>
      <c r="C23" s="68"/>
      <c r="D23" s="68"/>
      <c r="E23" s="68">
        <v>4.4000000000000004</v>
      </c>
      <c r="F23" s="94"/>
      <c r="G23" s="94"/>
      <c r="H23" s="80"/>
    </row>
    <row r="24" spans="1:8" ht="14.4" thickBot="1" x14ac:dyDescent="0.35">
      <c r="A24" s="66" t="s">
        <v>155</v>
      </c>
      <c r="B24" s="67" t="s">
        <v>114</v>
      </c>
      <c r="C24" s="68"/>
      <c r="D24" s="68">
        <v>350</v>
      </c>
      <c r="E24" s="68"/>
      <c r="F24" s="94"/>
      <c r="G24" s="94"/>
      <c r="H24" s="80"/>
    </row>
    <row r="25" spans="1:8" ht="14.4" thickBot="1" x14ac:dyDescent="0.35">
      <c r="A25" s="62" t="s">
        <v>10</v>
      </c>
      <c r="B25" s="63"/>
      <c r="C25" s="75"/>
      <c r="D25" s="75"/>
      <c r="E25" s="75"/>
      <c r="F25" s="75"/>
      <c r="G25" s="75"/>
      <c r="H25" s="75"/>
    </row>
    <row r="26" spans="1:8" ht="14.4" thickBot="1" x14ac:dyDescent="0.35">
      <c r="A26" s="58" t="s">
        <v>6</v>
      </c>
      <c r="B26" s="64" t="s">
        <v>40</v>
      </c>
      <c r="C26" s="68"/>
      <c r="D26" s="68"/>
      <c r="E26" s="68" t="s">
        <v>84</v>
      </c>
      <c r="F26" s="80"/>
      <c r="G26" s="80"/>
      <c r="H26" s="80"/>
    </row>
    <row r="27" spans="1:8" ht="14.4" thickBot="1" x14ac:dyDescent="0.35">
      <c r="A27" s="58" t="s">
        <v>7</v>
      </c>
      <c r="B27" s="64" t="s">
        <v>40</v>
      </c>
      <c r="C27" s="68"/>
      <c r="D27" s="68"/>
      <c r="E27" s="68" t="s">
        <v>84</v>
      </c>
      <c r="F27" s="80"/>
      <c r="G27" s="80"/>
      <c r="H27" s="80"/>
    </row>
    <row r="28" spans="1:8" ht="14.4" thickBot="1" x14ac:dyDescent="0.35">
      <c r="A28" s="58" t="s">
        <v>8</v>
      </c>
      <c r="B28" s="64" t="s">
        <v>40</v>
      </c>
      <c r="C28" s="68"/>
      <c r="D28" s="68"/>
      <c r="E28" s="68" t="s">
        <v>84</v>
      </c>
      <c r="F28" s="80"/>
      <c r="G28" s="80"/>
      <c r="H28" s="80"/>
    </row>
    <row r="29" spans="1:8" ht="28.2" thickBot="1" x14ac:dyDescent="0.35">
      <c r="A29" s="58" t="s">
        <v>86</v>
      </c>
      <c r="B29" s="64" t="s">
        <v>40</v>
      </c>
      <c r="C29" s="68"/>
      <c r="D29" s="68"/>
      <c r="E29" s="68" t="s">
        <v>84</v>
      </c>
      <c r="F29" s="80"/>
      <c r="G29" s="80"/>
      <c r="H29" s="80"/>
    </row>
    <row r="31" spans="1:8" ht="30.6" customHeight="1" x14ac:dyDescent="0.3">
      <c r="A31" s="100" t="s">
        <v>103</v>
      </c>
      <c r="B31" s="101"/>
      <c r="C31" s="101"/>
      <c r="D31" s="101"/>
      <c r="E31" s="101"/>
      <c r="F31" s="101"/>
      <c r="G31" s="101"/>
      <c r="H31" s="101"/>
    </row>
  </sheetData>
  <mergeCells count="9">
    <mergeCell ref="A31:H31"/>
    <mergeCell ref="A7:H7"/>
    <mergeCell ref="A8:H8"/>
    <mergeCell ref="A13:E13"/>
    <mergeCell ref="F13:H13"/>
    <mergeCell ref="C14:E14"/>
    <mergeCell ref="F14:H14"/>
    <mergeCell ref="B10:C10"/>
    <mergeCell ref="B11:C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1798-B610-4BF0-BB18-0617C3EFB015}">
  <dimension ref="A1:J31"/>
  <sheetViews>
    <sheetView topLeftCell="A14" workbookViewId="0">
      <selection activeCell="E26" sqref="E26:E29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38" t="s">
        <v>58</v>
      </c>
      <c r="C1" s="32"/>
      <c r="D1" s="32"/>
      <c r="E1" s="32"/>
    </row>
    <row r="2" spans="1:10" ht="14.4" x14ac:dyDescent="0.3">
      <c r="A2" s="2" t="s">
        <v>16</v>
      </c>
      <c r="B2" s="39" t="s">
        <v>59</v>
      </c>
      <c r="C2" s="32"/>
      <c r="D2" s="32"/>
      <c r="E2" s="32"/>
    </row>
    <row r="3" spans="1:10" ht="14.4" x14ac:dyDescent="0.3">
      <c r="A3" s="2" t="s">
        <v>17</v>
      </c>
      <c r="B3" s="41">
        <v>36205915</v>
      </c>
      <c r="C3" s="32"/>
      <c r="D3" s="32"/>
      <c r="E3" s="32"/>
    </row>
    <row r="4" spans="1:10" ht="14.4" x14ac:dyDescent="0.3">
      <c r="A4" s="1" t="s">
        <v>35</v>
      </c>
      <c r="B4" s="40" t="s">
        <v>60</v>
      </c>
      <c r="C4" s="29"/>
      <c r="D4" s="29"/>
      <c r="E4"/>
    </row>
    <row r="5" spans="1:10" ht="14.4" x14ac:dyDescent="0.3">
      <c r="A5" s="2" t="s">
        <v>34</v>
      </c>
      <c r="B5" s="40" t="s">
        <v>60</v>
      </c>
      <c r="C5" s="32"/>
      <c r="D5" s="32"/>
      <c r="E5"/>
      <c r="F5" s="5"/>
      <c r="G5" s="5"/>
      <c r="H5" s="5"/>
      <c r="I5" s="5"/>
      <c r="J5" s="5"/>
    </row>
    <row r="6" spans="1:10" x14ac:dyDescent="0.3">
      <c r="A6" s="2"/>
    </row>
    <row r="7" spans="1:10" ht="15.6" x14ac:dyDescent="0.3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10" x14ac:dyDescent="0.3">
      <c r="A8" s="103"/>
      <c r="B8" s="103"/>
      <c r="C8" s="103"/>
      <c r="D8" s="103"/>
      <c r="E8" s="103"/>
      <c r="F8" s="103"/>
      <c r="G8" s="103"/>
      <c r="H8" s="103"/>
    </row>
    <row r="9" spans="1:10" s="5" customFormat="1" x14ac:dyDescent="0.3">
      <c r="A9" s="7" t="s">
        <v>80</v>
      </c>
      <c r="B9" s="4"/>
    </row>
    <row r="10" spans="1:10" ht="13.5" customHeight="1" x14ac:dyDescent="0.3">
      <c r="A10" s="2" t="s">
        <v>51</v>
      </c>
      <c r="B10" s="116" t="s">
        <v>52</v>
      </c>
      <c r="C10" s="117"/>
    </row>
    <row r="11" spans="1:10" ht="13.5" customHeight="1" x14ac:dyDescent="0.3">
      <c r="A11" s="2" t="s">
        <v>53</v>
      </c>
      <c r="B11" s="116" t="s">
        <v>54</v>
      </c>
      <c r="C11" s="117"/>
    </row>
    <row r="12" spans="1:10" ht="13.5" customHeight="1" thickBot="1" x14ac:dyDescent="0.35">
      <c r="A12" s="2"/>
      <c r="B12" s="37"/>
      <c r="C12" s="36"/>
    </row>
    <row r="13" spans="1:10" ht="14.4" thickBot="1" x14ac:dyDescent="0.35">
      <c r="A13" s="104" t="s">
        <v>18</v>
      </c>
      <c r="B13" s="105"/>
      <c r="C13" s="105"/>
      <c r="D13" s="105"/>
      <c r="E13" s="106"/>
      <c r="F13" s="107" t="s">
        <v>19</v>
      </c>
      <c r="G13" s="108"/>
      <c r="H13" s="109"/>
    </row>
    <row r="14" spans="1:10" ht="38.4" customHeight="1" thickBot="1" x14ac:dyDescent="0.35">
      <c r="A14" s="56" t="s">
        <v>0</v>
      </c>
      <c r="B14" s="57" t="s">
        <v>12</v>
      </c>
      <c r="C14" s="110" t="s">
        <v>4</v>
      </c>
      <c r="D14" s="111"/>
      <c r="E14" s="112"/>
      <c r="F14" s="113" t="s">
        <v>5</v>
      </c>
      <c r="G14" s="114"/>
      <c r="H14" s="115"/>
    </row>
    <row r="15" spans="1:10" ht="14.4" thickBot="1" x14ac:dyDescent="0.35">
      <c r="A15" s="58"/>
      <c r="B15" s="59"/>
      <c r="C15" s="48" t="s">
        <v>1</v>
      </c>
      <c r="D15" s="48" t="s">
        <v>2</v>
      </c>
      <c r="E15" s="48" t="s">
        <v>3</v>
      </c>
      <c r="F15" s="51" t="s">
        <v>1</v>
      </c>
      <c r="G15" s="51" t="s">
        <v>2</v>
      </c>
      <c r="H15" s="51" t="s">
        <v>3</v>
      </c>
    </row>
    <row r="16" spans="1:10" ht="14.4" thickBot="1" x14ac:dyDescent="0.35">
      <c r="A16" s="58" t="s">
        <v>42</v>
      </c>
      <c r="B16" s="59" t="s">
        <v>14</v>
      </c>
      <c r="C16" s="54">
        <v>680</v>
      </c>
      <c r="D16" s="48">
        <v>730</v>
      </c>
      <c r="E16" s="48"/>
      <c r="F16" s="51"/>
      <c r="G16" s="51"/>
      <c r="H16" s="51"/>
    </row>
    <row r="17" spans="1:8" ht="14.4" thickBot="1" x14ac:dyDescent="0.35">
      <c r="A17" s="60" t="s">
        <v>82</v>
      </c>
      <c r="B17" s="61" t="s">
        <v>14</v>
      </c>
      <c r="C17" s="49">
        <v>1020</v>
      </c>
      <c r="D17" s="49">
        <v>1070</v>
      </c>
      <c r="E17" s="49"/>
      <c r="F17" s="51"/>
      <c r="G17" s="51"/>
      <c r="H17" s="51"/>
    </row>
    <row r="18" spans="1:8" ht="14.4" thickBot="1" x14ac:dyDescent="0.35">
      <c r="A18" s="60" t="s">
        <v>43</v>
      </c>
      <c r="B18" s="60" t="s">
        <v>14</v>
      </c>
      <c r="C18" s="50">
        <v>1520</v>
      </c>
      <c r="D18" s="50">
        <v>1570</v>
      </c>
      <c r="E18" s="49"/>
      <c r="F18" s="52"/>
      <c r="G18" s="52"/>
      <c r="H18" s="53"/>
    </row>
    <row r="19" spans="1:8" ht="14.4" thickBot="1" x14ac:dyDescent="0.35">
      <c r="A19" s="66" t="s">
        <v>156</v>
      </c>
      <c r="B19" s="67" t="s">
        <v>14</v>
      </c>
      <c r="C19" s="54"/>
      <c r="D19" s="54"/>
      <c r="E19" s="54" t="s">
        <v>158</v>
      </c>
      <c r="F19" s="52"/>
      <c r="G19" s="52"/>
      <c r="H19" s="53"/>
    </row>
    <row r="20" spans="1:8" ht="14.4" thickBot="1" x14ac:dyDescent="0.35">
      <c r="A20" s="66" t="s">
        <v>157</v>
      </c>
      <c r="B20" s="67" t="s">
        <v>14</v>
      </c>
      <c r="C20" s="54"/>
      <c r="D20" s="54"/>
      <c r="E20" s="54">
        <v>300</v>
      </c>
      <c r="F20" s="52"/>
      <c r="G20" s="52"/>
      <c r="H20" s="53"/>
    </row>
    <row r="21" spans="1:8" ht="14.4" thickBot="1" x14ac:dyDescent="0.35">
      <c r="A21" s="66" t="s">
        <v>154</v>
      </c>
      <c r="B21" s="67" t="s">
        <v>14</v>
      </c>
      <c r="C21" s="54"/>
      <c r="D21" s="54"/>
      <c r="E21" s="54">
        <v>250</v>
      </c>
      <c r="F21" s="52"/>
      <c r="G21" s="52"/>
      <c r="H21" s="53"/>
    </row>
    <row r="22" spans="1:8" ht="14.4" thickBot="1" x14ac:dyDescent="0.35">
      <c r="A22" s="66" t="s">
        <v>159</v>
      </c>
      <c r="B22" s="67" t="s">
        <v>123</v>
      </c>
      <c r="C22" s="54"/>
      <c r="D22" s="54"/>
      <c r="E22" s="54">
        <v>70</v>
      </c>
      <c r="F22" s="52"/>
      <c r="G22" s="52"/>
      <c r="H22" s="53"/>
    </row>
    <row r="23" spans="1:8" ht="14.4" thickBot="1" x14ac:dyDescent="0.35">
      <c r="A23" s="66" t="s">
        <v>124</v>
      </c>
      <c r="B23" s="67" t="s">
        <v>119</v>
      </c>
      <c r="C23" s="54"/>
      <c r="D23" s="54"/>
      <c r="E23" s="54">
        <v>9</v>
      </c>
      <c r="F23" s="52"/>
      <c r="G23" s="52"/>
      <c r="H23" s="53"/>
    </row>
    <row r="24" spans="1:8" ht="14.4" thickBot="1" x14ac:dyDescent="0.35">
      <c r="A24" s="66" t="s">
        <v>155</v>
      </c>
      <c r="B24" s="67" t="s">
        <v>114</v>
      </c>
      <c r="C24" s="93"/>
      <c r="D24" s="54">
        <v>177</v>
      </c>
      <c r="E24" s="54"/>
      <c r="F24" s="52"/>
      <c r="G24" s="52"/>
      <c r="H24" s="53"/>
    </row>
    <row r="25" spans="1:8" ht="14.4" thickBot="1" x14ac:dyDescent="0.35">
      <c r="A25" s="62" t="s">
        <v>10</v>
      </c>
      <c r="B25" s="63"/>
      <c r="C25" s="55"/>
      <c r="D25" s="55"/>
      <c r="E25" s="55"/>
      <c r="F25" s="69"/>
      <c r="G25" s="69"/>
      <c r="H25" s="69"/>
    </row>
    <row r="26" spans="1:8" ht="14.4" thickBot="1" x14ac:dyDescent="0.35">
      <c r="A26" s="58" t="s">
        <v>6</v>
      </c>
      <c r="B26" s="64" t="s">
        <v>40</v>
      </c>
      <c r="C26" s="54"/>
      <c r="D26" s="54"/>
      <c r="E26" s="68" t="s">
        <v>84</v>
      </c>
      <c r="F26" s="51"/>
      <c r="G26" s="51"/>
      <c r="H26" s="51"/>
    </row>
    <row r="27" spans="1:8" ht="14.4" thickBot="1" x14ac:dyDescent="0.35">
      <c r="A27" s="58" t="s">
        <v>7</v>
      </c>
      <c r="B27" s="64" t="s">
        <v>40</v>
      </c>
      <c r="C27" s="54"/>
      <c r="D27" s="54"/>
      <c r="E27" s="68" t="s">
        <v>84</v>
      </c>
      <c r="F27" s="51"/>
      <c r="G27" s="51"/>
      <c r="H27" s="51"/>
    </row>
    <row r="28" spans="1:8" ht="14.4" thickBot="1" x14ac:dyDescent="0.35">
      <c r="A28" s="58" t="s">
        <v>8</v>
      </c>
      <c r="B28" s="64" t="s">
        <v>40</v>
      </c>
      <c r="C28" s="54"/>
      <c r="D28" s="54"/>
      <c r="E28" s="68" t="s">
        <v>84</v>
      </c>
      <c r="F28" s="51"/>
      <c r="G28" s="51"/>
      <c r="H28" s="51"/>
    </row>
    <row r="29" spans="1:8" ht="28.2" thickBot="1" x14ac:dyDescent="0.35">
      <c r="A29" s="58" t="s">
        <v>99</v>
      </c>
      <c r="B29" s="64" t="s">
        <v>40</v>
      </c>
      <c r="C29" s="54"/>
      <c r="D29" s="54"/>
      <c r="E29" s="68" t="s">
        <v>84</v>
      </c>
      <c r="F29" s="51"/>
      <c r="G29" s="51"/>
      <c r="H29" s="51"/>
    </row>
    <row r="31" spans="1:8" ht="28.2" customHeight="1" x14ac:dyDescent="0.3">
      <c r="A31" s="100" t="s">
        <v>103</v>
      </c>
      <c r="B31" s="101"/>
      <c r="C31" s="101"/>
      <c r="D31" s="101"/>
      <c r="E31" s="101"/>
      <c r="F31" s="101"/>
      <c r="G31" s="101"/>
      <c r="H31" s="101"/>
    </row>
  </sheetData>
  <mergeCells count="9">
    <mergeCell ref="A31:H31"/>
    <mergeCell ref="A7:H7"/>
    <mergeCell ref="A13:E13"/>
    <mergeCell ref="F13:H13"/>
    <mergeCell ref="C14:E14"/>
    <mergeCell ref="A8:H8"/>
    <mergeCell ref="F14:H14"/>
    <mergeCell ref="B10:C10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ED698-ECC0-42E5-AAE2-1FBB683D2BE1}">
  <dimension ref="A1:J28"/>
  <sheetViews>
    <sheetView topLeftCell="A14" workbookViewId="0">
      <selection activeCell="K18" sqref="K18"/>
    </sheetView>
  </sheetViews>
  <sheetFormatPr defaultColWidth="9.109375" defaultRowHeight="13.8" x14ac:dyDescent="0.3"/>
  <cols>
    <col min="1" max="1" width="28.6640625" style="1" customWidth="1"/>
    <col min="2" max="2" width="12.88671875" style="1" customWidth="1"/>
    <col min="3" max="3" width="11.6640625" style="1" customWidth="1"/>
    <col min="4" max="4" width="11.5546875" style="1" customWidth="1"/>
    <col min="5" max="5" width="14.109375" style="1" customWidth="1"/>
    <col min="6" max="7" width="9.109375" style="1"/>
    <col min="8" max="8" width="10.6640625" style="1" customWidth="1"/>
    <col min="9" max="16384" width="9.109375" style="1"/>
  </cols>
  <sheetData>
    <row r="1" spans="1:10" ht="24.75" customHeight="1" x14ac:dyDescent="0.3">
      <c r="A1" s="2" t="s">
        <v>15</v>
      </c>
      <c r="B1" s="38" t="s">
        <v>58</v>
      </c>
      <c r="C1" s="32"/>
      <c r="D1" s="32"/>
      <c r="E1" s="32"/>
    </row>
    <row r="2" spans="1:10" ht="14.4" x14ac:dyDescent="0.3">
      <c r="A2" s="2" t="s">
        <v>16</v>
      </c>
      <c r="B2" s="39" t="s">
        <v>59</v>
      </c>
      <c r="C2" s="32"/>
      <c r="D2" s="32"/>
      <c r="E2" s="32"/>
    </row>
    <row r="3" spans="1:10" ht="14.4" x14ac:dyDescent="0.3">
      <c r="A3" s="2" t="s">
        <v>17</v>
      </c>
      <c r="B3" s="41">
        <v>36205915</v>
      </c>
      <c r="C3" s="32"/>
      <c r="D3" s="32"/>
      <c r="E3" s="32"/>
    </row>
    <row r="4" spans="1:10" ht="14.4" x14ac:dyDescent="0.3">
      <c r="A4" s="1" t="s">
        <v>35</v>
      </c>
      <c r="B4" s="40" t="s">
        <v>60</v>
      </c>
      <c r="C4" s="29"/>
      <c r="D4" s="29"/>
      <c r="E4"/>
    </row>
    <row r="5" spans="1:10" ht="14.4" x14ac:dyDescent="0.3">
      <c r="A5" s="2" t="s">
        <v>34</v>
      </c>
      <c r="B5" s="40" t="s">
        <v>60</v>
      </c>
      <c r="C5" s="32"/>
      <c r="D5" s="32"/>
      <c r="E5"/>
      <c r="F5" s="5"/>
      <c r="G5" s="5"/>
      <c r="H5" s="5"/>
      <c r="I5" s="5"/>
      <c r="J5" s="5"/>
    </row>
    <row r="6" spans="1:10" x14ac:dyDescent="0.3">
      <c r="A6" s="2"/>
    </row>
    <row r="7" spans="1:10" ht="15.6" x14ac:dyDescent="0.3">
      <c r="A7" s="102" t="s">
        <v>11</v>
      </c>
      <c r="B7" s="102"/>
      <c r="C7" s="102"/>
      <c r="D7" s="102"/>
      <c r="E7" s="102"/>
      <c r="F7" s="102"/>
      <c r="G7" s="102"/>
      <c r="H7" s="102"/>
    </row>
    <row r="8" spans="1:10" x14ac:dyDescent="0.3">
      <c r="A8" s="103"/>
      <c r="B8" s="103"/>
      <c r="C8" s="103"/>
      <c r="D8" s="103"/>
      <c r="E8" s="103"/>
      <c r="F8" s="103"/>
      <c r="G8" s="103"/>
      <c r="H8" s="103"/>
    </row>
    <row r="9" spans="1:10" s="5" customFormat="1" x14ac:dyDescent="0.3">
      <c r="A9" s="7" t="s">
        <v>77</v>
      </c>
      <c r="B9" s="4"/>
    </row>
    <row r="10" spans="1:10" ht="13.5" customHeight="1" x14ac:dyDescent="0.3">
      <c r="A10" s="2" t="s">
        <v>51</v>
      </c>
      <c r="B10" s="116" t="s">
        <v>52</v>
      </c>
      <c r="C10" s="117"/>
    </row>
    <row r="11" spans="1:10" ht="13.5" customHeight="1" x14ac:dyDescent="0.3">
      <c r="A11" s="2" t="s">
        <v>53</v>
      </c>
      <c r="B11" s="116" t="s">
        <v>54</v>
      </c>
      <c r="C11" s="117"/>
    </row>
    <row r="12" spans="1:10" ht="13.5" customHeight="1" thickBot="1" x14ac:dyDescent="0.35">
      <c r="A12" s="2"/>
      <c r="B12" s="37"/>
      <c r="C12" s="36"/>
    </row>
    <row r="13" spans="1:10" ht="14.4" thickBot="1" x14ac:dyDescent="0.35">
      <c r="A13" s="104" t="s">
        <v>18</v>
      </c>
      <c r="B13" s="105"/>
      <c r="C13" s="105"/>
      <c r="D13" s="105"/>
      <c r="E13" s="106"/>
      <c r="F13" s="107" t="s">
        <v>19</v>
      </c>
      <c r="G13" s="108"/>
      <c r="H13" s="109"/>
    </row>
    <row r="14" spans="1:10" ht="39" customHeight="1" thickBot="1" x14ac:dyDescent="0.35">
      <c r="A14" s="56" t="s">
        <v>0</v>
      </c>
      <c r="B14" s="57" t="s">
        <v>12</v>
      </c>
      <c r="C14" s="110" t="s">
        <v>4</v>
      </c>
      <c r="D14" s="111"/>
      <c r="E14" s="112"/>
      <c r="F14" s="113" t="s">
        <v>5</v>
      </c>
      <c r="G14" s="114"/>
      <c r="H14" s="115"/>
    </row>
    <row r="15" spans="1:10" ht="14.4" thickBot="1" x14ac:dyDescent="0.35">
      <c r="A15" s="44"/>
      <c r="B15" s="45"/>
      <c r="C15" s="48" t="s">
        <v>1</v>
      </c>
      <c r="D15" s="48" t="s">
        <v>2</v>
      </c>
      <c r="E15" s="48" t="s">
        <v>3</v>
      </c>
      <c r="F15" s="51" t="s">
        <v>1</v>
      </c>
      <c r="G15" s="51" t="s">
        <v>2</v>
      </c>
      <c r="H15" s="51" t="s">
        <v>3</v>
      </c>
    </row>
    <row r="16" spans="1:10" ht="14.4" thickBot="1" x14ac:dyDescent="0.35">
      <c r="A16" s="58" t="s">
        <v>160</v>
      </c>
      <c r="B16" s="59" t="s">
        <v>14</v>
      </c>
      <c r="C16" s="48"/>
      <c r="D16" s="48"/>
      <c r="E16" s="48">
        <v>300</v>
      </c>
      <c r="F16" s="51"/>
      <c r="G16" s="51"/>
      <c r="H16" s="51"/>
    </row>
    <row r="17" spans="1:8" ht="14.4" thickBot="1" x14ac:dyDescent="0.35">
      <c r="A17" s="60" t="s">
        <v>161</v>
      </c>
      <c r="B17" s="61" t="s">
        <v>14</v>
      </c>
      <c r="C17" s="42"/>
      <c r="D17" s="49"/>
      <c r="E17" s="49" t="s">
        <v>162</v>
      </c>
      <c r="F17" s="51"/>
      <c r="G17" s="51"/>
      <c r="H17" s="51"/>
    </row>
    <row r="18" spans="1:8" ht="42" thickBot="1" x14ac:dyDescent="0.35">
      <c r="A18" s="66" t="s">
        <v>166</v>
      </c>
      <c r="B18" s="59"/>
      <c r="C18" s="48"/>
      <c r="D18" s="48"/>
      <c r="E18" s="54" t="s">
        <v>84</v>
      </c>
      <c r="F18" s="52"/>
      <c r="G18" s="52"/>
      <c r="H18" s="53"/>
    </row>
    <row r="19" spans="1:8" ht="42" thickBot="1" x14ac:dyDescent="0.35">
      <c r="A19" s="60" t="s">
        <v>165</v>
      </c>
      <c r="B19" s="71"/>
      <c r="C19" s="48"/>
      <c r="D19" s="48"/>
      <c r="E19" s="48" t="s">
        <v>84</v>
      </c>
      <c r="F19" s="43"/>
      <c r="G19" s="43"/>
      <c r="H19" s="53"/>
    </row>
    <row r="20" spans="1:8" ht="28.2" thickBot="1" x14ac:dyDescent="0.35">
      <c r="A20" s="60" t="s">
        <v>164</v>
      </c>
      <c r="B20" s="71"/>
      <c r="C20" s="48"/>
      <c r="D20" s="48"/>
      <c r="E20" s="48" t="s">
        <v>84</v>
      </c>
      <c r="F20" s="65"/>
      <c r="G20" s="65"/>
      <c r="H20" s="51"/>
    </row>
    <row r="21" spans="1:8" ht="28.2" thickBot="1" x14ac:dyDescent="0.35">
      <c r="A21" s="60" t="s">
        <v>163</v>
      </c>
      <c r="B21" s="71"/>
      <c r="C21" s="48"/>
      <c r="D21" s="48"/>
      <c r="E21" s="48" t="s">
        <v>84</v>
      </c>
      <c r="F21" s="65"/>
      <c r="G21" s="65"/>
      <c r="H21" s="51"/>
    </row>
    <row r="22" spans="1:8" ht="14.4" thickBot="1" x14ac:dyDescent="0.35">
      <c r="A22" s="62" t="s">
        <v>10</v>
      </c>
      <c r="B22" s="63"/>
      <c r="C22" s="75"/>
      <c r="D22" s="75"/>
      <c r="E22" s="75"/>
      <c r="F22" s="69"/>
      <c r="G22" s="69"/>
      <c r="H22" s="69"/>
    </row>
    <row r="23" spans="1:8" ht="14.4" thickBot="1" x14ac:dyDescent="0.35">
      <c r="A23" s="58" t="s">
        <v>6</v>
      </c>
      <c r="B23" s="64" t="s">
        <v>40</v>
      </c>
      <c r="C23" s="68"/>
      <c r="D23" s="68"/>
      <c r="E23" s="68" t="s">
        <v>84</v>
      </c>
      <c r="F23" s="51"/>
      <c r="G23" s="51"/>
      <c r="H23" s="51"/>
    </row>
    <row r="24" spans="1:8" ht="14.4" thickBot="1" x14ac:dyDescent="0.35">
      <c r="A24" s="58" t="s">
        <v>7</v>
      </c>
      <c r="B24" s="64" t="s">
        <v>40</v>
      </c>
      <c r="C24" s="68"/>
      <c r="D24" s="68"/>
      <c r="E24" s="68" t="s">
        <v>84</v>
      </c>
      <c r="F24" s="51"/>
      <c r="G24" s="51"/>
      <c r="H24" s="51"/>
    </row>
    <row r="25" spans="1:8" ht="14.4" thickBot="1" x14ac:dyDescent="0.35">
      <c r="A25" s="58" t="s">
        <v>8</v>
      </c>
      <c r="B25" s="64" t="s">
        <v>40</v>
      </c>
      <c r="C25" s="68"/>
      <c r="D25" s="68"/>
      <c r="E25" s="68" t="s">
        <v>84</v>
      </c>
      <c r="F25" s="51"/>
      <c r="G25" s="51"/>
      <c r="H25" s="51"/>
    </row>
    <row r="26" spans="1:8" ht="28.2" thickBot="1" x14ac:dyDescent="0.35">
      <c r="A26" s="58" t="s">
        <v>99</v>
      </c>
      <c r="B26" s="64" t="s">
        <v>40</v>
      </c>
      <c r="C26" s="68"/>
      <c r="D26" s="68"/>
      <c r="E26" s="68" t="s">
        <v>84</v>
      </c>
      <c r="F26" s="51"/>
      <c r="G26" s="51"/>
      <c r="H26" s="51"/>
    </row>
    <row r="28" spans="1:8" ht="30" customHeight="1" x14ac:dyDescent="0.3">
      <c r="A28" s="100" t="s">
        <v>103</v>
      </c>
      <c r="B28" s="101"/>
      <c r="C28" s="101"/>
      <c r="D28" s="101"/>
      <c r="E28" s="101"/>
      <c r="F28" s="101"/>
      <c r="G28" s="101"/>
      <c r="H28" s="101"/>
    </row>
  </sheetData>
  <mergeCells count="9">
    <mergeCell ref="A28:H28"/>
    <mergeCell ref="A7:H7"/>
    <mergeCell ref="A13:E13"/>
    <mergeCell ref="F13:H13"/>
    <mergeCell ref="C14:E14"/>
    <mergeCell ref="A8:H8"/>
    <mergeCell ref="F14:H14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Automatický nárezový stroj</vt:lpstr>
      <vt:lpstr>Vákuovy baliaci automat</vt:lpstr>
      <vt:lpstr>Automat. porcovací stroj </vt:lpstr>
      <vt:lpstr>Tvarov. zariadenie hambur</vt:lpstr>
      <vt:lpstr>Poloautom. stroj- SKIN</vt:lpstr>
      <vt:lpstr>Schladzovacia komora</vt:lpstr>
      <vt:lpstr>Vákuová balička</vt:lpstr>
      <vt:lpstr>Zmršťov. nádrž</vt:lpstr>
      <vt:lpstr>RTG zariadenie</vt:lpstr>
      <vt:lpstr>Umývačka prepraviek</vt:lpstr>
      <vt:lpstr>Umývací stroj 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2024-01-04T11:28:11Z</dcterms:modified>
</cp:coreProperties>
</file>