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5840"/>
  </bookViews>
  <sheets>
    <sheet name="Príloha č.1 RD" sheetId="1" r:id="rId1"/>
    <sheet name="Hárok1" sheetId="2" r:id="rId2"/>
  </sheets>
  <definedNames>
    <definedName name="_xlnm.Print_Titles" localSheetId="0">'Príloha č.1 RD'!$20:$21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5" i="1"/>
  <c r="K125" s="1"/>
  <c r="J126"/>
  <c r="K126" s="1"/>
  <c r="J127"/>
  <c r="K127"/>
  <c r="J128"/>
  <c r="K128"/>
  <c r="J129"/>
  <c r="K129"/>
  <c r="J130"/>
  <c r="K130"/>
  <c r="J131"/>
  <c r="K131"/>
  <c r="J132"/>
  <c r="K132"/>
  <c r="J133"/>
  <c r="K133"/>
  <c r="J134"/>
  <c r="K134"/>
  <c r="J135"/>
  <c r="K135"/>
  <c r="J136"/>
  <c r="K136"/>
  <c r="J137"/>
  <c r="K137"/>
  <c r="J138"/>
  <c r="K138"/>
  <c r="J139"/>
  <c r="K139"/>
  <c r="J140"/>
  <c r="K140"/>
  <c r="J141"/>
  <c r="K141"/>
  <c r="J142"/>
  <c r="K142"/>
  <c r="J143"/>
  <c r="K143"/>
  <c r="J144"/>
  <c r="K144"/>
  <c r="J145"/>
  <c r="K145"/>
  <c r="J146"/>
  <c r="K146"/>
  <c r="J147"/>
  <c r="K147"/>
  <c r="J148"/>
  <c r="K148"/>
  <c r="J149"/>
  <c r="K149"/>
  <c r="J150"/>
  <c r="K150"/>
  <c r="J124"/>
  <c r="K124" s="1"/>
  <c r="J24"/>
  <c r="K24" s="1"/>
  <c r="J25"/>
  <c r="K25" s="1"/>
  <c r="J26"/>
  <c r="K26" s="1"/>
  <c r="J27"/>
  <c r="K27"/>
  <c r="J28"/>
  <c r="K28" s="1"/>
  <c r="J29"/>
  <c r="K29"/>
  <c r="J30"/>
  <c r="K30" s="1"/>
  <c r="J31"/>
  <c r="K31"/>
  <c r="J32"/>
  <c r="K32" s="1"/>
  <c r="J33"/>
  <c r="K33"/>
  <c r="J34"/>
  <c r="K34" s="1"/>
  <c r="J35"/>
  <c r="K35"/>
  <c r="J36"/>
  <c r="K36" s="1"/>
  <c r="J37"/>
  <c r="K37"/>
  <c r="J38"/>
  <c r="K38" s="1"/>
  <c r="J39"/>
  <c r="K39"/>
  <c r="J40"/>
  <c r="K40" s="1"/>
  <c r="J41"/>
  <c r="K41"/>
  <c r="J42"/>
  <c r="K42" s="1"/>
  <c r="J43"/>
  <c r="K43"/>
  <c r="J44"/>
  <c r="K44" s="1"/>
  <c r="J45"/>
  <c r="K45"/>
  <c r="J46"/>
  <c r="K46" s="1"/>
  <c r="J47"/>
  <c r="K47"/>
  <c r="J48"/>
  <c r="K48" s="1"/>
  <c r="J49"/>
  <c r="K49"/>
  <c r="J50"/>
  <c r="K50" s="1"/>
  <c r="J51"/>
  <c r="K51"/>
  <c r="J52"/>
  <c r="K52" s="1"/>
  <c r="J53"/>
  <c r="K53" s="1"/>
  <c r="J54"/>
  <c r="K54" s="1"/>
  <c r="J55"/>
  <c r="K55" s="1"/>
  <c r="J56"/>
  <c r="K56" s="1"/>
  <c r="J57"/>
  <c r="K57" s="1"/>
  <c r="J58"/>
  <c r="K58" s="1"/>
  <c r="J59"/>
  <c r="K59" s="1"/>
  <c r="J60"/>
  <c r="K60" s="1"/>
  <c r="J61"/>
  <c r="K61" s="1"/>
  <c r="J62"/>
  <c r="K62" s="1"/>
  <c r="J63"/>
  <c r="K63" s="1"/>
  <c r="J64"/>
  <c r="K64" s="1"/>
  <c r="J65"/>
  <c r="K65" s="1"/>
  <c r="J66"/>
  <c r="K66" s="1"/>
  <c r="J67"/>
  <c r="K67" s="1"/>
  <c r="J68"/>
  <c r="K68" s="1"/>
  <c r="J69"/>
  <c r="K69" s="1"/>
  <c r="J70"/>
  <c r="K70" s="1"/>
  <c r="J71"/>
  <c r="K71" s="1"/>
  <c r="J72"/>
  <c r="K72" s="1"/>
  <c r="J73"/>
  <c r="K73" s="1"/>
  <c r="J74"/>
  <c r="K74" s="1"/>
  <c r="J75"/>
  <c r="K75" s="1"/>
  <c r="J76"/>
  <c r="K76" s="1"/>
  <c r="J77"/>
  <c r="K77" s="1"/>
  <c r="J78"/>
  <c r="K78" s="1"/>
  <c r="J79"/>
  <c r="K79" s="1"/>
  <c r="J80"/>
  <c r="K80" s="1"/>
  <c r="J81"/>
  <c r="K81" s="1"/>
  <c r="J82"/>
  <c r="K82" s="1"/>
  <c r="J83"/>
  <c r="K83" s="1"/>
  <c r="J84"/>
  <c r="K84" s="1"/>
  <c r="J85"/>
  <c r="K85" s="1"/>
  <c r="J86"/>
  <c r="K86" s="1"/>
  <c r="J87"/>
  <c r="K87" s="1"/>
  <c r="J88"/>
  <c r="K88" s="1"/>
  <c r="J89"/>
  <c r="K89" s="1"/>
  <c r="J90"/>
  <c r="K90" s="1"/>
  <c r="J91"/>
  <c r="K91" s="1"/>
  <c r="J92"/>
  <c r="K92" s="1"/>
  <c r="J93"/>
  <c r="K93" s="1"/>
  <c r="J94"/>
  <c r="K94" s="1"/>
  <c r="J95"/>
  <c r="K95" s="1"/>
  <c r="J96"/>
  <c r="K96" s="1"/>
  <c r="J97"/>
  <c r="K97" s="1"/>
  <c r="J98"/>
  <c r="K98" s="1"/>
  <c r="J99"/>
  <c r="K99" s="1"/>
  <c r="J100"/>
  <c r="K100" s="1"/>
  <c r="J101"/>
  <c r="K101" s="1"/>
  <c r="J102"/>
  <c r="K102" s="1"/>
  <c r="J103"/>
  <c r="K103" s="1"/>
  <c r="J104"/>
  <c r="K104" s="1"/>
  <c r="J105"/>
  <c r="K105" s="1"/>
  <c r="J106"/>
  <c r="K106" s="1"/>
  <c r="J107"/>
  <c r="K107" s="1"/>
  <c r="J108"/>
  <c r="K108" s="1"/>
  <c r="J109"/>
  <c r="K109" s="1"/>
  <c r="J110"/>
  <c r="K110" s="1"/>
  <c r="J111"/>
  <c r="K111" s="1"/>
  <c r="J112"/>
  <c r="K112" s="1"/>
  <c r="J113"/>
  <c r="K113" s="1"/>
  <c r="J114"/>
  <c r="K114" s="1"/>
  <c r="J115"/>
  <c r="K115" s="1"/>
  <c r="J116"/>
  <c r="K116" s="1"/>
  <c r="J117"/>
  <c r="K117" s="1"/>
  <c r="J118"/>
  <c r="K118" s="1"/>
  <c r="J119"/>
  <c r="K119" s="1"/>
  <c r="J120"/>
  <c r="K120" s="1"/>
  <c r="J121"/>
  <c r="K121" s="1"/>
  <c r="J122"/>
  <c r="K122" s="1"/>
  <c r="J23"/>
  <c r="K23" s="1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24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23"/>
  <c r="J152" l="1"/>
  <c r="J151"/>
</calcChain>
</file>

<file path=xl/sharedStrings.xml><?xml version="1.0" encoding="utf-8"?>
<sst xmlns="http://schemas.openxmlformats.org/spreadsheetml/2006/main" count="295" uniqueCount="289">
  <si>
    <t>Konica Minolta Bizhub 162/210 - Toner TN114</t>
  </si>
  <si>
    <t>OKI B401 - toner (2500 strán)</t>
  </si>
  <si>
    <t>OKI B430 - valec optický</t>
  </si>
  <si>
    <t>OKI B431 - valec optický</t>
  </si>
  <si>
    <t>OKI B432/MB492 - toner, 12000 strán</t>
  </si>
  <si>
    <t>OKI C5650 - toner black, 8000 strán</t>
  </si>
  <si>
    <t>OKI C5650 - toner color Cyan (2000 strán)</t>
  </si>
  <si>
    <t>OKI C5650 - toner color Magenta (2000 str.)</t>
  </si>
  <si>
    <t>OKI C5650 - toner color Yellow (2000 strán)</t>
  </si>
  <si>
    <t>OKI ES4161 - toner black (12 tis.)</t>
  </si>
  <si>
    <t>OKI ES8461 - toner black (9,5 tis.)</t>
  </si>
  <si>
    <t>OKI ES8461 - toner color Cyan (10000 strán)</t>
  </si>
  <si>
    <t>OKI ES8461 - toner color Magenta (10 tis.str)</t>
  </si>
  <si>
    <t>OKI ES8461 - toner color Yellow (10000 str)</t>
  </si>
  <si>
    <t>OKI ES8461 - fuser</t>
  </si>
  <si>
    <t>OKI ES8461 - valec optický Black</t>
  </si>
  <si>
    <t>OKI ES8461 - valec optický Cyan</t>
  </si>
  <si>
    <t>OKI ES8461 - valec optický Magenta</t>
  </si>
  <si>
    <t>OKI ES8461 - valec optický Yellow</t>
  </si>
  <si>
    <t>OKI ES9465 - toner black</t>
  </si>
  <si>
    <t>OKI ES9465 - toner color Cyan</t>
  </si>
  <si>
    <t>OKI ES9465 - toner color Magenta</t>
  </si>
  <si>
    <t>OKI ES9465 - toner color Yellow</t>
  </si>
  <si>
    <t>OKI ES9465 - nádobka na odpad</t>
  </si>
  <si>
    <t>OKI MC351 - toner color Cyan</t>
  </si>
  <si>
    <t>OKI MC351 - toner color Magenta</t>
  </si>
  <si>
    <t>OKI MC351 - toner color Yellow</t>
  </si>
  <si>
    <t>XEROX toner WC 3220 (4100 strán)</t>
  </si>
  <si>
    <t>XEROX toner WC 3335 (15000 strán)</t>
  </si>
  <si>
    <t>XEROX toner WC 3335 - valec optický</t>
  </si>
  <si>
    <t>Toner HP CPro 479 W2030X black</t>
  </si>
  <si>
    <t>OPIS PREDMETU ZÁKAZKY A CENOVÁ PONUKA</t>
  </si>
  <si>
    <t>ORIGINÁLNY SPOTREBNÝ MATERIÁL:</t>
  </si>
  <si>
    <t>ALTERNATÍVNY SPOTREBNÝ MATERIÁL:</t>
  </si>
  <si>
    <t>Požadujeme uviesť, či tovar spĺňa opis a špecifikáciu predmetu zákazky áno/nie, resp. uviesť konkrétny parameter</t>
  </si>
  <si>
    <t>Opis a špecifikácia predmetu zákazky
Názov spotrebného materiálu</t>
  </si>
  <si>
    <t>Súčasťou predmetu zákazky sú súvisiace služby:
- balenie tovaru, 
- dodanie tovaru na miesto plnenia vrátane dopravy a vyloženia tovaru na miesto určenia v množstvách a lehotách, ktoré budú špecifikované v samostatných čiastkových objednávkach na základe skutočných potrieb verejného obstarávateľa, 
- prevzatie prázdnych tonerov, náplní a servisných spotrebných materiálov na ich ekologickú likvidáciu.</t>
  </si>
  <si>
    <t>Požadované minimálne technické a funkčné parametre:</t>
  </si>
  <si>
    <t>Dĺžka záruky: min. 24  mesiacov</t>
  </si>
  <si>
    <t>OKI MC351 - pásová jednotka</t>
  </si>
  <si>
    <t>BROTHER DCP-L2512D valec optický DR 2401</t>
  </si>
  <si>
    <t>HP T6M15AE, Cartridge č.903XL black</t>
  </si>
  <si>
    <t>HP T6M15AE, Cartridge č.903XL cyan</t>
  </si>
  <si>
    <t>HP T6M15AE, Cartridge č.903XL magenta</t>
  </si>
  <si>
    <t>HP T6M15AE, Cartridge č.903XL yellow</t>
  </si>
  <si>
    <t>HP cartridge HP 953XL black</t>
  </si>
  <si>
    <t>HP toner HP M176 CF350A black orig.</t>
  </si>
  <si>
    <t>HP 212X High Yield Black 13tis.str. orig.</t>
  </si>
  <si>
    <t>HP 212X High Yield Cyan 10tis.str.orig.</t>
  </si>
  <si>
    <t>HP 212X High Yield Magenta 10tis.str.orig.</t>
  </si>
  <si>
    <t>HP 212X High Yield Yellow 10tis.str.orig.</t>
  </si>
  <si>
    <t>HP LJ M227/ M203 Toner HP CF230X orig</t>
  </si>
  <si>
    <t xml:space="preserve">HP LJ M227/ M203 Valec opt. CF232A </t>
  </si>
  <si>
    <t>HP Laser 107a_106A Toner W1106A orig.</t>
  </si>
  <si>
    <t>HP LJ Pro M428, toner CF259XH</t>
  </si>
  <si>
    <t>Toner HP M28W CF244A orig</t>
  </si>
  <si>
    <t>OKI B410/430/440 - toner (3500 strán)</t>
  </si>
  <si>
    <t>OKI B401 - valec optický (25 tis.)</t>
  </si>
  <si>
    <t>OKI C5650 - valec optický Black</t>
  </si>
  <si>
    <t>OKI C5650 - valec optický Cyan</t>
  </si>
  <si>
    <t>OKI C5650 - valec optický Magenta</t>
  </si>
  <si>
    <t>OKI C5650 - valec optický Yellow</t>
  </si>
  <si>
    <t>OKI ES4161 - valec optický</t>
  </si>
  <si>
    <t>OKI ES5112 - toner black (12 tis.)</t>
  </si>
  <si>
    <t>OKI ES5112 - valec obrazový</t>
  </si>
  <si>
    <t>OKI ES8461 - pásová jednotka</t>
  </si>
  <si>
    <t>OKI MB461 - toner Black (7 tis.)</t>
  </si>
  <si>
    <t>OKI MB472 - toner Black (7 tis.)</t>
  </si>
  <si>
    <t>OKI MC351 - toner Black</t>
  </si>
  <si>
    <t>OKI MC351 - valcová jednotka</t>
  </si>
  <si>
    <t>OKI MC352 - valcová jednotka</t>
  </si>
  <si>
    <t>RICOH Toner Ricoh MP 161 black</t>
  </si>
  <si>
    <t>XEROX toner Xerox WC 3025 1.5 orig.</t>
  </si>
  <si>
    <t>XEROX toner Phaser 6180 - Black (8000 strán)</t>
  </si>
  <si>
    <t>XEROX toner Phaser 6180 - Cyan (6000 strán)</t>
  </si>
  <si>
    <t>XEROX toner Phaser 6180 - Magenta (6000 strán)</t>
  </si>
  <si>
    <t>XEROX toner Phaser 6180 - Yellow (6000 strán)</t>
  </si>
  <si>
    <t>Nádobka na odpad.toner Lexm.CX921</t>
  </si>
  <si>
    <t>Toner Lexmark CS510/4000s. Black</t>
  </si>
  <si>
    <t>Predmet zákazky: Dodanie spotrebného materiálu k periférnym zariadeniam vrátane súvisiacich služieb</t>
  </si>
  <si>
    <t>1.</t>
  </si>
  <si>
    <t>P.č.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</si>
  <si>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</si>
  <si>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</si>
  <si>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</si>
  <si>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</si>
  <si>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</si>
  <si>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</si>
  <si>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</si>
  <si>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</si>
  <si>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</si>
  <si>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</si>
  <si>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2.</t>
  </si>
  <si>
    <t>1.11.</t>
  </si>
  <si>
    <t>1.12.</t>
  </si>
  <si>
    <t>1.13.</t>
  </si>
  <si>
    <t>1.14.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</si>
  <si>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</si>
  <si>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</si>
  <si>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</si>
  <si>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</si>
  <si>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</si>
  <si>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</si>
  <si>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</si>
  <si>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</si>
  <si>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</si>
  <si>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</si>
  <si>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2.11.</t>
  </si>
  <si>
    <t>2.12.</t>
  </si>
  <si>
    <t>2.13.</t>
  </si>
  <si>
    <t>2.14.</t>
  </si>
  <si>
    <t>2.15.</t>
  </si>
  <si>
    <t>2.17.</t>
  </si>
  <si>
    <t>2.18.</t>
  </si>
  <si>
    <t>2.19.</t>
  </si>
  <si>
    <t>2.20.</t>
  </si>
  <si>
    <t>2.16.</t>
  </si>
  <si>
    <t>CANON LBP621 Toner 054 HBK black ( 3100 strán )</t>
  </si>
  <si>
    <t>CANON LBP621 Toner 054 C  ( 2300 strán )</t>
  </si>
  <si>
    <t>CANON LBP621 Toner 054 M  ( 2300 strán )</t>
  </si>
  <si>
    <t>CANON LBP621 Toner 054 Y   ( 2300 strán )</t>
  </si>
  <si>
    <t>CANON LBP611 Toner 045 HBK ( 2.800 strán )</t>
  </si>
  <si>
    <t>HP LJ PRO CP1025, black, CE310A, 1200 strán</t>
  </si>
  <si>
    <t>HP LJ PRO CP1025, C, CE311A, 1000 strán</t>
  </si>
  <si>
    <t>HP LJ PRO CP1025,M, CE313A, 1000 strán</t>
  </si>
  <si>
    <t>HP LJ PRO CP1025,Y, CE312A, 1000 strán</t>
  </si>
  <si>
    <t>Toner HP CPro 479 W2031A C</t>
  </si>
  <si>
    <t>Toner HP CPro 479 W2031A M</t>
  </si>
  <si>
    <t>Toner HP CPro 479 W2031A Y</t>
  </si>
  <si>
    <t xml:space="preserve">XEROX toner C230 Black High. orig. ( 3000 strán ) </t>
  </si>
  <si>
    <t>XEROX toner WC 7125 22t. orig. Black ( 22 000 strán )</t>
  </si>
  <si>
    <t>Toner Lexmark CX921 black High   ( 34000 strán )</t>
  </si>
  <si>
    <t>Toner Lexmark CX921 color(C) High   ( 34000 strán )</t>
  </si>
  <si>
    <t>Toner Lexmark CX921 color(M) High ( 34000 strán )</t>
  </si>
  <si>
    <t>Toner Lexmark CX921 color(Y) High ( 34000 strán )</t>
  </si>
  <si>
    <t>Valcová jednotka  Lexmark CX921  Black ( 100 000 strán )</t>
  </si>
  <si>
    <t>Valcová  jednotka Lexm. CX921 One Color  (CMY), C90 000 strán )</t>
  </si>
  <si>
    <t>Toner Lexmark CS510/4000s. C</t>
  </si>
  <si>
    <t>Toner Lexmark CS510/4000s. M</t>
  </si>
  <si>
    <t>Toner Lexmark CS510/4000s. Y</t>
  </si>
  <si>
    <t>1.15.</t>
  </si>
  <si>
    <t>1.16.</t>
  </si>
  <si>
    <t>1.17.</t>
  </si>
  <si>
    <t>1.18.</t>
  </si>
  <si>
    <t>1.19.</t>
  </si>
  <si>
    <t>1.20.</t>
  </si>
  <si>
    <t>1.21.</t>
  </si>
  <si>
    <t>1.22.</t>
  </si>
  <si>
    <t>1.23.</t>
  </si>
  <si>
    <t>1.24.</t>
  </si>
  <si>
    <t>1.25.</t>
  </si>
  <si>
    <t>1.26.</t>
  </si>
  <si>
    <t>1.27.</t>
  </si>
  <si>
    <t>1.28.</t>
  </si>
  <si>
    <t>1.29.</t>
  </si>
  <si>
    <t>1.30.</t>
  </si>
  <si>
    <t>1.31.</t>
  </si>
  <si>
    <t>1.32.</t>
  </si>
  <si>
    <t>1.33.</t>
  </si>
  <si>
    <t>1.34.</t>
  </si>
  <si>
    <t>1.35.</t>
  </si>
  <si>
    <t>1.36.</t>
  </si>
  <si>
    <t>1.37.</t>
  </si>
  <si>
    <t>1.38.</t>
  </si>
  <si>
    <t>1.39.</t>
  </si>
  <si>
    <t>1.40.</t>
  </si>
  <si>
    <t>1.41.</t>
  </si>
  <si>
    <t>1.42.</t>
  </si>
  <si>
    <t>1.43.</t>
  </si>
  <si>
    <t>1.44.</t>
  </si>
  <si>
    <t>1.45.</t>
  </si>
  <si>
    <t>1.46.</t>
  </si>
  <si>
    <t>1.47.</t>
  </si>
  <si>
    <t>1.48.</t>
  </si>
  <si>
    <t>1.49.</t>
  </si>
  <si>
    <t>1.50.</t>
  </si>
  <si>
    <t>1.51.</t>
  </si>
  <si>
    <t>1.52.</t>
  </si>
  <si>
    <t>1.53.</t>
  </si>
  <si>
    <t>1.54.</t>
  </si>
  <si>
    <t>1.55.</t>
  </si>
  <si>
    <t>1.56.</t>
  </si>
  <si>
    <t>1.57.</t>
  </si>
  <si>
    <t>1.58.</t>
  </si>
  <si>
    <t>1.59.</t>
  </si>
  <si>
    <t>1.60.</t>
  </si>
  <si>
    <t>1.61.</t>
  </si>
  <si>
    <t>1.62.</t>
  </si>
  <si>
    <t>1.63.</t>
  </si>
  <si>
    <t>1.64.</t>
  </si>
  <si>
    <t>1.65.</t>
  </si>
  <si>
    <t>1.66.</t>
  </si>
  <si>
    <t>1.67.</t>
  </si>
  <si>
    <t>1.68.</t>
  </si>
  <si>
    <t>1.69.</t>
  </si>
  <si>
    <t>1.70.</t>
  </si>
  <si>
    <t>1.71.</t>
  </si>
  <si>
    <t>1.72.</t>
  </si>
  <si>
    <t>1.73.</t>
  </si>
  <si>
    <t>1.74.</t>
  </si>
  <si>
    <t>1.75.</t>
  </si>
  <si>
    <t>1.76.</t>
  </si>
  <si>
    <t>1.77.</t>
  </si>
  <si>
    <t>1.78.</t>
  </si>
  <si>
    <t>1.79.</t>
  </si>
  <si>
    <t>1.80.</t>
  </si>
  <si>
    <t>1.81.</t>
  </si>
  <si>
    <t>1.82.</t>
  </si>
  <si>
    <t>1.83.</t>
  </si>
  <si>
    <t>1.84.</t>
  </si>
  <si>
    <t>1.85.</t>
  </si>
  <si>
    <t>1.86.</t>
  </si>
  <si>
    <t>1.87.</t>
  </si>
  <si>
    <t>1.88.</t>
  </si>
  <si>
    <t>1.89.</t>
  </si>
  <si>
    <t>1.90.</t>
  </si>
  <si>
    <t>1.91.</t>
  </si>
  <si>
    <t>1.92.</t>
  </si>
  <si>
    <t>1.93.</t>
  </si>
  <si>
    <t>1.94.</t>
  </si>
  <si>
    <t>1.95.</t>
  </si>
  <si>
    <t>1.96.</t>
  </si>
  <si>
    <t>1.97.</t>
  </si>
  <si>
    <t>1.98.</t>
  </si>
  <si>
    <t>1.99.</t>
  </si>
  <si>
    <t>1.100.</t>
  </si>
  <si>
    <t>HP LJ PRO CP1025, black, CE310A, 1200 strán, alternatívny</t>
  </si>
  <si>
    <t>HP LJ PRO CP1025, C, CE311A, 1000 strán, alternatívny</t>
  </si>
  <si>
    <t>HP LJ PRO CP1025,M, CE313A, 1000 strán, alternatívny</t>
  </si>
  <si>
    <t>HP LJ PRO CP1025,Y, CE312A, 1000 strán, alternatívny</t>
  </si>
  <si>
    <t>HP Toner Color M281 203X M , alternatívny</t>
  </si>
  <si>
    <t>HP Toner Color M281 203X Y , alternatívny</t>
  </si>
  <si>
    <t>BROTHER HL 5340, Toner TN 3280, alternatívny</t>
  </si>
  <si>
    <t>BROTHER DCP-L2512D-A4 Toner TN2421, TN 3280, TN 3280, alternatívny</t>
  </si>
  <si>
    <t>HP toner 1010 Q2612A, alternatívny</t>
  </si>
  <si>
    <t>HP toner 1132 CE285A, alternatívny</t>
  </si>
  <si>
    <t>HP toner 1160/1320 Q5949A, alternatívny</t>
  </si>
  <si>
    <t>HP toner 1160/1320 Q5949X, alternatívny</t>
  </si>
  <si>
    <t>HP Toner Color M281 203X Black , alternatívny</t>
  </si>
  <si>
    <t>HP Toner Color M281 203X C, alternatívny</t>
  </si>
  <si>
    <t>HP toner P1006 - CB435A, alternatívny</t>
  </si>
  <si>
    <t>HP toner P1505 - CB436A, alternatívny</t>
  </si>
  <si>
    <t>HP toner P1566 - CE278A, alternatívny</t>
  </si>
  <si>
    <t>HP toner P200 - CF283A, alternatívny</t>
  </si>
  <si>
    <t>HP toner P2015 - Q7553X, alternatívny</t>
  </si>
  <si>
    <t>HP toner P2035/P2055 - CE505A, alternatívny</t>
  </si>
  <si>
    <t>HP toner P2035/P2055 - CE505X, alternatívny</t>
  </si>
  <si>
    <t>HP toner P400 - CF280X, alternatívny</t>
  </si>
  <si>
    <t>HP toner P2015 Q7553X, alternatívny</t>
  </si>
  <si>
    <t>HP toner M102 CF217A 1.6k, alternatívny</t>
  </si>
  <si>
    <t>SAMSUNG toner XPRESS M2026W, alternatívny</t>
  </si>
  <si>
    <t>OKI B430 - toner (7000 strán), alternatívny</t>
  </si>
  <si>
    <t>OKI B431/MB491 - toner, 12000 strán, alternatívny</t>
  </si>
  <si>
    <t>2.21.</t>
  </si>
  <si>
    <t>2.22.</t>
  </si>
  <si>
    <t>2.23.</t>
  </si>
  <si>
    <t>2.24.</t>
  </si>
  <si>
    <t>2.25.</t>
  </si>
  <si>
    <t>2.26.</t>
  </si>
  <si>
    <t>2.27.</t>
  </si>
  <si>
    <t>Predpokladaný počet MJ/ks 
na 4 roky
(48 mesiacov)</t>
  </si>
  <si>
    <t>EPSON Discproducer PP 100N Cartridge Black - C13S020452</t>
  </si>
  <si>
    <t>EPSON Discproducer PP 100N Cartridge Cyan - C13S020447</t>
  </si>
  <si>
    <t>EPSON Discproducer PP 100N Cartridge Magenta - C13S020450</t>
  </si>
  <si>
    <t>EPSON Discproducer PP 100N Cartridge Yellow - C13S020451</t>
  </si>
  <si>
    <t>EPSON Discproducer PP 100N Cartridge Light Cyan - C13S020448</t>
  </si>
  <si>
    <t>EPSON Discproducer PP 100N Cartridge Light Magenta - C13S020449</t>
  </si>
  <si>
    <t xml:space="preserve">Vyhlasujem, že cenová ponuka spĺňa požiadavky verejného obstarávateľa uvedené v súťažných podkladoch, v oznámení o vyhlásení verejného obstarávania a obsahuje všetky náklady súvisiace s dodaním predmetu zákazky. </t>
  </si>
  <si>
    <t>V: ...................................................., dňa : ....................................</t>
  </si>
  <si>
    <t>.............................................................................</t>
  </si>
  <si>
    <t xml:space="preserve">meno a priezvisko štatutárneho zástupcu
 podpis a pečiatka uchádzača     </t>
  </si>
  <si>
    <t>sadzba DPH 
v %</t>
  </si>
  <si>
    <t>Príloha č. 1 Rámcovej dohody</t>
  </si>
  <si>
    <t>Identifikačné údaje uchádzača</t>
  </si>
  <si>
    <t xml:space="preserve">Obchodné meno: </t>
  </si>
  <si>
    <t>.....................................</t>
  </si>
  <si>
    <t>(doplní uchádzač)</t>
  </si>
  <si>
    <r>
      <t xml:space="preserve">Sídlo alebo miesto podnikania: </t>
    </r>
    <r>
      <rPr>
        <sz val="11"/>
        <color indexed="8"/>
        <rFont val="Times New Roman"/>
        <family val="1"/>
        <charset val="238"/>
      </rPr>
      <t/>
    </r>
  </si>
  <si>
    <r>
      <t xml:space="preserve">IČO: </t>
    </r>
    <r>
      <rPr>
        <sz val="11"/>
        <color indexed="8"/>
        <rFont val="Times New Roman"/>
        <family val="1"/>
        <charset val="238"/>
      </rPr>
      <t/>
    </r>
  </si>
  <si>
    <t>IČ DPH</t>
  </si>
  <si>
    <r>
      <t xml:space="preserve">Cena za 1ks 
 v EUR bez DPH
</t>
    </r>
    <r>
      <rPr>
        <i/>
        <sz val="10"/>
        <rFont val="Times New Roman"/>
        <family val="1"/>
        <charset val="238"/>
      </rPr>
      <t>(zaokrúhlená na 2 desatinné miesta)</t>
    </r>
  </si>
  <si>
    <r>
      <t xml:space="preserve">Cena za 1ks 
v EUR s DPH
</t>
    </r>
    <r>
      <rPr>
        <i/>
        <sz val="10"/>
        <rFont val="Times New Roman"/>
        <family val="1"/>
        <charset val="238"/>
      </rPr>
      <t>(zaokrúhlená na 2 desatinné miesta)</t>
    </r>
  </si>
  <si>
    <r>
      <t xml:space="preserve">Cena celkom 
za položku 
za 4 roky 
(48 mesiacov)
v EUR bez DPH
</t>
    </r>
    <r>
      <rPr>
        <i/>
        <sz val="10"/>
        <rFont val="Times New Roman"/>
        <family val="1"/>
        <charset val="238"/>
      </rPr>
      <t>(zaokrúhlená na 2 desatinné miesta)</t>
    </r>
  </si>
  <si>
    <r>
      <t xml:space="preserve">Cena celkom 
za položku 
za 4 roky 
(48 mesiacov)
v EUR s DPH
</t>
    </r>
    <r>
      <rPr>
        <i/>
        <sz val="10"/>
        <rFont val="Times New Roman"/>
        <family val="1"/>
        <charset val="238"/>
      </rPr>
      <t>(zaokrúhlená na 2 desatinné miesta)</t>
    </r>
  </si>
  <si>
    <r>
      <t xml:space="preserve">Cena celkom za predmet zákazky v EUR bez DPH  </t>
    </r>
    <r>
      <rPr>
        <i/>
        <sz val="10"/>
        <rFont val="Times New Roman"/>
        <family val="1"/>
        <charset val="238"/>
      </rPr>
      <t>(zaokrúhlená na 2 desatinné miesta)</t>
    </r>
    <r>
      <rPr>
        <sz val="10"/>
        <rFont val="Times New Roman"/>
        <family val="1"/>
        <charset val="238"/>
      </rPr>
      <t>:</t>
    </r>
  </si>
  <si>
    <r>
      <t xml:space="preserve">Cena celkom za predmet zákazky v EUR s DPH </t>
    </r>
    <r>
      <rPr>
        <i/>
        <sz val="10"/>
        <rFont val="Times New Roman"/>
        <family val="1"/>
        <charset val="238"/>
      </rPr>
      <t>(zaokrúhlená na 2 desatinné miesta)</t>
    </r>
    <r>
      <rPr>
        <sz val="10"/>
        <rFont val="Times New Roman"/>
        <family val="1"/>
        <charset val="238"/>
      </rPr>
      <t>:</t>
    </r>
  </si>
  <si>
    <t>P/N (Part Number) alternatívneho toneru</t>
  </si>
  <si>
    <t>P/N (Part Number) originálneho 
toneru</t>
  </si>
  <si>
    <t>Predmetom zákazky je dodanie:
a) originálnych tonerov a náplní uvedenej značky do tlačiarní, multifunkčných zariadení a kopírovacích strojov a iného originálneho spotrebného materiálu zabalených od výrobcov požadovanej značky, spĺňajúce všetky znaky originálneho balenia daného výrobcu. Tonerové náplne musia byť nové originály, vyrobené priamo výrobcom originálnych periférnych zariadení príslušnej značky, v originálnych baleniach, neporušené, nepoškodené, doporučené a schválené výrobcom príslušných zariadení. Nesmú byť repasované ani vyrábané iným výrobcom ako ekvivalentné náhrady, tak aby spĺňali požiadavky na garantované záruky v zmysle platných záručných podmienok výrobcu zariadení,
b) alternatívnych a kompatibilných tonerov a náplní uvedenej značky do tlačiarní, multifunkčných zariadení a kopírovacích strojov vyrobených  alternatívnym  výrobcom  určených do originálnych periférnych zariadení príslušnej značky, musia byť  v originálnych baleniach alternatívneho výrobcu , neporušené, nepoškodené,
vrátane súvisiacich služieb, na obdobie 4 rokov (48 mesiacov).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</si>
</sst>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38"/>
      <scheme val="minor"/>
    </font>
    <font>
      <sz val="9"/>
      <color theme="1"/>
      <name val="Candara"/>
      <family val="2"/>
      <charset val="238"/>
    </font>
    <font>
      <sz val="8"/>
      <name val="Calibri"/>
      <family val="2"/>
      <charset val="238"/>
      <scheme val="minor"/>
    </font>
    <font>
      <i/>
      <sz val="9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u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8"/>
      <name val="Times New Roman"/>
      <family val="1"/>
      <charset val="238"/>
    </font>
    <font>
      <sz val="9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00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1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2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1" fontId="6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2" fontId="10" fillId="2" borderId="7" xfId="0" applyNumberFormat="1" applyFont="1" applyFill="1" applyBorder="1" applyAlignment="1">
      <alignment horizontal="center" vertical="center" wrapText="1"/>
    </xf>
    <xf numFmtId="2" fontId="7" fillId="0" borderId="12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right" vertical="center"/>
    </xf>
    <xf numFmtId="9" fontId="7" fillId="0" borderId="11" xfId="0" applyNumberFormat="1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right" vertical="center"/>
    </xf>
    <xf numFmtId="2" fontId="7" fillId="0" borderId="8" xfId="0" applyNumberFormat="1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right" vertical="center"/>
    </xf>
    <xf numFmtId="9" fontId="7" fillId="0" borderId="16" xfId="0" applyNumberFormat="1" applyFont="1" applyBorder="1" applyAlignment="1">
      <alignment horizontal="center" vertical="center"/>
    </xf>
    <xf numFmtId="1" fontId="7" fillId="0" borderId="8" xfId="0" applyNumberFormat="1" applyFont="1" applyBorder="1" applyAlignment="1">
      <alignment horizontal="center" vertical="center"/>
    </xf>
    <xf numFmtId="2" fontId="10" fillId="2" borderId="13" xfId="0" applyNumberFormat="1" applyFont="1" applyFill="1" applyBorder="1" applyAlignment="1">
      <alignment horizontal="center" vertical="center" wrapText="1"/>
    </xf>
    <xf numFmtId="1" fontId="7" fillId="0" borderId="12" xfId="0" applyNumberFormat="1" applyFont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1" fontId="7" fillId="0" borderId="23" xfId="0" applyNumberFormat="1" applyFont="1" applyBorder="1" applyAlignment="1">
      <alignment horizontal="center" vertical="center"/>
    </xf>
    <xf numFmtId="4" fontId="7" fillId="0" borderId="24" xfId="0" applyNumberFormat="1" applyFont="1" applyBorder="1" applyAlignment="1">
      <alignment horizontal="right" vertical="center"/>
    </xf>
    <xf numFmtId="9" fontId="7" fillId="0" borderId="25" xfId="0" applyNumberFormat="1" applyFont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 wrapText="1"/>
    </xf>
    <xf numFmtId="3" fontId="7" fillId="0" borderId="27" xfId="0" applyNumberFormat="1" applyFont="1" applyBorder="1" applyAlignment="1">
      <alignment horizontal="center" vertical="center"/>
    </xf>
    <xf numFmtId="3" fontId="7" fillId="0" borderId="28" xfId="0" applyNumberFormat="1" applyFont="1" applyBorder="1" applyAlignment="1">
      <alignment horizontal="center" vertical="center"/>
    </xf>
    <xf numFmtId="3" fontId="7" fillId="0" borderId="29" xfId="0" applyNumberFormat="1" applyFont="1" applyBorder="1" applyAlignment="1">
      <alignment horizontal="center" vertical="center"/>
    </xf>
    <xf numFmtId="3" fontId="7" fillId="0" borderId="30" xfId="0" applyNumberFormat="1" applyFont="1" applyBorder="1" applyAlignment="1">
      <alignment horizontal="center" vertical="center"/>
    </xf>
    <xf numFmtId="3" fontId="7" fillId="0" borderId="31" xfId="0" applyNumberFormat="1" applyFont="1" applyBorder="1" applyAlignment="1">
      <alignment horizontal="center" vertical="center"/>
    </xf>
    <xf numFmtId="3" fontId="7" fillId="0" borderId="33" xfId="0" applyNumberFormat="1" applyFont="1" applyBorder="1" applyAlignment="1">
      <alignment horizontal="center" vertical="center"/>
    </xf>
    <xf numFmtId="3" fontId="7" fillId="0" borderId="32" xfId="0" applyNumberFormat="1" applyFont="1" applyBorder="1" applyAlignment="1">
      <alignment horizontal="center" vertical="center"/>
    </xf>
    <xf numFmtId="3" fontId="7" fillId="0" borderId="27" xfId="0" applyNumberFormat="1" applyFont="1" applyFill="1" applyBorder="1" applyAlignment="1">
      <alignment horizontal="center" vertical="center"/>
    </xf>
    <xf numFmtId="3" fontId="7" fillId="0" borderId="28" xfId="0" applyNumberFormat="1" applyFont="1" applyFill="1" applyBorder="1" applyAlignment="1">
      <alignment horizontal="center" vertical="center"/>
    </xf>
    <xf numFmtId="3" fontId="7" fillId="0" borderId="29" xfId="0" applyNumberFormat="1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 wrapText="1"/>
    </xf>
    <xf numFmtId="1" fontId="12" fillId="2" borderId="14" xfId="0" applyNumberFormat="1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/>
    </xf>
    <xf numFmtId="3" fontId="7" fillId="0" borderId="34" xfId="0" applyNumberFormat="1" applyFont="1" applyBorder="1" applyAlignment="1">
      <alignment horizontal="center" vertical="center"/>
    </xf>
    <xf numFmtId="3" fontId="7" fillId="0" borderId="35" xfId="0" applyNumberFormat="1" applyFont="1" applyBorder="1" applyAlignment="1">
      <alignment horizontal="center" vertical="center"/>
    </xf>
    <xf numFmtId="3" fontId="7" fillId="0" borderId="36" xfId="0" applyNumberFormat="1" applyFont="1" applyBorder="1" applyAlignment="1">
      <alignment horizontal="center" vertical="center"/>
    </xf>
    <xf numFmtId="3" fontId="7" fillId="0" borderId="37" xfId="0" applyNumberFormat="1" applyFont="1" applyBorder="1" applyAlignment="1">
      <alignment horizontal="center" vertical="center"/>
    </xf>
    <xf numFmtId="3" fontId="7" fillId="0" borderId="38" xfId="0" applyNumberFormat="1" applyFont="1" applyBorder="1" applyAlignment="1">
      <alignment horizontal="center" vertical="center"/>
    </xf>
    <xf numFmtId="3" fontId="7" fillId="0" borderId="39" xfId="0" applyNumberFormat="1" applyFont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 wrapText="1"/>
    </xf>
    <xf numFmtId="0" fontId="10" fillId="2" borderId="4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0" fillId="2" borderId="10" xfId="0" applyFont="1" applyFill="1" applyBorder="1" applyAlignment="1">
      <alignment horizontal="center" vertical="center" wrapText="1"/>
    </xf>
    <xf numFmtId="2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2" fontId="13" fillId="0" borderId="0" xfId="0" applyNumberFormat="1" applyFont="1" applyAlignment="1">
      <alignment vertical="center"/>
    </xf>
    <xf numFmtId="2" fontId="4" fillId="0" borderId="0" xfId="0" applyNumberFormat="1" applyFont="1" applyAlignment="1">
      <alignment horizontal="center" vertical="center"/>
    </xf>
    <xf numFmtId="2" fontId="15" fillId="0" borderId="0" xfId="0" applyNumberFormat="1" applyFont="1" applyFill="1" applyAlignment="1">
      <alignment horizontal="left" vertical="center"/>
    </xf>
    <xf numFmtId="0" fontId="16" fillId="0" borderId="0" xfId="0" applyFont="1" applyFill="1" applyAlignment="1">
      <alignment horizontal="left" vertical="center" wrapText="1"/>
    </xf>
    <xf numFmtId="0" fontId="16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1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2" fontId="4" fillId="0" borderId="0" xfId="0" applyNumberFormat="1" applyFont="1" applyAlignment="1">
      <alignment horizontal="left" vertical="center" wrapText="1"/>
    </xf>
    <xf numFmtId="4" fontId="10" fillId="2" borderId="6" xfId="0" applyNumberFormat="1" applyFont="1" applyFill="1" applyBorder="1" applyAlignment="1">
      <alignment horizontal="right" vertical="center"/>
    </xf>
    <xf numFmtId="4" fontId="10" fillId="2" borderId="10" xfId="0" applyNumberFormat="1" applyFont="1" applyFill="1" applyBorder="1" applyAlignment="1">
      <alignment horizontal="right" vertical="center"/>
    </xf>
    <xf numFmtId="2" fontId="10" fillId="2" borderId="6" xfId="0" applyNumberFormat="1" applyFont="1" applyFill="1" applyBorder="1" applyAlignment="1">
      <alignment horizontal="left" vertical="center"/>
    </xf>
    <xf numFmtId="2" fontId="10" fillId="2" borderId="9" xfId="0" applyNumberFormat="1" applyFont="1" applyFill="1" applyBorder="1" applyAlignment="1">
      <alignment horizontal="left" vertical="center"/>
    </xf>
    <xf numFmtId="2" fontId="10" fillId="2" borderId="10" xfId="0" applyNumberFormat="1" applyFont="1" applyFill="1" applyBorder="1" applyAlignment="1">
      <alignment horizontal="left" vertical="center"/>
    </xf>
    <xf numFmtId="0" fontId="10" fillId="2" borderId="20" xfId="0" applyFont="1" applyFill="1" applyBorder="1" applyAlignment="1">
      <alignment horizontal="left" vertical="center" wrapText="1"/>
    </xf>
    <xf numFmtId="0" fontId="10" fillId="2" borderId="21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0" fontId="10" fillId="2" borderId="10" xfId="0" applyFont="1" applyFill="1" applyBorder="1" applyAlignment="1">
      <alignment horizontal="left" vertical="center" wrapText="1"/>
    </xf>
  </cellXfs>
  <cellStyles count="2">
    <cellStyle name="normálne" xfId="0" builtinId="0"/>
    <cellStyle name="normálne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159"/>
  <sheetViews>
    <sheetView tabSelected="1" topLeftCell="A127" zoomScaleNormal="100" workbookViewId="0">
      <selection activeCell="B123" sqref="B123:K123"/>
    </sheetView>
  </sheetViews>
  <sheetFormatPr defaultColWidth="9.140625" defaultRowHeight="18" customHeight="1"/>
  <cols>
    <col min="1" max="1" width="7.28515625" style="72" customWidth="1"/>
    <col min="2" max="2" width="58.140625" style="73" customWidth="1"/>
    <col min="3" max="3" width="13.7109375" style="73" customWidth="1"/>
    <col min="4" max="4" width="18.28515625" style="73" customWidth="1"/>
    <col min="5" max="5" width="17.28515625" style="73" customWidth="1"/>
    <col min="6" max="6" width="17" style="73" customWidth="1"/>
    <col min="7" max="7" width="13.85546875" style="73" customWidth="1"/>
    <col min="8" max="8" width="7.140625" style="82" customWidth="1"/>
    <col min="9" max="9" width="13.85546875" style="74" customWidth="1"/>
    <col min="10" max="10" width="17" style="75" customWidth="1"/>
    <col min="11" max="11" width="16.7109375" style="74" customWidth="1"/>
    <col min="12" max="12" width="10.7109375" style="74" customWidth="1"/>
    <col min="13" max="16384" width="9.140625" style="74"/>
  </cols>
  <sheetData>
    <row r="1" spans="1:17" ht="18" customHeight="1">
      <c r="H1" s="74"/>
      <c r="I1" s="2" t="s">
        <v>272</v>
      </c>
    </row>
    <row r="3" spans="1:17" ht="18" customHeight="1">
      <c r="A3" s="83" t="s">
        <v>31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5" spans="1:17" s="2" customFormat="1" ht="18" customHeight="1">
      <c r="A5" s="14" t="s">
        <v>273</v>
      </c>
      <c r="B5" s="14"/>
      <c r="C5" s="7"/>
      <c r="D5" s="15"/>
      <c r="E5" s="15"/>
      <c r="F5" s="15"/>
      <c r="G5" s="16"/>
      <c r="J5" s="8"/>
    </row>
    <row r="6" spans="1:17" s="2" customFormat="1" ht="18" customHeight="1">
      <c r="A6" s="7" t="s">
        <v>274</v>
      </c>
      <c r="B6" s="7"/>
      <c r="C6" s="17" t="s">
        <v>275</v>
      </c>
      <c r="D6" s="17"/>
      <c r="E6" s="17"/>
      <c r="F6" s="17"/>
      <c r="G6" s="18" t="s">
        <v>276</v>
      </c>
      <c r="H6" s="17"/>
      <c r="J6" s="8"/>
    </row>
    <row r="7" spans="1:17" s="2" customFormat="1" ht="18" customHeight="1">
      <c r="A7" s="7" t="s">
        <v>277</v>
      </c>
      <c r="B7" s="7"/>
      <c r="C7" s="17" t="s">
        <v>275</v>
      </c>
      <c r="D7" s="17"/>
      <c r="E7" s="17"/>
      <c r="F7" s="17"/>
      <c r="G7" s="18" t="s">
        <v>276</v>
      </c>
      <c r="H7" s="17"/>
      <c r="J7" s="8"/>
    </row>
    <row r="8" spans="1:17" s="2" customFormat="1" ht="18" customHeight="1">
      <c r="A8" s="86" t="s">
        <v>278</v>
      </c>
      <c r="B8" s="86"/>
      <c r="C8" s="17" t="s">
        <v>275</v>
      </c>
      <c r="D8" s="17"/>
      <c r="E8" s="17"/>
      <c r="F8" s="17"/>
      <c r="G8" s="18" t="s">
        <v>276</v>
      </c>
      <c r="H8" s="17"/>
      <c r="J8" s="8"/>
    </row>
    <row r="9" spans="1:17" s="2" customFormat="1" ht="18" customHeight="1">
      <c r="A9" s="84" t="s">
        <v>279</v>
      </c>
      <c r="B9" s="84"/>
      <c r="C9" s="17" t="s">
        <v>275</v>
      </c>
      <c r="D9" s="17"/>
      <c r="E9" s="17"/>
      <c r="F9" s="17"/>
      <c r="G9" s="18" t="s">
        <v>276</v>
      </c>
      <c r="H9" s="17"/>
      <c r="J9" s="8"/>
    </row>
    <row r="10" spans="1:17" s="2" customFormat="1" ht="18" customHeight="1">
      <c r="A10" s="68"/>
      <c r="B10" s="68"/>
      <c r="C10" s="17"/>
      <c r="D10" s="17"/>
      <c r="E10" s="17"/>
      <c r="F10" s="17"/>
      <c r="G10" s="18"/>
      <c r="H10" s="17"/>
      <c r="J10" s="8"/>
    </row>
    <row r="11" spans="1:17" s="2" customFormat="1" ht="22.5" customHeight="1">
      <c r="A11" s="84" t="s">
        <v>79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</row>
    <row r="12" spans="1:17" s="2" customFormat="1" ht="18" customHeight="1">
      <c r="A12" s="76"/>
      <c r="B12" s="12"/>
      <c r="C12" s="12"/>
      <c r="D12" s="12"/>
      <c r="E12" s="12"/>
      <c r="F12" s="12"/>
      <c r="G12" s="12"/>
      <c r="H12" s="11"/>
      <c r="J12" s="8"/>
    </row>
    <row r="13" spans="1:17" s="2" customFormat="1" ht="129" customHeight="1">
      <c r="A13" s="89" t="s">
        <v>288</v>
      </c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8"/>
      <c r="M13" s="88"/>
      <c r="N13" s="88"/>
      <c r="O13" s="88"/>
      <c r="P13" s="88"/>
      <c r="Q13" s="88"/>
    </row>
    <row r="14" spans="1:17" s="2" customFormat="1" ht="87.75" customHeight="1">
      <c r="A14" s="88" t="s">
        <v>36</v>
      </c>
      <c r="B14" s="88"/>
      <c r="C14" s="88"/>
      <c r="D14" s="88"/>
      <c r="E14" s="88"/>
      <c r="F14" s="88"/>
      <c r="G14" s="88"/>
      <c r="H14" s="88"/>
      <c r="I14" s="88"/>
      <c r="J14" s="88"/>
      <c r="K14" s="70"/>
      <c r="L14" s="88"/>
      <c r="M14" s="88"/>
      <c r="N14" s="88"/>
      <c r="O14" s="88"/>
      <c r="P14" s="88"/>
      <c r="Q14" s="88"/>
    </row>
    <row r="15" spans="1:17" s="2" customFormat="1" ht="15">
      <c r="A15" s="76"/>
      <c r="B15" s="70"/>
      <c r="C15" s="70"/>
      <c r="D15" s="70"/>
      <c r="E15" s="70"/>
      <c r="F15" s="70"/>
      <c r="G15" s="70"/>
      <c r="H15" s="11"/>
      <c r="I15" s="70"/>
      <c r="J15" s="70"/>
      <c r="K15" s="70"/>
    </row>
    <row r="16" spans="1:17" s="2" customFormat="1" ht="15" customHeight="1">
      <c r="A16" s="88" t="s">
        <v>38</v>
      </c>
      <c r="B16" s="88"/>
      <c r="C16" s="70"/>
      <c r="D16" s="70"/>
      <c r="E16" s="70"/>
      <c r="F16" s="70"/>
      <c r="G16" s="70"/>
      <c r="H16" s="11"/>
      <c r="I16" s="70"/>
      <c r="J16" s="70"/>
      <c r="K16" s="70"/>
    </row>
    <row r="17" spans="1:12" s="2" customFormat="1" ht="15" customHeight="1">
      <c r="A17" s="76"/>
      <c r="B17" s="70"/>
      <c r="C17" s="70"/>
      <c r="D17" s="70"/>
      <c r="E17" s="70"/>
      <c r="F17" s="70"/>
      <c r="G17" s="70"/>
      <c r="H17" s="11"/>
      <c r="I17" s="70"/>
      <c r="J17" s="70"/>
      <c r="K17" s="70"/>
    </row>
    <row r="18" spans="1:12" s="2" customFormat="1" ht="15">
      <c r="A18" s="86" t="s">
        <v>37</v>
      </c>
      <c r="B18" s="86"/>
      <c r="C18" s="68"/>
      <c r="D18" s="68"/>
      <c r="E18" s="68"/>
      <c r="F18" s="68"/>
      <c r="G18" s="68"/>
      <c r="H18" s="13"/>
      <c r="I18" s="68"/>
      <c r="J18" s="68"/>
    </row>
    <row r="19" spans="1:12" s="80" customFormat="1" ht="16.5" thickBot="1">
      <c r="A19" s="77"/>
      <c r="B19" s="78"/>
      <c r="C19" s="78"/>
      <c r="D19" s="78"/>
      <c r="E19" s="78"/>
      <c r="F19" s="78"/>
      <c r="G19" s="78"/>
      <c r="H19" s="79"/>
      <c r="I19" s="78"/>
      <c r="J19" s="78"/>
      <c r="K19" s="78"/>
    </row>
    <row r="20" spans="1:12" ht="129.75" customHeight="1" thickBot="1">
      <c r="A20" s="19" t="s">
        <v>81</v>
      </c>
      <c r="B20" s="30" t="s">
        <v>35</v>
      </c>
      <c r="C20" s="67" t="s">
        <v>260</v>
      </c>
      <c r="D20" s="71" t="s">
        <v>34</v>
      </c>
      <c r="E20" s="47" t="s">
        <v>287</v>
      </c>
      <c r="F20" s="47" t="s">
        <v>286</v>
      </c>
      <c r="G20" s="31" t="s">
        <v>280</v>
      </c>
      <c r="H20" s="30" t="s">
        <v>271</v>
      </c>
      <c r="I20" s="32" t="s">
        <v>281</v>
      </c>
      <c r="J20" s="36" t="s">
        <v>282</v>
      </c>
      <c r="K20" s="32" t="s">
        <v>283</v>
      </c>
      <c r="L20" s="81"/>
    </row>
    <row r="21" spans="1:12" s="55" customFormat="1" ht="11.25" customHeight="1" thickBot="1">
      <c r="A21" s="48">
        <v>1</v>
      </c>
      <c r="B21" s="49">
        <v>2</v>
      </c>
      <c r="C21" s="53">
        <v>3</v>
      </c>
      <c r="D21" s="66">
        <v>4</v>
      </c>
      <c r="E21" s="51">
        <v>5</v>
      </c>
      <c r="F21" s="50">
        <v>6</v>
      </c>
      <c r="G21" s="52">
        <v>7</v>
      </c>
      <c r="H21" s="53">
        <v>8</v>
      </c>
      <c r="I21" s="54">
        <v>9</v>
      </c>
      <c r="J21" s="52">
        <v>10</v>
      </c>
      <c r="K21" s="54">
        <v>11</v>
      </c>
    </row>
    <row r="22" spans="1:12" ht="18.75" customHeight="1" thickBot="1">
      <c r="A22" s="28" t="s">
        <v>80</v>
      </c>
      <c r="B22" s="95" t="s">
        <v>32</v>
      </c>
      <c r="C22" s="95"/>
      <c r="D22" s="95"/>
      <c r="E22" s="95"/>
      <c r="F22" s="95"/>
      <c r="G22" s="95"/>
      <c r="H22" s="95"/>
      <c r="I22" s="95"/>
      <c r="J22" s="95"/>
      <c r="K22" s="96"/>
    </row>
    <row r="23" spans="1:12" ht="18" customHeight="1">
      <c r="A23" s="20" t="s">
        <v>82</v>
      </c>
      <c r="B23" s="56" t="s">
        <v>40</v>
      </c>
      <c r="C23" s="63">
        <v>12</v>
      </c>
      <c r="D23" s="61"/>
      <c r="E23" s="37"/>
      <c r="F23" s="40"/>
      <c r="G23" s="21"/>
      <c r="H23" s="22"/>
      <c r="I23" s="23">
        <f>ROUND(G23*(1+H23),2)</f>
        <v>0</v>
      </c>
      <c r="J23" s="21">
        <f>ROUND(C23*G23,2)</f>
        <v>0</v>
      </c>
      <c r="K23" s="23">
        <f>ROUND(J23*(1+H23),2)</f>
        <v>0</v>
      </c>
    </row>
    <row r="24" spans="1:12" ht="18" customHeight="1">
      <c r="A24" s="24" t="s">
        <v>83</v>
      </c>
      <c r="B24" s="57" t="s">
        <v>117</v>
      </c>
      <c r="C24" s="64">
        <v>20</v>
      </c>
      <c r="D24" s="61"/>
      <c r="E24" s="38"/>
      <c r="F24" s="41"/>
      <c r="G24" s="25"/>
      <c r="H24" s="26"/>
      <c r="I24" s="23">
        <f t="shared" ref="I24:I87" si="0">ROUND(G24*(1+H24),2)</f>
        <v>0</v>
      </c>
      <c r="J24" s="21">
        <f t="shared" ref="J24:J87" si="1">ROUND(C24*G24,2)</f>
        <v>0</v>
      </c>
      <c r="K24" s="23">
        <f t="shared" ref="K24:K87" si="2">ROUND(J24*(1+H24),2)</f>
        <v>0</v>
      </c>
    </row>
    <row r="25" spans="1:12" ht="18" customHeight="1">
      <c r="A25" s="24" t="s">
        <v>84</v>
      </c>
      <c r="B25" s="57" t="s">
        <v>118</v>
      </c>
      <c r="C25" s="64">
        <v>8</v>
      </c>
      <c r="D25" s="61"/>
      <c r="E25" s="38"/>
      <c r="F25" s="41"/>
      <c r="G25" s="25"/>
      <c r="H25" s="26"/>
      <c r="I25" s="23">
        <f t="shared" si="0"/>
        <v>0</v>
      </c>
      <c r="J25" s="21">
        <f t="shared" si="1"/>
        <v>0</v>
      </c>
      <c r="K25" s="23">
        <f t="shared" si="2"/>
        <v>0</v>
      </c>
    </row>
    <row r="26" spans="1:12" ht="18" customHeight="1">
      <c r="A26" s="24" t="s">
        <v>85</v>
      </c>
      <c r="B26" s="57" t="s">
        <v>119</v>
      </c>
      <c r="C26" s="64">
        <v>8</v>
      </c>
      <c r="D26" s="61"/>
      <c r="E26" s="38"/>
      <c r="F26" s="41"/>
      <c r="G26" s="25"/>
      <c r="H26" s="26"/>
      <c r="I26" s="23">
        <f t="shared" si="0"/>
        <v>0</v>
      </c>
      <c r="J26" s="21">
        <f t="shared" si="1"/>
        <v>0</v>
      </c>
      <c r="K26" s="23">
        <f t="shared" si="2"/>
        <v>0</v>
      </c>
    </row>
    <row r="27" spans="1:12" ht="18" customHeight="1">
      <c r="A27" s="24" t="s">
        <v>86</v>
      </c>
      <c r="B27" s="57" t="s">
        <v>120</v>
      </c>
      <c r="C27" s="64">
        <v>8</v>
      </c>
      <c r="D27" s="61"/>
      <c r="E27" s="38"/>
      <c r="F27" s="41"/>
      <c r="G27" s="25"/>
      <c r="H27" s="26"/>
      <c r="I27" s="23">
        <f t="shared" si="0"/>
        <v>0</v>
      </c>
      <c r="J27" s="21">
        <f t="shared" si="1"/>
        <v>0</v>
      </c>
      <c r="K27" s="23">
        <f t="shared" si="2"/>
        <v>0</v>
      </c>
    </row>
    <row r="28" spans="1:12" ht="18" customHeight="1">
      <c r="A28" s="24" t="s">
        <v>87</v>
      </c>
      <c r="B28" s="57" t="s">
        <v>121</v>
      </c>
      <c r="C28" s="64">
        <v>4</v>
      </c>
      <c r="D28" s="61"/>
      <c r="E28" s="38"/>
      <c r="F28" s="41"/>
      <c r="G28" s="25"/>
      <c r="H28" s="26"/>
      <c r="I28" s="23">
        <f t="shared" si="0"/>
        <v>0</v>
      </c>
      <c r="J28" s="21">
        <f t="shared" si="1"/>
        <v>0</v>
      </c>
      <c r="K28" s="23">
        <f t="shared" si="2"/>
        <v>0</v>
      </c>
    </row>
    <row r="29" spans="1:12" ht="18" customHeight="1">
      <c r="A29" s="24" t="s">
        <v>88</v>
      </c>
      <c r="B29" s="57" t="s">
        <v>261</v>
      </c>
      <c r="C29" s="64">
        <v>16</v>
      </c>
      <c r="D29" s="61"/>
      <c r="E29" s="38"/>
      <c r="F29" s="41"/>
      <c r="G29" s="25"/>
      <c r="H29" s="26"/>
      <c r="I29" s="23">
        <f t="shared" si="0"/>
        <v>0</v>
      </c>
      <c r="J29" s="21">
        <f t="shared" si="1"/>
        <v>0</v>
      </c>
      <c r="K29" s="23">
        <f t="shared" si="2"/>
        <v>0</v>
      </c>
    </row>
    <row r="30" spans="1:12" ht="18" customHeight="1">
      <c r="A30" s="24" t="s">
        <v>89</v>
      </c>
      <c r="B30" s="57" t="s">
        <v>262</v>
      </c>
      <c r="C30" s="64">
        <v>16</v>
      </c>
      <c r="D30" s="61"/>
      <c r="E30" s="38"/>
      <c r="F30" s="41"/>
      <c r="G30" s="25"/>
      <c r="H30" s="26"/>
      <c r="I30" s="23">
        <f t="shared" si="0"/>
        <v>0</v>
      </c>
      <c r="J30" s="21">
        <f t="shared" si="1"/>
        <v>0</v>
      </c>
      <c r="K30" s="23">
        <f t="shared" si="2"/>
        <v>0</v>
      </c>
    </row>
    <row r="31" spans="1:12" ht="18" customHeight="1">
      <c r="A31" s="24" t="s">
        <v>90</v>
      </c>
      <c r="B31" s="57" t="s">
        <v>263</v>
      </c>
      <c r="C31" s="64">
        <v>16</v>
      </c>
      <c r="D31" s="61"/>
      <c r="E31" s="38"/>
      <c r="F31" s="41"/>
      <c r="G31" s="25"/>
      <c r="H31" s="26"/>
      <c r="I31" s="23">
        <f t="shared" si="0"/>
        <v>0</v>
      </c>
      <c r="J31" s="21">
        <f t="shared" si="1"/>
        <v>0</v>
      </c>
      <c r="K31" s="23">
        <f t="shared" si="2"/>
        <v>0</v>
      </c>
    </row>
    <row r="32" spans="1:12" ht="18" customHeight="1">
      <c r="A32" s="24" t="s">
        <v>91</v>
      </c>
      <c r="B32" s="57" t="s">
        <v>264</v>
      </c>
      <c r="C32" s="64">
        <v>16</v>
      </c>
      <c r="D32" s="61"/>
      <c r="E32" s="38"/>
      <c r="F32" s="41"/>
      <c r="G32" s="25"/>
      <c r="H32" s="26"/>
      <c r="I32" s="23">
        <f t="shared" si="0"/>
        <v>0</v>
      </c>
      <c r="J32" s="21">
        <f t="shared" si="1"/>
        <v>0</v>
      </c>
      <c r="K32" s="23">
        <f t="shared" si="2"/>
        <v>0</v>
      </c>
    </row>
    <row r="33" spans="1:11" ht="18" customHeight="1">
      <c r="A33" s="24" t="s">
        <v>93</v>
      </c>
      <c r="B33" s="57" t="s">
        <v>265</v>
      </c>
      <c r="C33" s="64">
        <v>16</v>
      </c>
      <c r="D33" s="61"/>
      <c r="E33" s="38"/>
      <c r="F33" s="41"/>
      <c r="G33" s="25"/>
      <c r="H33" s="26"/>
      <c r="I33" s="23">
        <f t="shared" si="0"/>
        <v>0</v>
      </c>
      <c r="J33" s="21">
        <f t="shared" si="1"/>
        <v>0</v>
      </c>
      <c r="K33" s="23">
        <f t="shared" si="2"/>
        <v>0</v>
      </c>
    </row>
    <row r="34" spans="1:11" ht="18" customHeight="1">
      <c r="A34" s="24" t="s">
        <v>94</v>
      </c>
      <c r="B34" s="57" t="s">
        <v>266</v>
      </c>
      <c r="C34" s="64">
        <v>16</v>
      </c>
      <c r="D34" s="61"/>
      <c r="E34" s="38"/>
      <c r="F34" s="41"/>
      <c r="G34" s="25"/>
      <c r="H34" s="26"/>
      <c r="I34" s="23">
        <f t="shared" si="0"/>
        <v>0</v>
      </c>
      <c r="J34" s="21">
        <f t="shared" si="1"/>
        <v>0</v>
      </c>
      <c r="K34" s="23">
        <f t="shared" si="2"/>
        <v>0</v>
      </c>
    </row>
    <row r="35" spans="1:11" ht="18" customHeight="1">
      <c r="A35" s="24" t="s">
        <v>95</v>
      </c>
      <c r="B35" s="57" t="s">
        <v>122</v>
      </c>
      <c r="C35" s="64">
        <v>8</v>
      </c>
      <c r="D35" s="61"/>
      <c r="E35" s="38"/>
      <c r="F35" s="41"/>
      <c r="G35" s="25"/>
      <c r="H35" s="26"/>
      <c r="I35" s="23">
        <f t="shared" si="0"/>
        <v>0</v>
      </c>
      <c r="J35" s="21">
        <f t="shared" si="1"/>
        <v>0</v>
      </c>
      <c r="K35" s="23">
        <f t="shared" si="2"/>
        <v>0</v>
      </c>
    </row>
    <row r="36" spans="1:11" ht="18" customHeight="1">
      <c r="A36" s="24" t="s">
        <v>96</v>
      </c>
      <c r="B36" s="57" t="s">
        <v>123</v>
      </c>
      <c r="C36" s="64">
        <v>8</v>
      </c>
      <c r="D36" s="61"/>
      <c r="E36" s="38"/>
      <c r="F36" s="41"/>
      <c r="G36" s="25"/>
      <c r="H36" s="26"/>
      <c r="I36" s="23">
        <f t="shared" si="0"/>
        <v>0</v>
      </c>
      <c r="J36" s="21">
        <f t="shared" si="1"/>
        <v>0</v>
      </c>
      <c r="K36" s="23">
        <f t="shared" si="2"/>
        <v>0</v>
      </c>
    </row>
    <row r="37" spans="1:11" ht="18" customHeight="1">
      <c r="A37" s="24" t="s">
        <v>140</v>
      </c>
      <c r="B37" s="57" t="s">
        <v>124</v>
      </c>
      <c r="C37" s="64">
        <v>8</v>
      </c>
      <c r="D37" s="61"/>
      <c r="E37" s="38"/>
      <c r="F37" s="41"/>
      <c r="G37" s="25"/>
      <c r="H37" s="26"/>
      <c r="I37" s="23">
        <f t="shared" si="0"/>
        <v>0</v>
      </c>
      <c r="J37" s="21">
        <f t="shared" si="1"/>
        <v>0</v>
      </c>
      <c r="K37" s="23">
        <f t="shared" si="2"/>
        <v>0</v>
      </c>
    </row>
    <row r="38" spans="1:11" ht="18" customHeight="1">
      <c r="A38" s="24" t="s">
        <v>141</v>
      </c>
      <c r="B38" s="57" t="s">
        <v>125</v>
      </c>
      <c r="C38" s="64">
        <v>8</v>
      </c>
      <c r="D38" s="61"/>
      <c r="E38" s="38"/>
      <c r="F38" s="41"/>
      <c r="G38" s="25"/>
      <c r="H38" s="26"/>
      <c r="I38" s="23">
        <f t="shared" si="0"/>
        <v>0</v>
      </c>
      <c r="J38" s="21">
        <f t="shared" si="1"/>
        <v>0</v>
      </c>
      <c r="K38" s="23">
        <f t="shared" si="2"/>
        <v>0</v>
      </c>
    </row>
    <row r="39" spans="1:11" ht="18" customHeight="1">
      <c r="A39" s="24" t="s">
        <v>142</v>
      </c>
      <c r="B39" s="57" t="s">
        <v>41</v>
      </c>
      <c r="C39" s="64">
        <v>24</v>
      </c>
      <c r="D39" s="61"/>
      <c r="E39" s="38"/>
      <c r="F39" s="41"/>
      <c r="G39" s="25"/>
      <c r="H39" s="26"/>
      <c r="I39" s="23">
        <f t="shared" si="0"/>
        <v>0</v>
      </c>
      <c r="J39" s="21">
        <f t="shared" si="1"/>
        <v>0</v>
      </c>
      <c r="K39" s="23">
        <f t="shared" si="2"/>
        <v>0</v>
      </c>
    </row>
    <row r="40" spans="1:11" ht="18" customHeight="1">
      <c r="A40" s="24" t="s">
        <v>143</v>
      </c>
      <c r="B40" s="57" t="s">
        <v>42</v>
      </c>
      <c r="C40" s="64">
        <v>20</v>
      </c>
      <c r="D40" s="61"/>
      <c r="E40" s="38"/>
      <c r="F40" s="41"/>
      <c r="G40" s="25"/>
      <c r="H40" s="26"/>
      <c r="I40" s="23">
        <f t="shared" si="0"/>
        <v>0</v>
      </c>
      <c r="J40" s="21">
        <f t="shared" si="1"/>
        <v>0</v>
      </c>
      <c r="K40" s="23">
        <f t="shared" si="2"/>
        <v>0</v>
      </c>
    </row>
    <row r="41" spans="1:11" ht="18" customHeight="1">
      <c r="A41" s="24" t="s">
        <v>144</v>
      </c>
      <c r="B41" s="57" t="s">
        <v>43</v>
      </c>
      <c r="C41" s="64">
        <v>20</v>
      </c>
      <c r="D41" s="61"/>
      <c r="E41" s="38"/>
      <c r="F41" s="41"/>
      <c r="G41" s="25"/>
      <c r="H41" s="26"/>
      <c r="I41" s="23">
        <f t="shared" si="0"/>
        <v>0</v>
      </c>
      <c r="J41" s="21">
        <f t="shared" si="1"/>
        <v>0</v>
      </c>
      <c r="K41" s="23">
        <f t="shared" si="2"/>
        <v>0</v>
      </c>
    </row>
    <row r="42" spans="1:11" ht="18" customHeight="1">
      <c r="A42" s="24" t="s">
        <v>145</v>
      </c>
      <c r="B42" s="57" t="s">
        <v>44</v>
      </c>
      <c r="C42" s="64">
        <v>20</v>
      </c>
      <c r="D42" s="61"/>
      <c r="E42" s="38"/>
      <c r="F42" s="41"/>
      <c r="G42" s="25"/>
      <c r="H42" s="26"/>
      <c r="I42" s="23">
        <f t="shared" si="0"/>
        <v>0</v>
      </c>
      <c r="J42" s="21">
        <f t="shared" si="1"/>
        <v>0</v>
      </c>
      <c r="K42" s="23">
        <f t="shared" si="2"/>
        <v>0</v>
      </c>
    </row>
    <row r="43" spans="1:11" ht="18" customHeight="1">
      <c r="A43" s="24" t="s">
        <v>146</v>
      </c>
      <c r="B43" s="57" t="s">
        <v>45</v>
      </c>
      <c r="C43" s="64">
        <v>16</v>
      </c>
      <c r="D43" s="61"/>
      <c r="E43" s="38"/>
      <c r="F43" s="41"/>
      <c r="G43" s="25"/>
      <c r="H43" s="26"/>
      <c r="I43" s="23">
        <f t="shared" si="0"/>
        <v>0</v>
      </c>
      <c r="J43" s="21">
        <f t="shared" si="1"/>
        <v>0</v>
      </c>
      <c r="K43" s="23">
        <f t="shared" si="2"/>
        <v>0</v>
      </c>
    </row>
    <row r="44" spans="1:11" ht="18" customHeight="1">
      <c r="A44" s="24" t="s">
        <v>147</v>
      </c>
      <c r="B44" s="57" t="s">
        <v>46</v>
      </c>
      <c r="C44" s="64">
        <v>4</v>
      </c>
      <c r="D44" s="61"/>
      <c r="E44" s="38"/>
      <c r="F44" s="41"/>
      <c r="G44" s="25"/>
      <c r="H44" s="26"/>
      <c r="I44" s="23">
        <f t="shared" si="0"/>
        <v>0</v>
      </c>
      <c r="J44" s="21">
        <f t="shared" si="1"/>
        <v>0</v>
      </c>
      <c r="K44" s="23">
        <f t="shared" si="2"/>
        <v>0</v>
      </c>
    </row>
    <row r="45" spans="1:11" ht="18" customHeight="1">
      <c r="A45" s="24" t="s">
        <v>148</v>
      </c>
      <c r="B45" s="57" t="s">
        <v>47</v>
      </c>
      <c r="C45" s="64">
        <v>4</v>
      </c>
      <c r="D45" s="61"/>
      <c r="E45" s="38"/>
      <c r="F45" s="41"/>
      <c r="G45" s="25"/>
      <c r="H45" s="26"/>
      <c r="I45" s="23">
        <f t="shared" si="0"/>
        <v>0</v>
      </c>
      <c r="J45" s="21">
        <f t="shared" si="1"/>
        <v>0</v>
      </c>
      <c r="K45" s="23">
        <f t="shared" si="2"/>
        <v>0</v>
      </c>
    </row>
    <row r="46" spans="1:11" ht="18" customHeight="1">
      <c r="A46" s="24" t="s">
        <v>149</v>
      </c>
      <c r="B46" s="57" t="s">
        <v>48</v>
      </c>
      <c r="C46" s="64">
        <v>4</v>
      </c>
      <c r="D46" s="61"/>
      <c r="E46" s="38"/>
      <c r="F46" s="41"/>
      <c r="G46" s="25"/>
      <c r="H46" s="26"/>
      <c r="I46" s="23">
        <f t="shared" si="0"/>
        <v>0</v>
      </c>
      <c r="J46" s="21">
        <f t="shared" si="1"/>
        <v>0</v>
      </c>
      <c r="K46" s="23">
        <f t="shared" si="2"/>
        <v>0</v>
      </c>
    </row>
    <row r="47" spans="1:11" ht="18" customHeight="1">
      <c r="A47" s="24" t="s">
        <v>150</v>
      </c>
      <c r="B47" s="57" t="s">
        <v>49</v>
      </c>
      <c r="C47" s="64">
        <v>4</v>
      </c>
      <c r="D47" s="61"/>
      <c r="E47" s="38"/>
      <c r="F47" s="41"/>
      <c r="G47" s="25"/>
      <c r="H47" s="26"/>
      <c r="I47" s="23">
        <f t="shared" si="0"/>
        <v>0</v>
      </c>
      <c r="J47" s="21">
        <f t="shared" si="1"/>
        <v>0</v>
      </c>
      <c r="K47" s="23">
        <f t="shared" si="2"/>
        <v>0</v>
      </c>
    </row>
    <row r="48" spans="1:11" ht="18" customHeight="1">
      <c r="A48" s="24" t="s">
        <v>151</v>
      </c>
      <c r="B48" s="57" t="s">
        <v>50</v>
      </c>
      <c r="C48" s="64">
        <v>4</v>
      </c>
      <c r="D48" s="61"/>
      <c r="E48" s="38"/>
      <c r="F48" s="41"/>
      <c r="G48" s="25"/>
      <c r="H48" s="26"/>
      <c r="I48" s="23">
        <f t="shared" si="0"/>
        <v>0</v>
      </c>
      <c r="J48" s="21">
        <f t="shared" si="1"/>
        <v>0</v>
      </c>
      <c r="K48" s="23">
        <f t="shared" si="2"/>
        <v>0</v>
      </c>
    </row>
    <row r="49" spans="1:11" ht="18" customHeight="1">
      <c r="A49" s="24" t="s">
        <v>152</v>
      </c>
      <c r="B49" s="57" t="s">
        <v>51</v>
      </c>
      <c r="C49" s="64">
        <v>16</v>
      </c>
      <c r="D49" s="61"/>
      <c r="E49" s="38"/>
      <c r="F49" s="41"/>
      <c r="G49" s="25"/>
      <c r="H49" s="26"/>
      <c r="I49" s="23">
        <f t="shared" si="0"/>
        <v>0</v>
      </c>
      <c r="J49" s="21">
        <f t="shared" si="1"/>
        <v>0</v>
      </c>
      <c r="K49" s="23">
        <f t="shared" si="2"/>
        <v>0</v>
      </c>
    </row>
    <row r="50" spans="1:11" ht="18" customHeight="1">
      <c r="A50" s="24" t="s">
        <v>153</v>
      </c>
      <c r="B50" s="57" t="s">
        <v>52</v>
      </c>
      <c r="C50" s="64">
        <v>8</v>
      </c>
      <c r="D50" s="61"/>
      <c r="E50" s="38"/>
      <c r="F50" s="41"/>
      <c r="G50" s="25"/>
      <c r="H50" s="26"/>
      <c r="I50" s="23">
        <f t="shared" si="0"/>
        <v>0</v>
      </c>
      <c r="J50" s="21">
        <f t="shared" si="1"/>
        <v>0</v>
      </c>
      <c r="K50" s="23">
        <f t="shared" si="2"/>
        <v>0</v>
      </c>
    </row>
    <row r="51" spans="1:11" ht="18" customHeight="1">
      <c r="A51" s="24" t="s">
        <v>154</v>
      </c>
      <c r="B51" s="57" t="s">
        <v>53</v>
      </c>
      <c r="C51" s="64">
        <v>16</v>
      </c>
      <c r="D51" s="61"/>
      <c r="E51" s="38"/>
      <c r="F51" s="41"/>
      <c r="G51" s="25"/>
      <c r="H51" s="26"/>
      <c r="I51" s="23">
        <f t="shared" si="0"/>
        <v>0</v>
      </c>
      <c r="J51" s="21">
        <f t="shared" si="1"/>
        <v>0</v>
      </c>
      <c r="K51" s="23">
        <f t="shared" si="2"/>
        <v>0</v>
      </c>
    </row>
    <row r="52" spans="1:11" ht="18" customHeight="1">
      <c r="A52" s="24" t="s">
        <v>155</v>
      </c>
      <c r="B52" s="57" t="s">
        <v>54</v>
      </c>
      <c r="C52" s="64">
        <v>48</v>
      </c>
      <c r="D52" s="61"/>
      <c r="E52" s="38"/>
      <c r="F52" s="41"/>
      <c r="G52" s="25"/>
      <c r="H52" s="26"/>
      <c r="I52" s="23">
        <f t="shared" si="0"/>
        <v>0</v>
      </c>
      <c r="J52" s="21">
        <f t="shared" si="1"/>
        <v>0</v>
      </c>
      <c r="K52" s="23">
        <f t="shared" si="2"/>
        <v>0</v>
      </c>
    </row>
    <row r="53" spans="1:11" ht="18" customHeight="1">
      <c r="A53" s="24" t="s">
        <v>156</v>
      </c>
      <c r="B53" s="57" t="s">
        <v>30</v>
      </c>
      <c r="C53" s="64">
        <v>16</v>
      </c>
      <c r="D53" s="61"/>
      <c r="E53" s="38"/>
      <c r="F53" s="41"/>
      <c r="G53" s="25"/>
      <c r="H53" s="26"/>
      <c r="I53" s="23">
        <f t="shared" si="0"/>
        <v>0</v>
      </c>
      <c r="J53" s="21">
        <f t="shared" si="1"/>
        <v>0</v>
      </c>
      <c r="K53" s="23">
        <f t="shared" si="2"/>
        <v>0</v>
      </c>
    </row>
    <row r="54" spans="1:11" ht="18" customHeight="1">
      <c r="A54" s="24" t="s">
        <v>157</v>
      </c>
      <c r="B54" s="57" t="s">
        <v>126</v>
      </c>
      <c r="C54" s="64">
        <v>8</v>
      </c>
      <c r="D54" s="61"/>
      <c r="E54" s="38"/>
      <c r="F54" s="41"/>
      <c r="G54" s="25"/>
      <c r="H54" s="26"/>
      <c r="I54" s="23">
        <f t="shared" si="0"/>
        <v>0</v>
      </c>
      <c r="J54" s="21">
        <f t="shared" si="1"/>
        <v>0</v>
      </c>
      <c r="K54" s="23">
        <f t="shared" si="2"/>
        <v>0</v>
      </c>
    </row>
    <row r="55" spans="1:11" ht="18" customHeight="1">
      <c r="A55" s="27" t="s">
        <v>158</v>
      </c>
      <c r="B55" s="57" t="s">
        <v>127</v>
      </c>
      <c r="C55" s="64">
        <v>8</v>
      </c>
      <c r="D55" s="61"/>
      <c r="E55" s="38"/>
      <c r="F55" s="41"/>
      <c r="G55" s="25"/>
      <c r="H55" s="26"/>
      <c r="I55" s="23">
        <f t="shared" si="0"/>
        <v>0</v>
      </c>
      <c r="J55" s="21">
        <f t="shared" si="1"/>
        <v>0</v>
      </c>
      <c r="K55" s="23">
        <f t="shared" si="2"/>
        <v>0</v>
      </c>
    </row>
    <row r="56" spans="1:11" ht="18" customHeight="1">
      <c r="A56" s="27" t="s">
        <v>159</v>
      </c>
      <c r="B56" s="57" t="s">
        <v>128</v>
      </c>
      <c r="C56" s="64">
        <v>8</v>
      </c>
      <c r="D56" s="61"/>
      <c r="E56" s="38"/>
      <c r="F56" s="41"/>
      <c r="G56" s="25"/>
      <c r="H56" s="26"/>
      <c r="I56" s="23">
        <f t="shared" si="0"/>
        <v>0</v>
      </c>
      <c r="J56" s="21">
        <f t="shared" si="1"/>
        <v>0</v>
      </c>
      <c r="K56" s="23">
        <f t="shared" si="2"/>
        <v>0</v>
      </c>
    </row>
    <row r="57" spans="1:11" ht="18" customHeight="1">
      <c r="A57" s="27" t="s">
        <v>160</v>
      </c>
      <c r="B57" s="57" t="s">
        <v>55</v>
      </c>
      <c r="C57" s="64">
        <v>4</v>
      </c>
      <c r="D57" s="61"/>
      <c r="E57" s="38"/>
      <c r="F57" s="41"/>
      <c r="G57" s="25"/>
      <c r="H57" s="26"/>
      <c r="I57" s="23">
        <f t="shared" si="0"/>
        <v>0</v>
      </c>
      <c r="J57" s="21">
        <f t="shared" si="1"/>
        <v>0</v>
      </c>
      <c r="K57" s="23">
        <f t="shared" si="2"/>
        <v>0</v>
      </c>
    </row>
    <row r="58" spans="1:11" ht="18" customHeight="1">
      <c r="A58" s="27" t="s">
        <v>161</v>
      </c>
      <c r="B58" s="58" t="s">
        <v>0</v>
      </c>
      <c r="C58" s="64">
        <v>16</v>
      </c>
      <c r="D58" s="61"/>
      <c r="E58" s="38"/>
      <c r="F58" s="41"/>
      <c r="G58" s="25"/>
      <c r="H58" s="26"/>
      <c r="I58" s="23">
        <f t="shared" si="0"/>
        <v>0</v>
      </c>
      <c r="J58" s="21">
        <f t="shared" si="1"/>
        <v>0</v>
      </c>
      <c r="K58" s="23">
        <f t="shared" si="2"/>
        <v>0</v>
      </c>
    </row>
    <row r="59" spans="1:11" ht="18" customHeight="1">
      <c r="A59" s="27" t="s">
        <v>162</v>
      </c>
      <c r="B59" s="57" t="s">
        <v>56</v>
      </c>
      <c r="C59" s="64">
        <v>4</v>
      </c>
      <c r="D59" s="61"/>
      <c r="E59" s="38"/>
      <c r="F59" s="41"/>
      <c r="G59" s="25"/>
      <c r="H59" s="26"/>
      <c r="I59" s="23">
        <f t="shared" si="0"/>
        <v>0</v>
      </c>
      <c r="J59" s="21">
        <f t="shared" si="1"/>
        <v>0</v>
      </c>
      <c r="K59" s="23">
        <f t="shared" si="2"/>
        <v>0</v>
      </c>
    </row>
    <row r="60" spans="1:11" ht="18" customHeight="1">
      <c r="A60" s="27" t="s">
        <v>163</v>
      </c>
      <c r="B60" s="57" t="s">
        <v>1</v>
      </c>
      <c r="C60" s="64">
        <v>4</v>
      </c>
      <c r="D60" s="61"/>
      <c r="E60" s="38"/>
      <c r="F60" s="41"/>
      <c r="G60" s="25"/>
      <c r="H60" s="26"/>
      <c r="I60" s="23">
        <f t="shared" si="0"/>
        <v>0</v>
      </c>
      <c r="J60" s="21">
        <f t="shared" si="1"/>
        <v>0</v>
      </c>
      <c r="K60" s="23">
        <f t="shared" si="2"/>
        <v>0</v>
      </c>
    </row>
    <row r="61" spans="1:11" ht="18" customHeight="1">
      <c r="A61" s="27" t="s">
        <v>164</v>
      </c>
      <c r="B61" s="57" t="s">
        <v>57</v>
      </c>
      <c r="C61" s="64">
        <v>4</v>
      </c>
      <c r="D61" s="61"/>
      <c r="E61" s="38"/>
      <c r="F61" s="41"/>
      <c r="G61" s="25"/>
      <c r="H61" s="26"/>
      <c r="I61" s="23">
        <f t="shared" si="0"/>
        <v>0</v>
      </c>
      <c r="J61" s="21">
        <f t="shared" si="1"/>
        <v>0</v>
      </c>
      <c r="K61" s="23">
        <f t="shared" si="2"/>
        <v>0</v>
      </c>
    </row>
    <row r="62" spans="1:11" ht="18" customHeight="1">
      <c r="A62" s="27" t="s">
        <v>165</v>
      </c>
      <c r="B62" s="57" t="s">
        <v>2</v>
      </c>
      <c r="C62" s="64">
        <v>8</v>
      </c>
      <c r="D62" s="61"/>
      <c r="E62" s="38"/>
      <c r="F62" s="41"/>
      <c r="G62" s="25"/>
      <c r="H62" s="26"/>
      <c r="I62" s="23">
        <f t="shared" si="0"/>
        <v>0</v>
      </c>
      <c r="J62" s="21">
        <f t="shared" si="1"/>
        <v>0</v>
      </c>
      <c r="K62" s="23">
        <f t="shared" si="2"/>
        <v>0</v>
      </c>
    </row>
    <row r="63" spans="1:11" ht="18" customHeight="1">
      <c r="A63" s="27" t="s">
        <v>166</v>
      </c>
      <c r="B63" s="57" t="s">
        <v>3</v>
      </c>
      <c r="C63" s="64">
        <v>480</v>
      </c>
      <c r="D63" s="61"/>
      <c r="E63" s="38"/>
      <c r="F63" s="41"/>
      <c r="G63" s="25"/>
      <c r="H63" s="26"/>
      <c r="I63" s="23">
        <f t="shared" si="0"/>
        <v>0</v>
      </c>
      <c r="J63" s="21">
        <f t="shared" si="1"/>
        <v>0</v>
      </c>
      <c r="K63" s="23">
        <f t="shared" si="2"/>
        <v>0</v>
      </c>
    </row>
    <row r="64" spans="1:11" ht="18" customHeight="1">
      <c r="A64" s="27" t="s">
        <v>167</v>
      </c>
      <c r="B64" s="57" t="s">
        <v>4</v>
      </c>
      <c r="C64" s="64">
        <v>1400</v>
      </c>
      <c r="D64" s="61"/>
      <c r="E64" s="38"/>
      <c r="F64" s="41"/>
      <c r="G64" s="25"/>
      <c r="H64" s="26"/>
      <c r="I64" s="23">
        <f t="shared" si="0"/>
        <v>0</v>
      </c>
      <c r="J64" s="21">
        <f t="shared" si="1"/>
        <v>0</v>
      </c>
      <c r="K64" s="23">
        <f t="shared" si="2"/>
        <v>0</v>
      </c>
    </row>
    <row r="65" spans="1:11" ht="18" customHeight="1">
      <c r="A65" s="27" t="s">
        <v>168</v>
      </c>
      <c r="B65" s="57" t="s">
        <v>5</v>
      </c>
      <c r="C65" s="64">
        <v>4</v>
      </c>
      <c r="D65" s="61"/>
      <c r="E65" s="38"/>
      <c r="F65" s="41"/>
      <c r="G65" s="25"/>
      <c r="H65" s="26"/>
      <c r="I65" s="23">
        <f t="shared" si="0"/>
        <v>0</v>
      </c>
      <c r="J65" s="21">
        <f t="shared" si="1"/>
        <v>0</v>
      </c>
      <c r="K65" s="23">
        <f t="shared" si="2"/>
        <v>0</v>
      </c>
    </row>
    <row r="66" spans="1:11" ht="18" customHeight="1">
      <c r="A66" s="27" t="s">
        <v>169</v>
      </c>
      <c r="B66" s="57" t="s">
        <v>6</v>
      </c>
      <c r="C66" s="64">
        <v>4</v>
      </c>
      <c r="D66" s="61"/>
      <c r="E66" s="38"/>
      <c r="F66" s="41"/>
      <c r="G66" s="25"/>
      <c r="H66" s="26"/>
      <c r="I66" s="23">
        <f t="shared" si="0"/>
        <v>0</v>
      </c>
      <c r="J66" s="21">
        <f t="shared" si="1"/>
        <v>0</v>
      </c>
      <c r="K66" s="23">
        <f t="shared" si="2"/>
        <v>0</v>
      </c>
    </row>
    <row r="67" spans="1:11" ht="18" customHeight="1">
      <c r="A67" s="27" t="s">
        <v>170</v>
      </c>
      <c r="B67" s="58" t="s">
        <v>7</v>
      </c>
      <c r="C67" s="64">
        <v>4</v>
      </c>
      <c r="D67" s="61"/>
      <c r="E67" s="38"/>
      <c r="F67" s="41"/>
      <c r="G67" s="25"/>
      <c r="H67" s="26"/>
      <c r="I67" s="23">
        <f t="shared" si="0"/>
        <v>0</v>
      </c>
      <c r="J67" s="21">
        <f t="shared" si="1"/>
        <v>0</v>
      </c>
      <c r="K67" s="23">
        <f t="shared" si="2"/>
        <v>0</v>
      </c>
    </row>
    <row r="68" spans="1:11" ht="18" customHeight="1">
      <c r="A68" s="27" t="s">
        <v>171</v>
      </c>
      <c r="B68" s="58" t="s">
        <v>8</v>
      </c>
      <c r="C68" s="64">
        <v>4</v>
      </c>
      <c r="D68" s="61"/>
      <c r="E68" s="38"/>
      <c r="F68" s="41"/>
      <c r="G68" s="25"/>
      <c r="H68" s="26"/>
      <c r="I68" s="23">
        <f t="shared" si="0"/>
        <v>0</v>
      </c>
      <c r="J68" s="21">
        <f t="shared" si="1"/>
        <v>0</v>
      </c>
      <c r="K68" s="23">
        <f t="shared" si="2"/>
        <v>0</v>
      </c>
    </row>
    <row r="69" spans="1:11" ht="18" customHeight="1">
      <c r="A69" s="27" t="s">
        <v>172</v>
      </c>
      <c r="B69" s="57" t="s">
        <v>58</v>
      </c>
      <c r="C69" s="64">
        <v>4</v>
      </c>
      <c r="D69" s="61"/>
      <c r="E69" s="38"/>
      <c r="F69" s="41"/>
      <c r="G69" s="25"/>
      <c r="H69" s="26"/>
      <c r="I69" s="23">
        <f t="shared" si="0"/>
        <v>0</v>
      </c>
      <c r="J69" s="21">
        <f t="shared" si="1"/>
        <v>0</v>
      </c>
      <c r="K69" s="23">
        <f t="shared" si="2"/>
        <v>0</v>
      </c>
    </row>
    <row r="70" spans="1:11" ht="18" customHeight="1">
      <c r="A70" s="27" t="s">
        <v>173</v>
      </c>
      <c r="B70" s="57" t="s">
        <v>59</v>
      </c>
      <c r="C70" s="64">
        <v>4</v>
      </c>
      <c r="D70" s="61"/>
      <c r="E70" s="38"/>
      <c r="F70" s="41"/>
      <c r="G70" s="25"/>
      <c r="H70" s="26"/>
      <c r="I70" s="23">
        <f t="shared" si="0"/>
        <v>0</v>
      </c>
      <c r="J70" s="21">
        <f t="shared" si="1"/>
        <v>0</v>
      </c>
      <c r="K70" s="23">
        <f t="shared" si="2"/>
        <v>0</v>
      </c>
    </row>
    <row r="71" spans="1:11" ht="18" customHeight="1">
      <c r="A71" s="27" t="s">
        <v>174</v>
      </c>
      <c r="B71" s="57" t="s">
        <v>60</v>
      </c>
      <c r="C71" s="64">
        <v>4</v>
      </c>
      <c r="D71" s="61"/>
      <c r="E71" s="38"/>
      <c r="F71" s="41"/>
      <c r="G71" s="25"/>
      <c r="H71" s="26"/>
      <c r="I71" s="23">
        <f t="shared" si="0"/>
        <v>0</v>
      </c>
      <c r="J71" s="21">
        <f t="shared" si="1"/>
        <v>0</v>
      </c>
      <c r="K71" s="23">
        <f t="shared" si="2"/>
        <v>0</v>
      </c>
    </row>
    <row r="72" spans="1:11" ht="18" customHeight="1">
      <c r="A72" s="27" t="s">
        <v>175</v>
      </c>
      <c r="B72" s="57" t="s">
        <v>61</v>
      </c>
      <c r="C72" s="64">
        <v>4</v>
      </c>
      <c r="D72" s="61"/>
      <c r="E72" s="38"/>
      <c r="F72" s="41"/>
      <c r="G72" s="25"/>
      <c r="H72" s="26"/>
      <c r="I72" s="23">
        <f t="shared" si="0"/>
        <v>0</v>
      </c>
      <c r="J72" s="21">
        <f t="shared" si="1"/>
        <v>0</v>
      </c>
      <c r="K72" s="23">
        <f t="shared" si="2"/>
        <v>0</v>
      </c>
    </row>
    <row r="73" spans="1:11" ht="18" customHeight="1">
      <c r="A73" s="27" t="s">
        <v>176</v>
      </c>
      <c r="B73" s="57" t="s">
        <v>9</v>
      </c>
      <c r="C73" s="64">
        <v>40</v>
      </c>
      <c r="D73" s="61"/>
      <c r="E73" s="38"/>
      <c r="F73" s="41"/>
      <c r="G73" s="25"/>
      <c r="H73" s="26"/>
      <c r="I73" s="23">
        <f t="shared" si="0"/>
        <v>0</v>
      </c>
      <c r="J73" s="21">
        <f t="shared" si="1"/>
        <v>0</v>
      </c>
      <c r="K73" s="23">
        <f t="shared" si="2"/>
        <v>0</v>
      </c>
    </row>
    <row r="74" spans="1:11" ht="18" customHeight="1">
      <c r="A74" s="27" t="s">
        <v>177</v>
      </c>
      <c r="B74" s="57" t="s">
        <v>62</v>
      </c>
      <c r="C74" s="64">
        <v>32</v>
      </c>
      <c r="D74" s="61"/>
      <c r="E74" s="38"/>
      <c r="F74" s="41"/>
      <c r="G74" s="25"/>
      <c r="H74" s="26"/>
      <c r="I74" s="23">
        <f t="shared" si="0"/>
        <v>0</v>
      </c>
      <c r="J74" s="21">
        <f t="shared" si="1"/>
        <v>0</v>
      </c>
      <c r="K74" s="23">
        <f t="shared" si="2"/>
        <v>0</v>
      </c>
    </row>
    <row r="75" spans="1:11" ht="18" customHeight="1">
      <c r="A75" s="27" t="s">
        <v>178</v>
      </c>
      <c r="B75" s="57" t="s">
        <v>63</v>
      </c>
      <c r="C75" s="64">
        <v>1400</v>
      </c>
      <c r="D75" s="61"/>
      <c r="E75" s="38"/>
      <c r="F75" s="41"/>
      <c r="G75" s="25"/>
      <c r="H75" s="26"/>
      <c r="I75" s="23">
        <f t="shared" si="0"/>
        <v>0</v>
      </c>
      <c r="J75" s="21">
        <f t="shared" si="1"/>
        <v>0</v>
      </c>
      <c r="K75" s="23">
        <f t="shared" si="2"/>
        <v>0</v>
      </c>
    </row>
    <row r="76" spans="1:11" ht="18" customHeight="1">
      <c r="A76" s="27" t="s">
        <v>179</v>
      </c>
      <c r="B76" s="57" t="s">
        <v>64</v>
      </c>
      <c r="C76" s="64">
        <v>400</v>
      </c>
      <c r="D76" s="61"/>
      <c r="E76" s="38"/>
      <c r="F76" s="41"/>
      <c r="G76" s="25"/>
      <c r="H76" s="26"/>
      <c r="I76" s="23">
        <f t="shared" si="0"/>
        <v>0</v>
      </c>
      <c r="J76" s="21">
        <f t="shared" si="1"/>
        <v>0</v>
      </c>
      <c r="K76" s="23">
        <f t="shared" si="2"/>
        <v>0</v>
      </c>
    </row>
    <row r="77" spans="1:11" ht="18" customHeight="1">
      <c r="A77" s="27" t="s">
        <v>180</v>
      </c>
      <c r="B77" s="57" t="s">
        <v>10</v>
      </c>
      <c r="C77" s="64">
        <v>20</v>
      </c>
      <c r="D77" s="61"/>
      <c r="E77" s="38"/>
      <c r="F77" s="41"/>
      <c r="G77" s="25"/>
      <c r="H77" s="26"/>
      <c r="I77" s="23">
        <f t="shared" si="0"/>
        <v>0</v>
      </c>
      <c r="J77" s="21">
        <f t="shared" si="1"/>
        <v>0</v>
      </c>
      <c r="K77" s="23">
        <f t="shared" si="2"/>
        <v>0</v>
      </c>
    </row>
    <row r="78" spans="1:11" ht="18" customHeight="1">
      <c r="A78" s="27" t="s">
        <v>181</v>
      </c>
      <c r="B78" s="58" t="s">
        <v>11</v>
      </c>
      <c r="C78" s="64">
        <v>4</v>
      </c>
      <c r="D78" s="61"/>
      <c r="E78" s="38"/>
      <c r="F78" s="41"/>
      <c r="G78" s="25"/>
      <c r="H78" s="26"/>
      <c r="I78" s="23">
        <f t="shared" si="0"/>
        <v>0</v>
      </c>
      <c r="J78" s="21">
        <f t="shared" si="1"/>
        <v>0</v>
      </c>
      <c r="K78" s="23">
        <f t="shared" si="2"/>
        <v>0</v>
      </c>
    </row>
    <row r="79" spans="1:11" ht="18" customHeight="1">
      <c r="A79" s="27" t="s">
        <v>182</v>
      </c>
      <c r="B79" s="58" t="s">
        <v>12</v>
      </c>
      <c r="C79" s="64">
        <v>4</v>
      </c>
      <c r="D79" s="61"/>
      <c r="E79" s="38"/>
      <c r="F79" s="41"/>
      <c r="G79" s="25"/>
      <c r="H79" s="26"/>
      <c r="I79" s="23">
        <f t="shared" si="0"/>
        <v>0</v>
      </c>
      <c r="J79" s="21">
        <f t="shared" si="1"/>
        <v>0</v>
      </c>
      <c r="K79" s="23">
        <f t="shared" si="2"/>
        <v>0</v>
      </c>
    </row>
    <row r="80" spans="1:11" ht="18" customHeight="1">
      <c r="A80" s="27" t="s">
        <v>183</v>
      </c>
      <c r="B80" s="58" t="s">
        <v>13</v>
      </c>
      <c r="C80" s="64">
        <v>4</v>
      </c>
      <c r="D80" s="61"/>
      <c r="E80" s="38"/>
      <c r="F80" s="41"/>
      <c r="G80" s="25"/>
      <c r="H80" s="26"/>
      <c r="I80" s="23">
        <f t="shared" si="0"/>
        <v>0</v>
      </c>
      <c r="J80" s="21">
        <f t="shared" si="1"/>
        <v>0</v>
      </c>
      <c r="K80" s="23">
        <f t="shared" si="2"/>
        <v>0</v>
      </c>
    </row>
    <row r="81" spans="1:11" ht="18" customHeight="1">
      <c r="A81" s="27" t="s">
        <v>184</v>
      </c>
      <c r="B81" s="57" t="s">
        <v>14</v>
      </c>
      <c r="C81" s="64">
        <v>4</v>
      </c>
      <c r="D81" s="61"/>
      <c r="E81" s="38"/>
      <c r="F81" s="41"/>
      <c r="G81" s="25"/>
      <c r="H81" s="26"/>
      <c r="I81" s="23">
        <f t="shared" si="0"/>
        <v>0</v>
      </c>
      <c r="J81" s="21">
        <f t="shared" si="1"/>
        <v>0</v>
      </c>
      <c r="K81" s="23">
        <f t="shared" si="2"/>
        <v>0</v>
      </c>
    </row>
    <row r="82" spans="1:11" ht="18" customHeight="1">
      <c r="A82" s="27" t="s">
        <v>185</v>
      </c>
      <c r="B82" s="57" t="s">
        <v>65</v>
      </c>
      <c r="C82" s="64">
        <v>4</v>
      </c>
      <c r="D82" s="61"/>
      <c r="E82" s="38"/>
      <c r="F82" s="41"/>
      <c r="G82" s="25"/>
      <c r="H82" s="26"/>
      <c r="I82" s="23">
        <f t="shared" si="0"/>
        <v>0</v>
      </c>
      <c r="J82" s="21">
        <f t="shared" si="1"/>
        <v>0</v>
      </c>
      <c r="K82" s="23">
        <f t="shared" si="2"/>
        <v>0</v>
      </c>
    </row>
    <row r="83" spans="1:11" ht="18" customHeight="1">
      <c r="A83" s="27" t="s">
        <v>186</v>
      </c>
      <c r="B83" s="57" t="s">
        <v>15</v>
      </c>
      <c r="C83" s="64">
        <v>12</v>
      </c>
      <c r="D83" s="61"/>
      <c r="E83" s="38"/>
      <c r="F83" s="41"/>
      <c r="G83" s="25"/>
      <c r="H83" s="26"/>
      <c r="I83" s="23">
        <f t="shared" si="0"/>
        <v>0</v>
      </c>
      <c r="J83" s="21">
        <f t="shared" si="1"/>
        <v>0</v>
      </c>
      <c r="K83" s="23">
        <f t="shared" si="2"/>
        <v>0</v>
      </c>
    </row>
    <row r="84" spans="1:11" ht="18" customHeight="1">
      <c r="A84" s="27" t="s">
        <v>187</v>
      </c>
      <c r="B84" s="57" t="s">
        <v>16</v>
      </c>
      <c r="C84" s="64">
        <v>4</v>
      </c>
      <c r="D84" s="61"/>
      <c r="E84" s="38"/>
      <c r="F84" s="41"/>
      <c r="G84" s="25"/>
      <c r="H84" s="26"/>
      <c r="I84" s="23">
        <f t="shared" si="0"/>
        <v>0</v>
      </c>
      <c r="J84" s="21">
        <f t="shared" si="1"/>
        <v>0</v>
      </c>
      <c r="K84" s="23">
        <f t="shared" si="2"/>
        <v>0</v>
      </c>
    </row>
    <row r="85" spans="1:11" ht="18" customHeight="1">
      <c r="A85" s="27" t="s">
        <v>188</v>
      </c>
      <c r="B85" s="57" t="s">
        <v>17</v>
      </c>
      <c r="C85" s="64">
        <v>4</v>
      </c>
      <c r="D85" s="61"/>
      <c r="E85" s="38"/>
      <c r="F85" s="41"/>
      <c r="G85" s="25"/>
      <c r="H85" s="26"/>
      <c r="I85" s="23">
        <f t="shared" si="0"/>
        <v>0</v>
      </c>
      <c r="J85" s="21">
        <f t="shared" si="1"/>
        <v>0</v>
      </c>
      <c r="K85" s="23">
        <f t="shared" si="2"/>
        <v>0</v>
      </c>
    </row>
    <row r="86" spans="1:11" ht="18" customHeight="1">
      <c r="A86" s="27" t="s">
        <v>189</v>
      </c>
      <c r="B86" s="57" t="s">
        <v>18</v>
      </c>
      <c r="C86" s="64">
        <v>4</v>
      </c>
      <c r="D86" s="61"/>
      <c r="E86" s="38"/>
      <c r="F86" s="41"/>
      <c r="G86" s="25"/>
      <c r="H86" s="26"/>
      <c r="I86" s="23">
        <f t="shared" si="0"/>
        <v>0</v>
      </c>
      <c r="J86" s="21">
        <f t="shared" si="1"/>
        <v>0</v>
      </c>
      <c r="K86" s="23">
        <f t="shared" si="2"/>
        <v>0</v>
      </c>
    </row>
    <row r="87" spans="1:11" ht="18" customHeight="1">
      <c r="A87" s="27" t="s">
        <v>190</v>
      </c>
      <c r="B87" s="57" t="s">
        <v>19</v>
      </c>
      <c r="C87" s="64">
        <v>4</v>
      </c>
      <c r="D87" s="61"/>
      <c r="E87" s="38"/>
      <c r="F87" s="41"/>
      <c r="G87" s="25"/>
      <c r="H87" s="26"/>
      <c r="I87" s="23">
        <f t="shared" si="0"/>
        <v>0</v>
      </c>
      <c r="J87" s="21">
        <f t="shared" si="1"/>
        <v>0</v>
      </c>
      <c r="K87" s="23">
        <f t="shared" si="2"/>
        <v>0</v>
      </c>
    </row>
    <row r="88" spans="1:11" ht="18" customHeight="1">
      <c r="A88" s="27" t="s">
        <v>191</v>
      </c>
      <c r="B88" s="57" t="s">
        <v>20</v>
      </c>
      <c r="C88" s="64">
        <v>4</v>
      </c>
      <c r="D88" s="61"/>
      <c r="E88" s="38"/>
      <c r="F88" s="41"/>
      <c r="G88" s="25"/>
      <c r="H88" s="26"/>
      <c r="I88" s="23">
        <f t="shared" ref="I88:I150" si="3">ROUND(G88*(1+H88),2)</f>
        <v>0</v>
      </c>
      <c r="J88" s="21">
        <f t="shared" ref="J88:J122" si="4">ROUND(C88*G88,2)</f>
        <v>0</v>
      </c>
      <c r="K88" s="23">
        <f t="shared" ref="K88:K122" si="5">ROUND(J88*(1+H88),2)</f>
        <v>0</v>
      </c>
    </row>
    <row r="89" spans="1:11" ht="18" customHeight="1">
      <c r="A89" s="27" t="s">
        <v>192</v>
      </c>
      <c r="B89" s="57" t="s">
        <v>21</v>
      </c>
      <c r="C89" s="64">
        <v>4</v>
      </c>
      <c r="D89" s="61"/>
      <c r="E89" s="38"/>
      <c r="F89" s="41"/>
      <c r="G89" s="25"/>
      <c r="H89" s="26"/>
      <c r="I89" s="23">
        <f t="shared" si="3"/>
        <v>0</v>
      </c>
      <c r="J89" s="21">
        <f t="shared" si="4"/>
        <v>0</v>
      </c>
      <c r="K89" s="23">
        <f t="shared" si="5"/>
        <v>0</v>
      </c>
    </row>
    <row r="90" spans="1:11" ht="18" customHeight="1">
      <c r="A90" s="27" t="s">
        <v>193</v>
      </c>
      <c r="B90" s="57" t="s">
        <v>22</v>
      </c>
      <c r="C90" s="64">
        <v>4</v>
      </c>
      <c r="D90" s="61"/>
      <c r="E90" s="38"/>
      <c r="F90" s="41"/>
      <c r="G90" s="25"/>
      <c r="H90" s="26"/>
      <c r="I90" s="23">
        <f t="shared" si="3"/>
        <v>0</v>
      </c>
      <c r="J90" s="21">
        <f t="shared" si="4"/>
        <v>0</v>
      </c>
      <c r="K90" s="23">
        <f t="shared" si="5"/>
        <v>0</v>
      </c>
    </row>
    <row r="91" spans="1:11" ht="18" customHeight="1">
      <c r="A91" s="27" t="s">
        <v>194</v>
      </c>
      <c r="B91" s="57" t="s">
        <v>23</v>
      </c>
      <c r="C91" s="64">
        <v>4</v>
      </c>
      <c r="D91" s="61"/>
      <c r="E91" s="38"/>
      <c r="F91" s="41"/>
      <c r="G91" s="25"/>
      <c r="H91" s="26"/>
      <c r="I91" s="23">
        <f t="shared" si="3"/>
        <v>0</v>
      </c>
      <c r="J91" s="21">
        <f t="shared" si="4"/>
        <v>0</v>
      </c>
      <c r="K91" s="23">
        <f t="shared" si="5"/>
        <v>0</v>
      </c>
    </row>
    <row r="92" spans="1:11" ht="18" customHeight="1">
      <c r="A92" s="27" t="s">
        <v>195</v>
      </c>
      <c r="B92" s="57" t="s">
        <v>66</v>
      </c>
      <c r="C92" s="64">
        <v>4</v>
      </c>
      <c r="D92" s="61"/>
      <c r="E92" s="38"/>
      <c r="F92" s="41"/>
      <c r="G92" s="25"/>
      <c r="H92" s="26"/>
      <c r="I92" s="23">
        <f t="shared" si="3"/>
        <v>0</v>
      </c>
      <c r="J92" s="21">
        <f t="shared" si="4"/>
        <v>0</v>
      </c>
      <c r="K92" s="23">
        <f t="shared" si="5"/>
        <v>0</v>
      </c>
    </row>
    <row r="93" spans="1:11" ht="18" customHeight="1">
      <c r="A93" s="27" t="s">
        <v>196</v>
      </c>
      <c r="B93" s="57" t="s">
        <v>67</v>
      </c>
      <c r="C93" s="64">
        <v>96</v>
      </c>
      <c r="D93" s="61"/>
      <c r="E93" s="38"/>
      <c r="F93" s="41"/>
      <c r="G93" s="25"/>
      <c r="H93" s="26"/>
      <c r="I93" s="23">
        <f t="shared" si="3"/>
        <v>0</v>
      </c>
      <c r="J93" s="21">
        <f t="shared" si="4"/>
        <v>0</v>
      </c>
      <c r="K93" s="23">
        <f t="shared" si="5"/>
        <v>0</v>
      </c>
    </row>
    <row r="94" spans="1:11" ht="18" customHeight="1">
      <c r="A94" s="27" t="s">
        <v>197</v>
      </c>
      <c r="B94" s="57" t="s">
        <v>68</v>
      </c>
      <c r="C94" s="64">
        <v>24</v>
      </c>
      <c r="D94" s="61"/>
      <c r="E94" s="38"/>
      <c r="F94" s="41"/>
      <c r="G94" s="25"/>
      <c r="H94" s="26"/>
      <c r="I94" s="23">
        <f t="shared" si="3"/>
        <v>0</v>
      </c>
      <c r="J94" s="21">
        <f t="shared" si="4"/>
        <v>0</v>
      </c>
      <c r="K94" s="23">
        <f t="shared" si="5"/>
        <v>0</v>
      </c>
    </row>
    <row r="95" spans="1:11" ht="18" customHeight="1">
      <c r="A95" s="27" t="s">
        <v>198</v>
      </c>
      <c r="B95" s="57" t="s">
        <v>24</v>
      </c>
      <c r="C95" s="64">
        <v>8</v>
      </c>
      <c r="D95" s="61"/>
      <c r="E95" s="38"/>
      <c r="F95" s="41"/>
      <c r="G95" s="25"/>
      <c r="H95" s="26"/>
      <c r="I95" s="23">
        <f t="shared" si="3"/>
        <v>0</v>
      </c>
      <c r="J95" s="21">
        <f t="shared" si="4"/>
        <v>0</v>
      </c>
      <c r="K95" s="23">
        <f t="shared" si="5"/>
        <v>0</v>
      </c>
    </row>
    <row r="96" spans="1:11" ht="18" customHeight="1">
      <c r="A96" s="27" t="s">
        <v>199</v>
      </c>
      <c r="B96" s="57" t="s">
        <v>25</v>
      </c>
      <c r="C96" s="64">
        <v>8</v>
      </c>
      <c r="D96" s="61"/>
      <c r="E96" s="38"/>
      <c r="F96" s="41"/>
      <c r="G96" s="25"/>
      <c r="H96" s="26"/>
      <c r="I96" s="23">
        <f t="shared" si="3"/>
        <v>0</v>
      </c>
      <c r="J96" s="21">
        <f t="shared" si="4"/>
        <v>0</v>
      </c>
      <c r="K96" s="23">
        <f t="shared" si="5"/>
        <v>0</v>
      </c>
    </row>
    <row r="97" spans="1:11" ht="18" customHeight="1">
      <c r="A97" s="27" t="s">
        <v>200</v>
      </c>
      <c r="B97" s="57" t="s">
        <v>26</v>
      </c>
      <c r="C97" s="64">
        <v>8</v>
      </c>
      <c r="D97" s="61"/>
      <c r="E97" s="38"/>
      <c r="F97" s="41"/>
      <c r="G97" s="25"/>
      <c r="H97" s="26"/>
      <c r="I97" s="23">
        <f t="shared" si="3"/>
        <v>0</v>
      </c>
      <c r="J97" s="21">
        <f t="shared" si="4"/>
        <v>0</v>
      </c>
      <c r="K97" s="23">
        <f t="shared" si="5"/>
        <v>0</v>
      </c>
    </row>
    <row r="98" spans="1:11" ht="18" customHeight="1">
      <c r="A98" s="27" t="s">
        <v>201</v>
      </c>
      <c r="B98" s="57" t="s">
        <v>69</v>
      </c>
      <c r="C98" s="64">
        <v>4</v>
      </c>
      <c r="D98" s="61"/>
      <c r="E98" s="38"/>
      <c r="F98" s="41"/>
      <c r="G98" s="25"/>
      <c r="H98" s="26"/>
      <c r="I98" s="23">
        <f t="shared" si="3"/>
        <v>0</v>
      </c>
      <c r="J98" s="21">
        <f t="shared" si="4"/>
        <v>0</v>
      </c>
      <c r="K98" s="23">
        <f t="shared" si="5"/>
        <v>0</v>
      </c>
    </row>
    <row r="99" spans="1:11" ht="18" customHeight="1">
      <c r="A99" s="27" t="s">
        <v>202</v>
      </c>
      <c r="B99" s="57" t="s">
        <v>39</v>
      </c>
      <c r="C99" s="64">
        <v>4</v>
      </c>
      <c r="D99" s="61"/>
      <c r="E99" s="38"/>
      <c r="F99" s="41"/>
      <c r="G99" s="25"/>
      <c r="H99" s="26"/>
      <c r="I99" s="23">
        <f t="shared" si="3"/>
        <v>0</v>
      </c>
      <c r="J99" s="21">
        <f t="shared" si="4"/>
        <v>0</v>
      </c>
      <c r="K99" s="23">
        <f t="shared" si="5"/>
        <v>0</v>
      </c>
    </row>
    <row r="100" spans="1:11" ht="18" customHeight="1">
      <c r="A100" s="27" t="s">
        <v>203</v>
      </c>
      <c r="B100" s="57" t="s">
        <v>70</v>
      </c>
      <c r="C100" s="64">
        <v>4</v>
      </c>
      <c r="D100" s="61"/>
      <c r="E100" s="38"/>
      <c r="F100" s="41"/>
      <c r="G100" s="25"/>
      <c r="H100" s="26"/>
      <c r="I100" s="23">
        <f t="shared" si="3"/>
        <v>0</v>
      </c>
      <c r="J100" s="21">
        <f t="shared" si="4"/>
        <v>0</v>
      </c>
      <c r="K100" s="23">
        <f t="shared" si="5"/>
        <v>0</v>
      </c>
    </row>
    <row r="101" spans="1:11" ht="18" customHeight="1">
      <c r="A101" s="27" t="s">
        <v>204</v>
      </c>
      <c r="B101" s="57" t="s">
        <v>71</v>
      </c>
      <c r="C101" s="64">
        <v>4</v>
      </c>
      <c r="D101" s="61"/>
      <c r="E101" s="38"/>
      <c r="F101" s="41"/>
      <c r="G101" s="25"/>
      <c r="H101" s="26"/>
      <c r="I101" s="23">
        <f t="shared" si="3"/>
        <v>0</v>
      </c>
      <c r="J101" s="21">
        <f t="shared" si="4"/>
        <v>0</v>
      </c>
      <c r="K101" s="23">
        <f t="shared" si="5"/>
        <v>0</v>
      </c>
    </row>
    <row r="102" spans="1:11" ht="18" customHeight="1">
      <c r="A102" s="27" t="s">
        <v>205</v>
      </c>
      <c r="B102" s="57" t="s">
        <v>72</v>
      </c>
      <c r="C102" s="64">
        <v>4</v>
      </c>
      <c r="D102" s="61"/>
      <c r="E102" s="38"/>
      <c r="F102" s="41"/>
      <c r="G102" s="25"/>
      <c r="H102" s="26"/>
      <c r="I102" s="23">
        <f t="shared" si="3"/>
        <v>0</v>
      </c>
      <c r="J102" s="21">
        <f t="shared" si="4"/>
        <v>0</v>
      </c>
      <c r="K102" s="23">
        <f t="shared" si="5"/>
        <v>0</v>
      </c>
    </row>
    <row r="103" spans="1:11" ht="18" customHeight="1">
      <c r="A103" s="27" t="s">
        <v>206</v>
      </c>
      <c r="B103" s="57" t="s">
        <v>27</v>
      </c>
      <c r="C103" s="64">
        <v>8</v>
      </c>
      <c r="D103" s="61"/>
      <c r="E103" s="38"/>
      <c r="F103" s="41"/>
      <c r="G103" s="25"/>
      <c r="H103" s="26"/>
      <c r="I103" s="23">
        <f t="shared" si="3"/>
        <v>0</v>
      </c>
      <c r="J103" s="21">
        <f t="shared" si="4"/>
        <v>0</v>
      </c>
      <c r="K103" s="23">
        <f t="shared" si="5"/>
        <v>0</v>
      </c>
    </row>
    <row r="104" spans="1:11" ht="18" customHeight="1">
      <c r="A104" s="27" t="s">
        <v>207</v>
      </c>
      <c r="B104" s="57" t="s">
        <v>28</v>
      </c>
      <c r="C104" s="64">
        <v>8</v>
      </c>
      <c r="D104" s="61"/>
      <c r="E104" s="38"/>
      <c r="F104" s="41"/>
      <c r="G104" s="25"/>
      <c r="H104" s="26"/>
      <c r="I104" s="23">
        <f t="shared" si="3"/>
        <v>0</v>
      </c>
      <c r="J104" s="21">
        <f t="shared" si="4"/>
        <v>0</v>
      </c>
      <c r="K104" s="23">
        <f t="shared" si="5"/>
        <v>0</v>
      </c>
    </row>
    <row r="105" spans="1:11" ht="18" customHeight="1">
      <c r="A105" s="27" t="s">
        <v>208</v>
      </c>
      <c r="B105" s="57" t="s">
        <v>29</v>
      </c>
      <c r="C105" s="64">
        <v>8</v>
      </c>
      <c r="D105" s="61"/>
      <c r="E105" s="38"/>
      <c r="F105" s="41"/>
      <c r="G105" s="25"/>
      <c r="H105" s="26"/>
      <c r="I105" s="23">
        <f t="shared" si="3"/>
        <v>0</v>
      </c>
      <c r="J105" s="21">
        <f t="shared" si="4"/>
        <v>0</v>
      </c>
      <c r="K105" s="23">
        <f t="shared" si="5"/>
        <v>0</v>
      </c>
    </row>
    <row r="106" spans="1:11" ht="18" customHeight="1">
      <c r="A106" s="27" t="s">
        <v>209</v>
      </c>
      <c r="B106" s="58" t="s">
        <v>73</v>
      </c>
      <c r="C106" s="64">
        <v>4</v>
      </c>
      <c r="D106" s="61"/>
      <c r="E106" s="38"/>
      <c r="F106" s="41"/>
      <c r="G106" s="25"/>
      <c r="H106" s="26"/>
      <c r="I106" s="23">
        <f t="shared" si="3"/>
        <v>0</v>
      </c>
      <c r="J106" s="21">
        <f t="shared" si="4"/>
        <v>0</v>
      </c>
      <c r="K106" s="23">
        <f t="shared" si="5"/>
        <v>0</v>
      </c>
    </row>
    <row r="107" spans="1:11" ht="18" customHeight="1">
      <c r="A107" s="27" t="s">
        <v>210</v>
      </c>
      <c r="B107" s="58" t="s">
        <v>74</v>
      </c>
      <c r="C107" s="64">
        <v>4</v>
      </c>
      <c r="D107" s="61"/>
      <c r="E107" s="38"/>
      <c r="F107" s="41"/>
      <c r="G107" s="25"/>
      <c r="H107" s="26"/>
      <c r="I107" s="23">
        <f t="shared" si="3"/>
        <v>0</v>
      </c>
      <c r="J107" s="21">
        <f t="shared" si="4"/>
        <v>0</v>
      </c>
      <c r="K107" s="23">
        <f t="shared" si="5"/>
        <v>0</v>
      </c>
    </row>
    <row r="108" spans="1:11" ht="18" customHeight="1">
      <c r="A108" s="27" t="s">
        <v>211</v>
      </c>
      <c r="B108" s="58" t="s">
        <v>75</v>
      </c>
      <c r="C108" s="64">
        <v>4</v>
      </c>
      <c r="D108" s="61"/>
      <c r="E108" s="38"/>
      <c r="F108" s="41"/>
      <c r="G108" s="25"/>
      <c r="H108" s="26"/>
      <c r="I108" s="23">
        <f t="shared" si="3"/>
        <v>0</v>
      </c>
      <c r="J108" s="21">
        <f t="shared" si="4"/>
        <v>0</v>
      </c>
      <c r="K108" s="23">
        <f t="shared" si="5"/>
        <v>0</v>
      </c>
    </row>
    <row r="109" spans="1:11" ht="18" customHeight="1">
      <c r="A109" s="27" t="s">
        <v>212</v>
      </c>
      <c r="B109" s="58" t="s">
        <v>76</v>
      </c>
      <c r="C109" s="64">
        <v>4</v>
      </c>
      <c r="D109" s="61"/>
      <c r="E109" s="38"/>
      <c r="F109" s="41"/>
      <c r="G109" s="25"/>
      <c r="H109" s="26"/>
      <c r="I109" s="23">
        <f t="shared" si="3"/>
        <v>0</v>
      </c>
      <c r="J109" s="21">
        <f t="shared" si="4"/>
        <v>0</v>
      </c>
      <c r="K109" s="23">
        <f t="shared" si="5"/>
        <v>0</v>
      </c>
    </row>
    <row r="110" spans="1:11" ht="18" customHeight="1">
      <c r="A110" s="27" t="s">
        <v>213</v>
      </c>
      <c r="B110" s="57" t="s">
        <v>129</v>
      </c>
      <c r="C110" s="64">
        <v>8</v>
      </c>
      <c r="D110" s="61"/>
      <c r="E110" s="38"/>
      <c r="F110" s="41"/>
      <c r="G110" s="25"/>
      <c r="H110" s="26"/>
      <c r="I110" s="23">
        <f t="shared" si="3"/>
        <v>0</v>
      </c>
      <c r="J110" s="21">
        <f t="shared" si="4"/>
        <v>0</v>
      </c>
      <c r="K110" s="23">
        <f t="shared" si="5"/>
        <v>0</v>
      </c>
    </row>
    <row r="111" spans="1:11" ht="18" customHeight="1">
      <c r="A111" s="27" t="s">
        <v>214</v>
      </c>
      <c r="B111" s="57" t="s">
        <v>130</v>
      </c>
      <c r="C111" s="64">
        <v>4</v>
      </c>
      <c r="D111" s="61"/>
      <c r="E111" s="38"/>
      <c r="F111" s="41"/>
      <c r="G111" s="25"/>
      <c r="H111" s="26"/>
      <c r="I111" s="23">
        <f t="shared" si="3"/>
        <v>0</v>
      </c>
      <c r="J111" s="21">
        <f t="shared" si="4"/>
        <v>0</v>
      </c>
      <c r="K111" s="23">
        <f t="shared" si="5"/>
        <v>0</v>
      </c>
    </row>
    <row r="112" spans="1:11" ht="18" customHeight="1">
      <c r="A112" s="27" t="s">
        <v>215</v>
      </c>
      <c r="B112" s="57" t="s">
        <v>131</v>
      </c>
      <c r="C112" s="64">
        <v>24</v>
      </c>
      <c r="D112" s="61"/>
      <c r="E112" s="38"/>
      <c r="F112" s="41"/>
      <c r="G112" s="25"/>
      <c r="H112" s="26"/>
      <c r="I112" s="23">
        <f t="shared" si="3"/>
        <v>0</v>
      </c>
      <c r="J112" s="21">
        <f t="shared" si="4"/>
        <v>0</v>
      </c>
      <c r="K112" s="23">
        <f t="shared" si="5"/>
        <v>0</v>
      </c>
    </row>
    <row r="113" spans="1:11" ht="18" customHeight="1">
      <c r="A113" s="27" t="s">
        <v>216</v>
      </c>
      <c r="B113" s="57" t="s">
        <v>132</v>
      </c>
      <c r="C113" s="64">
        <v>4</v>
      </c>
      <c r="D113" s="61"/>
      <c r="E113" s="38"/>
      <c r="F113" s="41"/>
      <c r="G113" s="25"/>
      <c r="H113" s="26"/>
      <c r="I113" s="23">
        <f t="shared" si="3"/>
        <v>0</v>
      </c>
      <c r="J113" s="21">
        <f t="shared" si="4"/>
        <v>0</v>
      </c>
      <c r="K113" s="23">
        <f t="shared" si="5"/>
        <v>0</v>
      </c>
    </row>
    <row r="114" spans="1:11" ht="18" customHeight="1">
      <c r="A114" s="27" t="s">
        <v>217</v>
      </c>
      <c r="B114" s="57" t="s">
        <v>133</v>
      </c>
      <c r="C114" s="64">
        <v>4</v>
      </c>
      <c r="D114" s="61"/>
      <c r="E114" s="38"/>
      <c r="F114" s="41"/>
      <c r="G114" s="25"/>
      <c r="H114" s="26"/>
      <c r="I114" s="23">
        <f t="shared" si="3"/>
        <v>0</v>
      </c>
      <c r="J114" s="21">
        <f t="shared" si="4"/>
        <v>0</v>
      </c>
      <c r="K114" s="23">
        <f t="shared" si="5"/>
        <v>0</v>
      </c>
    </row>
    <row r="115" spans="1:11" ht="18" customHeight="1">
      <c r="A115" s="27" t="s">
        <v>218</v>
      </c>
      <c r="B115" s="57" t="s">
        <v>134</v>
      </c>
      <c r="C115" s="64">
        <v>4</v>
      </c>
      <c r="D115" s="61"/>
      <c r="E115" s="38"/>
      <c r="F115" s="41"/>
      <c r="G115" s="25"/>
      <c r="H115" s="26"/>
      <c r="I115" s="23">
        <f t="shared" si="3"/>
        <v>0</v>
      </c>
      <c r="J115" s="21">
        <f t="shared" si="4"/>
        <v>0</v>
      </c>
      <c r="K115" s="23">
        <f t="shared" si="5"/>
        <v>0</v>
      </c>
    </row>
    <row r="116" spans="1:11" ht="18" customHeight="1">
      <c r="A116" s="27" t="s">
        <v>219</v>
      </c>
      <c r="B116" s="57" t="s">
        <v>135</v>
      </c>
      <c r="C116" s="64">
        <v>12</v>
      </c>
      <c r="D116" s="61"/>
      <c r="E116" s="38"/>
      <c r="F116" s="41"/>
      <c r="G116" s="25"/>
      <c r="H116" s="26"/>
      <c r="I116" s="23">
        <f t="shared" si="3"/>
        <v>0</v>
      </c>
      <c r="J116" s="21">
        <f t="shared" si="4"/>
        <v>0</v>
      </c>
      <c r="K116" s="23">
        <f t="shared" si="5"/>
        <v>0</v>
      </c>
    </row>
    <row r="117" spans="1:11" ht="18" customHeight="1">
      <c r="A117" s="27" t="s">
        <v>220</v>
      </c>
      <c r="B117" s="57" t="s">
        <v>136</v>
      </c>
      <c r="C117" s="64">
        <v>12</v>
      </c>
      <c r="D117" s="61"/>
      <c r="E117" s="38"/>
      <c r="F117" s="41"/>
      <c r="G117" s="25"/>
      <c r="H117" s="26"/>
      <c r="I117" s="23">
        <f t="shared" si="3"/>
        <v>0</v>
      </c>
      <c r="J117" s="21">
        <f t="shared" si="4"/>
        <v>0</v>
      </c>
      <c r="K117" s="23">
        <f t="shared" si="5"/>
        <v>0</v>
      </c>
    </row>
    <row r="118" spans="1:11" ht="18" customHeight="1">
      <c r="A118" s="27" t="s">
        <v>221</v>
      </c>
      <c r="B118" s="57" t="s">
        <v>77</v>
      </c>
      <c r="C118" s="64">
        <v>8</v>
      </c>
      <c r="D118" s="61"/>
      <c r="E118" s="38"/>
      <c r="F118" s="41"/>
      <c r="G118" s="25"/>
      <c r="H118" s="26"/>
      <c r="I118" s="23">
        <f t="shared" si="3"/>
        <v>0</v>
      </c>
      <c r="J118" s="21">
        <f t="shared" si="4"/>
        <v>0</v>
      </c>
      <c r="K118" s="23">
        <f t="shared" si="5"/>
        <v>0</v>
      </c>
    </row>
    <row r="119" spans="1:11" ht="18" customHeight="1">
      <c r="A119" s="27" t="s">
        <v>222</v>
      </c>
      <c r="B119" s="57" t="s">
        <v>78</v>
      </c>
      <c r="C119" s="64">
        <v>8</v>
      </c>
      <c r="D119" s="61"/>
      <c r="E119" s="38"/>
      <c r="F119" s="41"/>
      <c r="G119" s="25"/>
      <c r="H119" s="26"/>
      <c r="I119" s="23">
        <f t="shared" si="3"/>
        <v>0</v>
      </c>
      <c r="J119" s="21">
        <f t="shared" si="4"/>
        <v>0</v>
      </c>
      <c r="K119" s="23">
        <f t="shared" si="5"/>
        <v>0</v>
      </c>
    </row>
    <row r="120" spans="1:11" ht="18" customHeight="1">
      <c r="A120" s="27" t="s">
        <v>223</v>
      </c>
      <c r="B120" s="57" t="s">
        <v>137</v>
      </c>
      <c r="C120" s="64">
        <v>4</v>
      </c>
      <c r="D120" s="61"/>
      <c r="E120" s="38"/>
      <c r="F120" s="41"/>
      <c r="G120" s="25"/>
      <c r="H120" s="26"/>
      <c r="I120" s="23">
        <f t="shared" si="3"/>
        <v>0</v>
      </c>
      <c r="J120" s="21">
        <f t="shared" si="4"/>
        <v>0</v>
      </c>
      <c r="K120" s="23">
        <f t="shared" si="5"/>
        <v>0</v>
      </c>
    </row>
    <row r="121" spans="1:11" ht="18" customHeight="1">
      <c r="A121" s="27" t="s">
        <v>224</v>
      </c>
      <c r="B121" s="57" t="s">
        <v>138</v>
      </c>
      <c r="C121" s="64">
        <v>4</v>
      </c>
      <c r="D121" s="61"/>
      <c r="E121" s="38"/>
      <c r="F121" s="42"/>
      <c r="G121" s="25"/>
      <c r="H121" s="26"/>
      <c r="I121" s="23">
        <f t="shared" si="3"/>
        <v>0</v>
      </c>
      <c r="J121" s="21">
        <f t="shared" si="4"/>
        <v>0</v>
      </c>
      <c r="K121" s="23">
        <f t="shared" si="5"/>
        <v>0</v>
      </c>
    </row>
    <row r="122" spans="1:11" ht="18" customHeight="1" thickBot="1">
      <c r="A122" s="27" t="s">
        <v>225</v>
      </c>
      <c r="B122" s="57" t="s">
        <v>139</v>
      </c>
      <c r="C122" s="65">
        <v>4</v>
      </c>
      <c r="D122" s="62"/>
      <c r="E122" s="39"/>
      <c r="F122" s="43"/>
      <c r="G122" s="25"/>
      <c r="H122" s="26"/>
      <c r="I122" s="23">
        <f t="shared" si="3"/>
        <v>0</v>
      </c>
      <c r="J122" s="21">
        <f t="shared" si="4"/>
        <v>0</v>
      </c>
      <c r="K122" s="23">
        <f t="shared" si="5"/>
        <v>0</v>
      </c>
    </row>
    <row r="123" spans="1:11" ht="18.75" customHeight="1" thickBot="1">
      <c r="A123" s="28" t="s">
        <v>92</v>
      </c>
      <c r="B123" s="97" t="s">
        <v>33</v>
      </c>
      <c r="C123" s="98"/>
      <c r="D123" s="98"/>
      <c r="E123" s="98"/>
      <c r="F123" s="98"/>
      <c r="G123" s="98"/>
      <c r="H123" s="98"/>
      <c r="I123" s="98"/>
      <c r="J123" s="98"/>
      <c r="K123" s="99"/>
    </row>
    <row r="124" spans="1:11" ht="18" customHeight="1">
      <c r="A124" s="29" t="s">
        <v>97</v>
      </c>
      <c r="B124" s="57" t="s">
        <v>232</v>
      </c>
      <c r="C124" s="63">
        <v>12</v>
      </c>
      <c r="D124" s="60"/>
      <c r="E124" s="44"/>
      <c r="F124" s="37"/>
      <c r="G124" s="21"/>
      <c r="H124" s="22"/>
      <c r="I124" s="23">
        <f t="shared" si="3"/>
        <v>0</v>
      </c>
      <c r="J124" s="21">
        <f t="shared" ref="J124" si="6">ROUND(C124*G124,2)</f>
        <v>0</v>
      </c>
      <c r="K124" s="23">
        <f t="shared" ref="K124" si="7">ROUND(J124*(1+H124),2)</f>
        <v>0</v>
      </c>
    </row>
    <row r="125" spans="1:11" ht="25.5">
      <c r="A125" s="27" t="s">
        <v>98</v>
      </c>
      <c r="B125" s="58" t="s">
        <v>233</v>
      </c>
      <c r="C125" s="64">
        <v>48</v>
      </c>
      <c r="D125" s="61"/>
      <c r="E125" s="45"/>
      <c r="F125" s="38"/>
      <c r="G125" s="25"/>
      <c r="H125" s="26"/>
      <c r="I125" s="23">
        <f t="shared" si="3"/>
        <v>0</v>
      </c>
      <c r="J125" s="21">
        <f t="shared" ref="J125:J150" si="8">ROUND(C125*G125,2)</f>
        <v>0</v>
      </c>
      <c r="K125" s="23">
        <f t="shared" ref="K125:K150" si="9">ROUND(J125*(1+H125),2)</f>
        <v>0</v>
      </c>
    </row>
    <row r="126" spans="1:11" ht="18" customHeight="1">
      <c r="A126" s="27" t="s">
        <v>99</v>
      </c>
      <c r="B126" s="58" t="s">
        <v>226</v>
      </c>
      <c r="C126" s="64">
        <v>8</v>
      </c>
      <c r="D126" s="61"/>
      <c r="E126" s="45"/>
      <c r="F126" s="38"/>
      <c r="G126" s="25"/>
      <c r="H126" s="26"/>
      <c r="I126" s="23">
        <f t="shared" si="3"/>
        <v>0</v>
      </c>
      <c r="J126" s="21">
        <f t="shared" si="8"/>
        <v>0</v>
      </c>
      <c r="K126" s="23">
        <f t="shared" si="9"/>
        <v>0</v>
      </c>
    </row>
    <row r="127" spans="1:11" ht="18" customHeight="1">
      <c r="A127" s="27" t="s">
        <v>100</v>
      </c>
      <c r="B127" s="58" t="s">
        <v>227</v>
      </c>
      <c r="C127" s="64">
        <v>8</v>
      </c>
      <c r="D127" s="61"/>
      <c r="E127" s="45"/>
      <c r="F127" s="38"/>
      <c r="G127" s="25"/>
      <c r="H127" s="26"/>
      <c r="I127" s="23">
        <f t="shared" si="3"/>
        <v>0</v>
      </c>
      <c r="J127" s="21">
        <f t="shared" si="8"/>
        <v>0</v>
      </c>
      <c r="K127" s="23">
        <f t="shared" si="9"/>
        <v>0</v>
      </c>
    </row>
    <row r="128" spans="1:11" ht="18" customHeight="1">
      <c r="A128" s="27" t="s">
        <v>101</v>
      </c>
      <c r="B128" s="58" t="s">
        <v>228</v>
      </c>
      <c r="C128" s="64">
        <v>8</v>
      </c>
      <c r="D128" s="61"/>
      <c r="E128" s="45"/>
      <c r="F128" s="38"/>
      <c r="G128" s="25"/>
      <c r="H128" s="26"/>
      <c r="I128" s="23">
        <f t="shared" si="3"/>
        <v>0</v>
      </c>
      <c r="J128" s="21">
        <f t="shared" si="8"/>
        <v>0</v>
      </c>
      <c r="K128" s="23">
        <f t="shared" si="9"/>
        <v>0</v>
      </c>
    </row>
    <row r="129" spans="1:11" ht="18" customHeight="1">
      <c r="A129" s="27" t="s">
        <v>102</v>
      </c>
      <c r="B129" s="58" t="s">
        <v>229</v>
      </c>
      <c r="C129" s="64">
        <v>8</v>
      </c>
      <c r="D129" s="61"/>
      <c r="E129" s="45"/>
      <c r="F129" s="38"/>
      <c r="G129" s="25"/>
      <c r="H129" s="26"/>
      <c r="I129" s="23">
        <f t="shared" si="3"/>
        <v>0</v>
      </c>
      <c r="J129" s="21">
        <f t="shared" si="8"/>
        <v>0</v>
      </c>
      <c r="K129" s="23">
        <f t="shared" si="9"/>
        <v>0</v>
      </c>
    </row>
    <row r="130" spans="1:11" ht="18" customHeight="1">
      <c r="A130" s="27" t="s">
        <v>103</v>
      </c>
      <c r="B130" s="57" t="s">
        <v>234</v>
      </c>
      <c r="C130" s="64">
        <v>1000</v>
      </c>
      <c r="D130" s="61"/>
      <c r="E130" s="45"/>
      <c r="F130" s="38"/>
      <c r="G130" s="25"/>
      <c r="H130" s="26"/>
      <c r="I130" s="23">
        <f t="shared" si="3"/>
        <v>0</v>
      </c>
      <c r="J130" s="21">
        <f t="shared" si="8"/>
        <v>0</v>
      </c>
      <c r="K130" s="23">
        <f t="shared" si="9"/>
        <v>0</v>
      </c>
    </row>
    <row r="131" spans="1:11" ht="18" customHeight="1">
      <c r="A131" s="27" t="s">
        <v>104</v>
      </c>
      <c r="B131" s="57" t="s">
        <v>235</v>
      </c>
      <c r="C131" s="64">
        <v>160</v>
      </c>
      <c r="D131" s="61"/>
      <c r="E131" s="45"/>
      <c r="F131" s="38"/>
      <c r="G131" s="25"/>
      <c r="H131" s="26"/>
      <c r="I131" s="23">
        <f t="shared" si="3"/>
        <v>0</v>
      </c>
      <c r="J131" s="21">
        <f t="shared" si="8"/>
        <v>0</v>
      </c>
      <c r="K131" s="23">
        <f t="shared" si="9"/>
        <v>0</v>
      </c>
    </row>
    <row r="132" spans="1:11" ht="18" customHeight="1">
      <c r="A132" s="27" t="s">
        <v>105</v>
      </c>
      <c r="B132" s="57" t="s">
        <v>236</v>
      </c>
      <c r="C132" s="64">
        <v>4</v>
      </c>
      <c r="D132" s="61"/>
      <c r="E132" s="45"/>
      <c r="F132" s="38"/>
      <c r="G132" s="25"/>
      <c r="H132" s="26"/>
      <c r="I132" s="23">
        <f t="shared" si="3"/>
        <v>0</v>
      </c>
      <c r="J132" s="21">
        <f t="shared" si="8"/>
        <v>0</v>
      </c>
      <c r="K132" s="23">
        <f t="shared" si="9"/>
        <v>0</v>
      </c>
    </row>
    <row r="133" spans="1:11" ht="18" customHeight="1">
      <c r="A133" s="27" t="s">
        <v>106</v>
      </c>
      <c r="B133" s="57" t="s">
        <v>237</v>
      </c>
      <c r="C133" s="64">
        <v>4</v>
      </c>
      <c r="D133" s="61"/>
      <c r="E133" s="45"/>
      <c r="F133" s="38"/>
      <c r="G133" s="25"/>
      <c r="H133" s="26"/>
      <c r="I133" s="23">
        <f t="shared" si="3"/>
        <v>0</v>
      </c>
      <c r="J133" s="21">
        <f t="shared" si="8"/>
        <v>0</v>
      </c>
      <c r="K133" s="23">
        <f t="shared" si="9"/>
        <v>0</v>
      </c>
    </row>
    <row r="134" spans="1:11" ht="18" customHeight="1">
      <c r="A134" s="27" t="s">
        <v>107</v>
      </c>
      <c r="B134" s="57" t="s">
        <v>238</v>
      </c>
      <c r="C134" s="64">
        <v>4</v>
      </c>
      <c r="D134" s="61"/>
      <c r="E134" s="45"/>
      <c r="F134" s="38"/>
      <c r="G134" s="25"/>
      <c r="H134" s="26"/>
      <c r="I134" s="23">
        <f t="shared" si="3"/>
        <v>0</v>
      </c>
      <c r="J134" s="21">
        <f t="shared" si="8"/>
        <v>0</v>
      </c>
      <c r="K134" s="23">
        <f t="shared" si="9"/>
        <v>0</v>
      </c>
    </row>
    <row r="135" spans="1:11" ht="18" customHeight="1">
      <c r="A135" s="27" t="s">
        <v>108</v>
      </c>
      <c r="B135" s="57" t="s">
        <v>239</v>
      </c>
      <c r="C135" s="64">
        <v>4</v>
      </c>
      <c r="D135" s="61"/>
      <c r="E135" s="45"/>
      <c r="F135" s="38"/>
      <c r="G135" s="25"/>
      <c r="H135" s="26"/>
      <c r="I135" s="23">
        <f t="shared" si="3"/>
        <v>0</v>
      </c>
      <c r="J135" s="21">
        <f t="shared" si="8"/>
        <v>0</v>
      </c>
      <c r="K135" s="23">
        <f t="shared" si="9"/>
        <v>0</v>
      </c>
    </row>
    <row r="136" spans="1:11" ht="18" customHeight="1">
      <c r="A136" s="27" t="s">
        <v>109</v>
      </c>
      <c r="B136" s="57" t="s">
        <v>230</v>
      </c>
      <c r="C136" s="64">
        <v>4</v>
      </c>
      <c r="D136" s="61"/>
      <c r="E136" s="45"/>
      <c r="F136" s="38"/>
      <c r="G136" s="25"/>
      <c r="H136" s="26"/>
      <c r="I136" s="23">
        <f t="shared" si="3"/>
        <v>0</v>
      </c>
      <c r="J136" s="21">
        <f t="shared" si="8"/>
        <v>0</v>
      </c>
      <c r="K136" s="23">
        <f t="shared" si="9"/>
        <v>0</v>
      </c>
    </row>
    <row r="137" spans="1:11" ht="18" customHeight="1">
      <c r="A137" s="27" t="s">
        <v>110</v>
      </c>
      <c r="B137" s="57" t="s">
        <v>231</v>
      </c>
      <c r="C137" s="64">
        <v>4</v>
      </c>
      <c r="D137" s="61"/>
      <c r="E137" s="45"/>
      <c r="F137" s="38"/>
      <c r="G137" s="25"/>
      <c r="H137" s="26"/>
      <c r="I137" s="23">
        <f t="shared" si="3"/>
        <v>0</v>
      </c>
      <c r="J137" s="21">
        <f t="shared" si="8"/>
        <v>0</v>
      </c>
      <c r="K137" s="23">
        <f t="shared" si="9"/>
        <v>0</v>
      </c>
    </row>
    <row r="138" spans="1:11" ht="18" customHeight="1">
      <c r="A138" s="27" t="s">
        <v>111</v>
      </c>
      <c r="B138" s="57" t="s">
        <v>240</v>
      </c>
      <c r="C138" s="64">
        <v>120</v>
      </c>
      <c r="D138" s="61"/>
      <c r="E138" s="45"/>
      <c r="F138" s="38"/>
      <c r="G138" s="25"/>
      <c r="H138" s="26"/>
      <c r="I138" s="23">
        <f t="shared" si="3"/>
        <v>0</v>
      </c>
      <c r="J138" s="21">
        <f t="shared" si="8"/>
        <v>0</v>
      </c>
      <c r="K138" s="23">
        <f t="shared" si="9"/>
        <v>0</v>
      </c>
    </row>
    <row r="139" spans="1:11" ht="18" customHeight="1">
      <c r="A139" s="27" t="s">
        <v>116</v>
      </c>
      <c r="B139" s="57" t="s">
        <v>241</v>
      </c>
      <c r="C139" s="64">
        <v>48</v>
      </c>
      <c r="D139" s="61"/>
      <c r="E139" s="45"/>
      <c r="F139" s="38"/>
      <c r="G139" s="25"/>
      <c r="H139" s="26"/>
      <c r="I139" s="23">
        <f t="shared" si="3"/>
        <v>0</v>
      </c>
      <c r="J139" s="21">
        <f t="shared" si="8"/>
        <v>0</v>
      </c>
      <c r="K139" s="23">
        <f t="shared" si="9"/>
        <v>0</v>
      </c>
    </row>
    <row r="140" spans="1:11" ht="18" customHeight="1">
      <c r="A140" s="27" t="s">
        <v>112</v>
      </c>
      <c r="B140" s="57" t="s">
        <v>242</v>
      </c>
      <c r="C140" s="64">
        <v>1000</v>
      </c>
      <c r="D140" s="61"/>
      <c r="E140" s="45"/>
      <c r="F140" s="38"/>
      <c r="G140" s="25"/>
      <c r="H140" s="26"/>
      <c r="I140" s="23">
        <f t="shared" si="3"/>
        <v>0</v>
      </c>
      <c r="J140" s="21">
        <f t="shared" si="8"/>
        <v>0</v>
      </c>
      <c r="K140" s="23">
        <f t="shared" si="9"/>
        <v>0</v>
      </c>
    </row>
    <row r="141" spans="1:11" ht="18" customHeight="1">
      <c r="A141" s="27" t="s">
        <v>113</v>
      </c>
      <c r="B141" s="57" t="s">
        <v>243</v>
      </c>
      <c r="C141" s="64">
        <v>180</v>
      </c>
      <c r="D141" s="61"/>
      <c r="E141" s="45"/>
      <c r="F141" s="38"/>
      <c r="G141" s="25"/>
      <c r="H141" s="26"/>
      <c r="I141" s="23">
        <f t="shared" si="3"/>
        <v>0</v>
      </c>
      <c r="J141" s="21">
        <f t="shared" si="8"/>
        <v>0</v>
      </c>
      <c r="K141" s="23">
        <f t="shared" si="9"/>
        <v>0</v>
      </c>
    </row>
    <row r="142" spans="1:11" ht="18" customHeight="1">
      <c r="A142" s="27" t="s">
        <v>114</v>
      </c>
      <c r="B142" s="57" t="s">
        <v>244</v>
      </c>
      <c r="C142" s="64">
        <v>8</v>
      </c>
      <c r="D142" s="61"/>
      <c r="E142" s="45"/>
      <c r="F142" s="38"/>
      <c r="G142" s="25"/>
      <c r="H142" s="26"/>
      <c r="I142" s="23">
        <f t="shared" si="3"/>
        <v>0</v>
      </c>
      <c r="J142" s="21">
        <f t="shared" si="8"/>
        <v>0</v>
      </c>
      <c r="K142" s="23">
        <f t="shared" si="9"/>
        <v>0</v>
      </c>
    </row>
    <row r="143" spans="1:11" ht="18" customHeight="1">
      <c r="A143" s="27" t="s">
        <v>115</v>
      </c>
      <c r="B143" s="57" t="s">
        <v>245</v>
      </c>
      <c r="C143" s="64">
        <v>40</v>
      </c>
      <c r="D143" s="61"/>
      <c r="E143" s="45"/>
      <c r="F143" s="38"/>
      <c r="G143" s="25"/>
      <c r="H143" s="26"/>
      <c r="I143" s="23">
        <f t="shared" si="3"/>
        <v>0</v>
      </c>
      <c r="J143" s="21">
        <f t="shared" si="8"/>
        <v>0</v>
      </c>
      <c r="K143" s="23">
        <f t="shared" si="9"/>
        <v>0</v>
      </c>
    </row>
    <row r="144" spans="1:11" ht="18" customHeight="1">
      <c r="A144" s="27" t="s">
        <v>253</v>
      </c>
      <c r="B144" s="57" t="s">
        <v>246</v>
      </c>
      <c r="C144" s="64">
        <v>12</v>
      </c>
      <c r="D144" s="61"/>
      <c r="E144" s="45"/>
      <c r="F144" s="38"/>
      <c r="G144" s="25"/>
      <c r="H144" s="26"/>
      <c r="I144" s="23">
        <f t="shared" si="3"/>
        <v>0</v>
      </c>
      <c r="J144" s="21">
        <f t="shared" si="8"/>
        <v>0</v>
      </c>
      <c r="K144" s="23">
        <f t="shared" si="9"/>
        <v>0</v>
      </c>
    </row>
    <row r="145" spans="1:27" ht="18" customHeight="1">
      <c r="A145" s="27" t="s">
        <v>254</v>
      </c>
      <c r="B145" s="57" t="s">
        <v>247</v>
      </c>
      <c r="C145" s="64">
        <v>100</v>
      </c>
      <c r="D145" s="61"/>
      <c r="E145" s="45"/>
      <c r="F145" s="38"/>
      <c r="G145" s="25"/>
      <c r="H145" s="26"/>
      <c r="I145" s="23">
        <f t="shared" si="3"/>
        <v>0</v>
      </c>
      <c r="J145" s="21">
        <f t="shared" si="8"/>
        <v>0</v>
      </c>
      <c r="K145" s="23">
        <f t="shared" si="9"/>
        <v>0</v>
      </c>
    </row>
    <row r="146" spans="1:27" ht="18" customHeight="1">
      <c r="A146" s="27" t="s">
        <v>255</v>
      </c>
      <c r="B146" s="57" t="s">
        <v>248</v>
      </c>
      <c r="C146" s="64">
        <v>8</v>
      </c>
      <c r="D146" s="61"/>
      <c r="E146" s="45"/>
      <c r="F146" s="38"/>
      <c r="G146" s="25"/>
      <c r="H146" s="26"/>
      <c r="I146" s="23">
        <f t="shared" si="3"/>
        <v>0</v>
      </c>
      <c r="J146" s="21">
        <f t="shared" si="8"/>
        <v>0</v>
      </c>
      <c r="K146" s="23">
        <f t="shared" si="9"/>
        <v>0</v>
      </c>
    </row>
    <row r="147" spans="1:27" ht="18" customHeight="1">
      <c r="A147" s="27" t="s">
        <v>256</v>
      </c>
      <c r="B147" s="57" t="s">
        <v>249</v>
      </c>
      <c r="C147" s="64">
        <v>8</v>
      </c>
      <c r="D147" s="61"/>
      <c r="E147" s="45"/>
      <c r="F147" s="38"/>
      <c r="G147" s="25"/>
      <c r="H147" s="26"/>
      <c r="I147" s="23">
        <f t="shared" si="3"/>
        <v>0</v>
      </c>
      <c r="J147" s="21">
        <f t="shared" si="8"/>
        <v>0</v>
      </c>
      <c r="K147" s="23">
        <f t="shared" si="9"/>
        <v>0</v>
      </c>
    </row>
    <row r="148" spans="1:27" ht="18" customHeight="1">
      <c r="A148" s="27" t="s">
        <v>257</v>
      </c>
      <c r="B148" s="57" t="s">
        <v>250</v>
      </c>
      <c r="C148" s="64">
        <v>4</v>
      </c>
      <c r="D148" s="61"/>
      <c r="E148" s="45"/>
      <c r="F148" s="38"/>
      <c r="G148" s="25"/>
      <c r="H148" s="26"/>
      <c r="I148" s="23">
        <f t="shared" si="3"/>
        <v>0</v>
      </c>
      <c r="J148" s="21">
        <f t="shared" si="8"/>
        <v>0</v>
      </c>
      <c r="K148" s="23">
        <f t="shared" si="9"/>
        <v>0</v>
      </c>
    </row>
    <row r="149" spans="1:27" ht="18" customHeight="1">
      <c r="A149" s="27" t="s">
        <v>258</v>
      </c>
      <c r="B149" s="57" t="s">
        <v>251</v>
      </c>
      <c r="C149" s="64">
        <v>20</v>
      </c>
      <c r="D149" s="61"/>
      <c r="E149" s="45"/>
      <c r="F149" s="38"/>
      <c r="G149" s="25"/>
      <c r="H149" s="26"/>
      <c r="I149" s="23">
        <f t="shared" si="3"/>
        <v>0</v>
      </c>
      <c r="J149" s="21">
        <f t="shared" si="8"/>
        <v>0</v>
      </c>
      <c r="K149" s="23">
        <f t="shared" si="9"/>
        <v>0</v>
      </c>
    </row>
    <row r="150" spans="1:27" ht="18" customHeight="1" thickBot="1">
      <c r="A150" s="33" t="s">
        <v>259</v>
      </c>
      <c r="B150" s="59" t="s">
        <v>252</v>
      </c>
      <c r="C150" s="65">
        <v>40</v>
      </c>
      <c r="D150" s="62"/>
      <c r="E150" s="46"/>
      <c r="F150" s="39"/>
      <c r="G150" s="34"/>
      <c r="H150" s="35"/>
      <c r="I150" s="23">
        <f t="shared" si="3"/>
        <v>0</v>
      </c>
      <c r="J150" s="21">
        <f t="shared" si="8"/>
        <v>0</v>
      </c>
      <c r="K150" s="23">
        <f t="shared" si="9"/>
        <v>0</v>
      </c>
    </row>
    <row r="151" spans="1:27" ht="24.75" customHeight="1" thickBot="1">
      <c r="A151" s="92" t="s">
        <v>284</v>
      </c>
      <c r="B151" s="93"/>
      <c r="C151" s="93"/>
      <c r="D151" s="93"/>
      <c r="E151" s="93"/>
      <c r="F151" s="93"/>
      <c r="G151" s="93"/>
      <c r="H151" s="93"/>
      <c r="I151" s="94"/>
      <c r="J151" s="90">
        <f>ROUND(SUM(J23:J122,J124:J150),2)</f>
        <v>0</v>
      </c>
      <c r="K151" s="91"/>
    </row>
    <row r="152" spans="1:27" ht="23.25" customHeight="1" thickBot="1">
      <c r="A152" s="92" t="s">
        <v>285</v>
      </c>
      <c r="B152" s="93"/>
      <c r="C152" s="93"/>
      <c r="D152" s="93"/>
      <c r="E152" s="93"/>
      <c r="F152" s="93"/>
      <c r="G152" s="93"/>
      <c r="H152" s="93"/>
      <c r="I152" s="94"/>
      <c r="J152" s="90">
        <f>ROUND(SUM(K23:K122,K124:K150),2)</f>
        <v>0</v>
      </c>
      <c r="K152" s="91"/>
    </row>
    <row r="153" spans="1:27" s="2" customFormat="1" ht="15">
      <c r="A153" s="1" t="s">
        <v>267</v>
      </c>
      <c r="B153" s="1"/>
      <c r="D153" s="3"/>
      <c r="E153" s="3"/>
      <c r="F153" s="3"/>
      <c r="G153" s="4"/>
      <c r="H153" s="10"/>
      <c r="J153" s="5"/>
      <c r="L153" s="6"/>
      <c r="M153" s="6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</row>
    <row r="154" spans="1:27" s="2" customFormat="1" ht="15">
      <c r="A154" s="1"/>
      <c r="B154" s="1"/>
      <c r="D154" s="3"/>
      <c r="E154" s="3"/>
      <c r="F154" s="3"/>
      <c r="G154" s="4"/>
      <c r="H154" s="10"/>
      <c r="J154" s="5"/>
      <c r="L154" s="6"/>
      <c r="M154" s="6"/>
    </row>
    <row r="155" spans="1:27" s="2" customFormat="1" ht="15">
      <c r="A155" s="2" t="s">
        <v>268</v>
      </c>
      <c r="D155" s="3"/>
      <c r="E155" s="3"/>
      <c r="F155" s="3"/>
      <c r="G155" s="4"/>
      <c r="H155" s="10"/>
    </row>
    <row r="156" spans="1:27" s="2" customFormat="1" ht="15">
      <c r="D156" s="3"/>
      <c r="E156" s="3"/>
      <c r="F156" s="3"/>
      <c r="G156" s="4"/>
      <c r="H156" s="10"/>
    </row>
    <row r="157" spans="1:27" s="2" customFormat="1" ht="15">
      <c r="A157" s="9"/>
      <c r="B157" s="9"/>
      <c r="D157" s="3"/>
      <c r="E157" s="3"/>
      <c r="F157" s="3"/>
      <c r="G157" s="4"/>
      <c r="H157" s="10"/>
    </row>
    <row r="158" spans="1:27" s="2" customFormat="1" ht="15">
      <c r="A158" s="9"/>
      <c r="B158" s="9"/>
      <c r="D158" s="69"/>
      <c r="E158" s="85" t="s">
        <v>269</v>
      </c>
      <c r="F158" s="85"/>
      <c r="G158" s="85"/>
      <c r="H158" s="85"/>
      <c r="I158" s="85"/>
      <c r="J158" s="3"/>
      <c r="L158" s="3"/>
      <c r="M158" s="3"/>
    </row>
    <row r="159" spans="1:27" s="2" customFormat="1" ht="38.450000000000003" customHeight="1">
      <c r="A159" s="9"/>
      <c r="B159" s="9"/>
      <c r="E159" s="87" t="s">
        <v>270</v>
      </c>
      <c r="F159" s="87"/>
      <c r="G159" s="87"/>
      <c r="H159" s="87"/>
      <c r="I159" s="87"/>
      <c r="J159" s="11"/>
      <c r="L159" s="11"/>
      <c r="M159" s="11"/>
    </row>
  </sheetData>
  <mergeCells count="18">
    <mergeCell ref="E159:I159"/>
    <mergeCell ref="L14:Q14"/>
    <mergeCell ref="A14:J14"/>
    <mergeCell ref="L13:Q13"/>
    <mergeCell ref="A13:K13"/>
    <mergeCell ref="B123:K123"/>
    <mergeCell ref="J151:K151"/>
    <mergeCell ref="J152:K152"/>
    <mergeCell ref="A151:I151"/>
    <mergeCell ref="A152:I152"/>
    <mergeCell ref="A16:B16"/>
    <mergeCell ref="A18:B18"/>
    <mergeCell ref="B22:K22"/>
    <mergeCell ref="A3:K3"/>
    <mergeCell ref="A11:K11"/>
    <mergeCell ref="E158:I158"/>
    <mergeCell ref="A8:B8"/>
    <mergeCell ref="A9:B9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5" orientation="landscape" verticalDpi="598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Príloha č.1 RD</vt:lpstr>
      <vt:lpstr>Hárok1</vt:lpstr>
      <vt:lpstr>'Príloha č.1 RD'!Názvy_tlače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</dc:creator>
  <cp:lastModifiedBy>aspitalska</cp:lastModifiedBy>
  <cp:lastPrinted>2024-01-30T08:50:13Z</cp:lastPrinted>
  <dcterms:created xsi:type="dcterms:W3CDTF">2021-08-09T14:06:39Z</dcterms:created>
  <dcterms:modified xsi:type="dcterms:W3CDTF">2024-01-30T09:46:41Z</dcterms:modified>
</cp:coreProperties>
</file>