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MÄSO PARÍŽEK, s.r.o\PT + VO po schválení\VO technológia\"/>
    </mc:Choice>
  </mc:AlternateContent>
  <xr:revisionPtr revIDLastSave="0" documentId="13_ncr:1_{482156A2-0D74-4A8F-9677-3B7C84ECE06E}" xr6:coauthVersionLast="47" xr6:coauthVersionMax="47" xr10:uidLastSave="{00000000-0000-0000-0000-000000000000}"/>
  <bookViews>
    <workbookView xWindow="-110" yWindow="-110" windowWidth="38620" windowHeight="21220" xr2:uid="{FBC71E14-719D-4E87-AB04-65AFD5E9F8C5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2'!$A$1:$A$83</definedName>
    <definedName name="_xlnm.Print_Area" localSheetId="0">'Príloha č. 2'!$B$4:$K$83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9" i="1" l="1"/>
  <c r="K69" i="1" s="1"/>
  <c r="J68" i="1"/>
  <c r="K68" i="1" s="1"/>
  <c r="J67" i="1"/>
  <c r="J60" i="1"/>
  <c r="K60" i="1" s="1"/>
  <c r="J59" i="1"/>
  <c r="K59" i="1" s="1"/>
  <c r="J58" i="1"/>
  <c r="K58" i="1" s="1"/>
  <c r="J51" i="1"/>
  <c r="K51" i="1" s="1"/>
  <c r="J50" i="1"/>
  <c r="K50" i="1" s="1"/>
  <c r="J49" i="1"/>
  <c r="K49" i="1" s="1"/>
  <c r="J42" i="1"/>
  <c r="J41" i="1"/>
  <c r="K41" i="1" s="1"/>
  <c r="J40" i="1"/>
  <c r="K40" i="1" s="1"/>
  <c r="J33" i="1"/>
  <c r="J32" i="1"/>
  <c r="K32" i="1" s="1"/>
  <c r="J43" i="1" l="1"/>
  <c r="K61" i="1"/>
  <c r="K42" i="1"/>
  <c r="K43" i="1" s="1"/>
  <c r="J34" i="1"/>
  <c r="K52" i="1"/>
  <c r="J52" i="1"/>
  <c r="K33" i="1"/>
  <c r="K34" i="1" s="1"/>
  <c r="J61" i="1"/>
  <c r="J70" i="1"/>
  <c r="K67" i="1"/>
  <c r="K70" i="1" s="1"/>
</calcChain>
</file>

<file path=xl/sharedStrings.xml><?xml version="1.0" encoding="utf-8"?>
<sst xmlns="http://schemas.openxmlformats.org/spreadsheetml/2006/main" count="120" uniqueCount="48">
  <si>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</si>
  <si>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</si>
  <si>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</si>
  <si>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</si>
  <si>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</si>
  <si>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</si>
  <si>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</si>
  <si>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</si>
  <si>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</si>
  <si>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</si>
  <si>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</si>
  <si>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</si>
  <si>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</si>
  <si>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Logický celok:</t>
  </si>
  <si>
    <t>Názov zariadenia: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</si>
  <si>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</si>
  <si>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</si>
  <si>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</si>
  <si>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</si>
  <si>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</si>
  <si>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</si>
  <si>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</si>
  <si>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</si>
  <si>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</si>
  <si>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 a pripojenie na všetky prípojky</t>
  </si>
  <si>
    <t>-</t>
  </si>
  <si>
    <t xml:space="preserve">Cenová ponuka spolu: </t>
  </si>
  <si>
    <t>* Neplatiteľ DPH uvádza jednotkovú cenu celkom.</t>
  </si>
  <si>
    <t>Doprava na miesto realizácie</t>
  </si>
  <si>
    <t>Montáž zariadenia a uvedenie do prevádzky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</si>
  <si>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</si>
  <si>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</si>
  <si>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</si>
  <si>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</si>
  <si>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Technológia na výrobu tradičných mäsových výrobkov</t>
  </si>
  <si>
    <t xml:space="preserve">Injektor na solenie suroviny                                                           </t>
  </si>
  <si>
    <t>Injektor na solenie suroviny do výroby</t>
  </si>
  <si>
    <t xml:space="preserve">Autokláv na konzervovanie výrobkov v skle                               </t>
  </si>
  <si>
    <t xml:space="preserve">Automatický nárezový stroj                                                            </t>
  </si>
  <si>
    <t>Automatický nárezový stroj</t>
  </si>
  <si>
    <t xml:space="preserve">Vákuová balička s priebežnou fóliou                                             </t>
  </si>
  <si>
    <t>Balička vákuová s pridávaním ochranného plynu pneumatická do kelímkov a tácok</t>
  </si>
  <si>
    <t xml:space="preserve">Digitálna váha                                                                                      </t>
  </si>
  <si>
    <t>Digitálna váha</t>
  </si>
  <si>
    <t xml:space="preserve">Príloha č. 2: </t>
  </si>
  <si>
    <t>Kúpna zmluva - Príloha č.2</t>
  </si>
  <si>
    <t>Identifikačné údaje dodávateľa: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</si>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</sst>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103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21" xfId="0" applyNumberFormat="1" applyFont="1" applyFill="1" applyBorder="1" applyAlignment="1" applyProtection="1">
      <alignment vertical="center" wrapText="1"/>
      <protection locked="0"/>
    </xf>
    <xf numFmtId="4" fontId="12" fillId="3" borderId="37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31" xfId="0" applyFont="1" applyFill="1" applyBorder="1" applyAlignment="1">
      <alignment vertical="center" wrapText="1"/>
    </xf>
    <xf numFmtId="164" fontId="12" fillId="4" borderId="23" xfId="0" applyNumberFormat="1" applyFont="1" applyFill="1" applyBorder="1" applyAlignment="1">
      <alignment horizontal="center" vertical="center" wrapText="1"/>
    </xf>
    <xf numFmtId="164" fontId="12" fillId="4" borderId="20" xfId="0" applyNumberFormat="1" applyFont="1" applyFill="1" applyBorder="1" applyAlignment="1">
      <alignment vertical="center" wrapText="1"/>
    </xf>
    <xf numFmtId="4" fontId="12" fillId="0" borderId="20" xfId="0" applyNumberFormat="1" applyFont="1" applyBorder="1" applyAlignment="1">
      <alignment vertical="center" wrapText="1"/>
    </xf>
    <xf numFmtId="4" fontId="12" fillId="0" borderId="23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4" fontId="1" fillId="2" borderId="32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38" xfId="0" applyNumberFormat="1" applyFont="1" applyFill="1" applyBorder="1" applyAlignment="1">
      <alignment horizontal="center" vertical="center" wrapText="1"/>
    </xf>
    <xf numFmtId="164" fontId="12" fillId="4" borderId="36" xfId="0" applyNumberFormat="1" applyFont="1" applyFill="1" applyBorder="1" applyAlignment="1">
      <alignment vertical="center" wrapText="1"/>
    </xf>
    <xf numFmtId="4" fontId="12" fillId="0" borderId="36" xfId="0" applyNumberFormat="1" applyFont="1" applyBorder="1" applyAlignment="1">
      <alignment vertical="center" wrapText="1"/>
    </xf>
    <xf numFmtId="4" fontId="12" fillId="0" borderId="38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0" fillId="0" borderId="0" xfId="0" applyProtection="1">
      <protection locked="0"/>
    </xf>
    <xf numFmtId="0" fontId="8" fillId="0" borderId="39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9" xfId="1" applyNumberFormat="1" applyFont="1" applyBorder="1" applyAlignment="1" applyProtection="1">
      <alignment vertical="center"/>
      <protection locked="0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2" fillId="4" borderId="20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12" fillId="4" borderId="17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3" fillId="4" borderId="37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</cellXfs>
  <cellStyles count="2">
    <cellStyle name="Normal 2" xfId="1" xr:uid="{41E4BF98-2AF1-410E-8466-FF43F73F5337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M&#196;SO%20PAR&#205;&#381;EK,%20s.r.o/PT%20+%20VO/M&#196;SO%20PAR&#205;&#381;EK,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5EC59-188D-420F-AB28-E0E9726EDD57}">
  <sheetPr codeName="Sheet21"/>
  <dimension ref="A1:M83"/>
  <sheetViews>
    <sheetView tabSelected="1" view="pageBreakPreview" zoomScaleNormal="100" zoomScaleSheetLayoutView="100" workbookViewId="0">
      <pane ySplit="3" topLeftCell="A52" activePane="bottomLeft" state="frozen"/>
      <selection pane="bottomLeft" activeCell="E67" sqref="E67:F67"/>
    </sheetView>
  </sheetViews>
  <sheetFormatPr defaultColWidth="9.1796875" defaultRowHeight="14.5" x14ac:dyDescent="0.35"/>
  <cols>
    <col min="1" max="1" width="4.7265625" customWidth="1"/>
    <col min="2" max="2" width="4.26953125" style="11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4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5">
        <v>1</v>
      </c>
      <c r="B2" s="6" t="s">
        <v>0</v>
      </c>
      <c r="C2" s="6"/>
      <c r="D2" s="6"/>
    </row>
    <row r="3" spans="1:13" x14ac:dyDescent="0.35">
      <c r="A3">
        <v>1</v>
      </c>
      <c r="B3"/>
    </row>
    <row r="4" spans="1:13" s="5" customFormat="1" ht="21" x14ac:dyDescent="0.35">
      <c r="A4" s="5">
        <v>1</v>
      </c>
      <c r="B4" s="7"/>
      <c r="C4" s="8"/>
      <c r="D4" s="8"/>
      <c r="E4" s="8"/>
      <c r="F4" s="8"/>
      <c r="G4" s="8"/>
      <c r="H4" s="8"/>
      <c r="I4" s="8"/>
      <c r="J4" s="56" t="s">
        <v>44</v>
      </c>
      <c r="K4" s="56"/>
      <c r="M4" s="9"/>
    </row>
    <row r="5" spans="1:13" s="5" customFormat="1" ht="23.5" x14ac:dyDescent="0.35">
      <c r="A5" s="5">
        <v>1</v>
      </c>
      <c r="B5" s="57" t="s">
        <v>45</v>
      </c>
      <c r="C5" s="57"/>
      <c r="D5" s="57"/>
      <c r="E5" s="57"/>
      <c r="F5" s="57"/>
      <c r="G5" s="57"/>
      <c r="H5" s="57"/>
      <c r="I5" s="57"/>
      <c r="J5" s="57"/>
      <c r="K5" s="57"/>
      <c r="M5" s="9"/>
    </row>
    <row r="6" spans="1:13" s="5" customFormat="1" x14ac:dyDescent="0.35">
      <c r="A6" s="5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M6" s="9"/>
    </row>
    <row r="7" spans="1:13" s="5" customFormat="1" ht="23.5" x14ac:dyDescent="0.35">
      <c r="A7" s="5">
        <v>1</v>
      </c>
      <c r="B7" s="57" t="s">
        <v>33</v>
      </c>
      <c r="C7" s="57"/>
      <c r="D7" s="57"/>
      <c r="E7" s="57"/>
      <c r="F7" s="57"/>
      <c r="G7" s="57"/>
      <c r="H7" s="57"/>
      <c r="I7" s="57"/>
      <c r="J7" s="57"/>
      <c r="K7" s="57"/>
      <c r="M7" s="9"/>
    </row>
    <row r="8" spans="1:13" x14ac:dyDescent="0.35">
      <c r="A8" s="5">
        <v>1</v>
      </c>
    </row>
    <row r="9" spans="1:13" ht="15" customHeight="1" x14ac:dyDescent="0.35">
      <c r="A9" s="5">
        <v>1</v>
      </c>
      <c r="B9" s="58" t="s">
        <v>1</v>
      </c>
      <c r="C9" s="58"/>
      <c r="D9" s="58"/>
      <c r="E9" s="58"/>
      <c r="F9" s="58"/>
      <c r="G9" s="58"/>
      <c r="H9" s="58"/>
      <c r="I9" s="58"/>
      <c r="J9" s="58"/>
      <c r="K9" s="58"/>
    </row>
    <row r="10" spans="1:13" x14ac:dyDescent="0.35">
      <c r="A10" s="5">
        <v>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</row>
    <row r="11" spans="1:13" x14ac:dyDescent="0.35">
      <c r="A11" s="5">
        <v>1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</row>
    <row r="12" spans="1:13" ht="15" thickBot="1" x14ac:dyDescent="0.4">
      <c r="A12" s="5">
        <v>1</v>
      </c>
    </row>
    <row r="13" spans="1:13" s="5" customFormat="1" ht="19.5" customHeight="1" thickBot="1" x14ac:dyDescent="0.4">
      <c r="A13" s="5">
        <v>1</v>
      </c>
      <c r="C13" s="59" t="s">
        <v>46</v>
      </c>
      <c r="D13" s="60"/>
      <c r="E13" s="60"/>
      <c r="F13" s="60"/>
      <c r="G13" s="61"/>
      <c r="M13" s="9"/>
    </row>
    <row r="14" spans="1:13" s="5" customFormat="1" ht="19.5" customHeight="1" x14ac:dyDescent="0.35">
      <c r="A14" s="5">
        <v>1</v>
      </c>
      <c r="C14" s="62" t="s">
        <v>2</v>
      </c>
      <c r="D14" s="63"/>
      <c r="E14" s="64"/>
      <c r="F14" s="65"/>
      <c r="G14" s="66"/>
      <c r="M14" s="9"/>
    </row>
    <row r="15" spans="1:13" s="5" customFormat="1" ht="39" customHeight="1" x14ac:dyDescent="0.35">
      <c r="A15" s="5">
        <v>1</v>
      </c>
      <c r="C15" s="49" t="s">
        <v>3</v>
      </c>
      <c r="D15" s="50"/>
      <c r="E15" s="51"/>
      <c r="F15" s="52"/>
      <c r="G15" s="53"/>
      <c r="M15" s="9"/>
    </row>
    <row r="16" spans="1:13" s="5" customFormat="1" ht="19.5" customHeight="1" x14ac:dyDescent="0.35">
      <c r="A16" s="5">
        <v>1</v>
      </c>
      <c r="C16" s="54" t="s">
        <v>4</v>
      </c>
      <c r="D16" s="55"/>
      <c r="E16" s="51"/>
      <c r="F16" s="52"/>
      <c r="G16" s="53"/>
      <c r="M16" s="9"/>
    </row>
    <row r="17" spans="1:13" s="5" customFormat="1" ht="19.5" customHeight="1" x14ac:dyDescent="0.35">
      <c r="A17" s="5">
        <v>1</v>
      </c>
      <c r="C17" s="54" t="s">
        <v>5</v>
      </c>
      <c r="D17" s="55"/>
      <c r="E17" s="51"/>
      <c r="F17" s="52"/>
      <c r="G17" s="53"/>
      <c r="M17" s="9"/>
    </row>
    <row r="18" spans="1:13" s="5" customFormat="1" ht="30" customHeight="1" x14ac:dyDescent="0.35">
      <c r="A18" s="5">
        <v>1</v>
      </c>
      <c r="C18" s="70" t="s">
        <v>6</v>
      </c>
      <c r="D18" s="71"/>
      <c r="E18" s="51"/>
      <c r="F18" s="52"/>
      <c r="G18" s="53"/>
      <c r="M18" s="9"/>
    </row>
    <row r="19" spans="1:13" s="5" customFormat="1" ht="19.5" customHeight="1" x14ac:dyDescent="0.35">
      <c r="A19" s="5">
        <v>1</v>
      </c>
      <c r="C19" s="54" t="s">
        <v>7</v>
      </c>
      <c r="D19" s="55"/>
      <c r="E19" s="51"/>
      <c r="F19" s="52"/>
      <c r="G19" s="53"/>
      <c r="M19" s="9"/>
    </row>
    <row r="20" spans="1:13" s="5" customFormat="1" ht="19.5" customHeight="1" x14ac:dyDescent="0.35">
      <c r="A20" s="5">
        <v>1</v>
      </c>
      <c r="C20" s="54" t="s">
        <v>8</v>
      </c>
      <c r="D20" s="55"/>
      <c r="E20" s="51"/>
      <c r="F20" s="52"/>
      <c r="G20" s="53"/>
      <c r="M20" s="9"/>
    </row>
    <row r="21" spans="1:13" s="5" customFormat="1" ht="19.5" customHeight="1" x14ac:dyDescent="0.35">
      <c r="A21" s="5">
        <v>1</v>
      </c>
      <c r="C21" s="54" t="s">
        <v>9</v>
      </c>
      <c r="D21" s="55"/>
      <c r="E21" s="51"/>
      <c r="F21" s="52"/>
      <c r="G21" s="53"/>
      <c r="M21" s="9"/>
    </row>
    <row r="22" spans="1:13" s="5" customFormat="1" ht="19.5" customHeight="1" x14ac:dyDescent="0.35">
      <c r="A22" s="5">
        <v>1</v>
      </c>
      <c r="C22" s="54" t="s">
        <v>10</v>
      </c>
      <c r="D22" s="55"/>
      <c r="E22" s="51"/>
      <c r="F22" s="52"/>
      <c r="G22" s="53"/>
      <c r="M22" s="9"/>
    </row>
    <row r="23" spans="1:13" s="5" customFormat="1" ht="19.5" customHeight="1" x14ac:dyDescent="0.35">
      <c r="A23" s="5">
        <v>1</v>
      </c>
      <c r="C23" s="54" t="s">
        <v>11</v>
      </c>
      <c r="D23" s="55"/>
      <c r="E23" s="67"/>
      <c r="F23" s="68"/>
      <c r="G23" s="69"/>
      <c r="M23" s="9"/>
    </row>
    <row r="24" spans="1:13" s="5" customFormat="1" ht="19.5" customHeight="1" thickBot="1" x14ac:dyDescent="0.4">
      <c r="A24" s="5">
        <v>1</v>
      </c>
      <c r="C24" s="86" t="s">
        <v>12</v>
      </c>
      <c r="D24" s="87"/>
      <c r="E24" s="88"/>
      <c r="F24" s="89"/>
      <c r="G24" s="90"/>
      <c r="M24" s="9"/>
    </row>
    <row r="25" spans="1:13" x14ac:dyDescent="0.35">
      <c r="A25" s="5">
        <v>1</v>
      </c>
    </row>
    <row r="26" spans="1:13" x14ac:dyDescent="0.35">
      <c r="A26" s="5">
        <v>1</v>
      </c>
    </row>
    <row r="27" spans="1:13" x14ac:dyDescent="0.35">
      <c r="A27">
        <v>1</v>
      </c>
      <c r="B27" s="91" t="s">
        <v>13</v>
      </c>
      <c r="C27" s="91"/>
      <c r="D27" s="92" t="s">
        <v>34</v>
      </c>
      <c r="E27" s="92"/>
      <c r="F27" s="92"/>
      <c r="G27" s="92"/>
      <c r="H27" s="92"/>
      <c r="I27" s="92"/>
      <c r="J27" s="92"/>
      <c r="K27" s="12"/>
      <c r="M27" s="4">
        <v>1</v>
      </c>
    </row>
    <row r="28" spans="1:13" x14ac:dyDescent="0.35">
      <c r="A28" s="5">
        <v>1</v>
      </c>
    </row>
    <row r="29" spans="1:13" x14ac:dyDescent="0.35">
      <c r="A29">
        <v>1</v>
      </c>
      <c r="B29" s="91" t="s">
        <v>14</v>
      </c>
      <c r="C29" s="91"/>
      <c r="D29" s="92" t="s">
        <v>35</v>
      </c>
      <c r="E29" s="92"/>
      <c r="F29" s="92"/>
      <c r="G29" s="92"/>
      <c r="H29" s="92"/>
      <c r="I29" s="92"/>
      <c r="J29" s="92"/>
      <c r="K29" s="12"/>
      <c r="M29" s="4">
        <v>1</v>
      </c>
    </row>
    <row r="30" spans="1:13" ht="15" thickBot="1" x14ac:dyDescent="0.4">
      <c r="A30" s="5">
        <v>1</v>
      </c>
    </row>
    <row r="31" spans="1:13" ht="55" customHeight="1" thickBot="1" x14ac:dyDescent="0.4">
      <c r="A31" s="5">
        <v>1</v>
      </c>
      <c r="B31" s="72" t="s">
        <v>15</v>
      </c>
      <c r="C31" s="73"/>
      <c r="D31" s="74"/>
      <c r="E31" s="75" t="s">
        <v>16</v>
      </c>
      <c r="F31" s="76"/>
      <c r="G31" s="13" t="s">
        <v>17</v>
      </c>
      <c r="H31" s="14" t="s">
        <v>18</v>
      </c>
      <c r="I31" s="13" t="s">
        <v>19</v>
      </c>
      <c r="J31" s="15" t="s">
        <v>20</v>
      </c>
      <c r="K31" s="16" t="s">
        <v>21</v>
      </c>
    </row>
    <row r="32" spans="1:13" ht="25.5" customHeight="1" thickBot="1" x14ac:dyDescent="0.4">
      <c r="A32" s="5">
        <v>1</v>
      </c>
      <c r="B32" s="77" t="s">
        <v>36</v>
      </c>
      <c r="C32" s="78"/>
      <c r="D32" s="79"/>
      <c r="E32" s="80"/>
      <c r="F32" s="81"/>
      <c r="G32" s="17" t="s">
        <v>22</v>
      </c>
      <c r="H32" s="1"/>
      <c r="I32" s="18">
        <v>1</v>
      </c>
      <c r="J32" s="19" t="str">
        <f t="shared" ref="J32:J33" si="0">IF(AND(H32&lt;&gt;"",I32&lt;&gt;""),H32*I32,"")</f>
        <v/>
      </c>
      <c r="K32" s="20" t="str">
        <f t="shared" ref="K32:K33" si="1">IF(J32&lt;&gt;"",J32*IF($E$18="platiteľ DPH",1.2,1),"")</f>
        <v/>
      </c>
    </row>
    <row r="33" spans="1:13" ht="55" customHeight="1" thickBot="1" x14ac:dyDescent="0.4">
      <c r="A33" s="5">
        <v>1</v>
      </c>
      <c r="B33" s="82" t="s">
        <v>23</v>
      </c>
      <c r="C33" s="83"/>
      <c r="D33" s="21" t="s">
        <v>24</v>
      </c>
      <c r="E33" s="84" t="s">
        <v>25</v>
      </c>
      <c r="F33" s="85"/>
      <c r="G33" s="22" t="s">
        <v>25</v>
      </c>
      <c r="H33" s="2"/>
      <c r="I33" s="23">
        <v>1</v>
      </c>
      <c r="J33" s="24" t="str">
        <f t="shared" si="0"/>
        <v/>
      </c>
      <c r="K33" s="25" t="str">
        <f t="shared" si="1"/>
        <v/>
      </c>
    </row>
    <row r="34" spans="1:13" ht="25.5" customHeight="1" thickBot="1" x14ac:dyDescent="0.4">
      <c r="A34" s="5">
        <v>1</v>
      </c>
      <c r="C34" s="5"/>
      <c r="D34" s="5"/>
      <c r="E34" s="5"/>
      <c r="F34" s="5"/>
      <c r="G34" s="5"/>
      <c r="H34" s="26"/>
      <c r="I34" s="26" t="s">
        <v>26</v>
      </c>
      <c r="J34" s="27" t="str">
        <f>IF(SUM(J32:J33)&gt;0,SUM(J32:J33),"")</f>
        <v/>
      </c>
      <c r="K34" s="27" t="str">
        <f>IF(SUM(K32:K33)&gt;0,SUM(K32:K33),"")</f>
        <v/>
      </c>
    </row>
    <row r="35" spans="1:13" x14ac:dyDescent="0.35">
      <c r="A35" s="5">
        <v>1</v>
      </c>
      <c r="B35" s="28" t="s">
        <v>27</v>
      </c>
    </row>
    <row r="36" spans="1:13" x14ac:dyDescent="0.35">
      <c r="A36" s="5">
        <v>1</v>
      </c>
    </row>
    <row r="37" spans="1:13" x14ac:dyDescent="0.35">
      <c r="A37">
        <v>1</v>
      </c>
      <c r="B37" s="91" t="s">
        <v>14</v>
      </c>
      <c r="C37" s="91"/>
      <c r="D37" s="92" t="s">
        <v>37</v>
      </c>
      <c r="E37" s="92"/>
      <c r="F37" s="92"/>
      <c r="G37" s="92"/>
      <c r="H37" s="92"/>
      <c r="I37" s="92"/>
      <c r="J37" s="92"/>
      <c r="K37" s="12"/>
      <c r="M37" s="4">
        <v>1</v>
      </c>
    </row>
    <row r="38" spans="1:13" ht="15" thickBot="1" x14ac:dyDescent="0.4">
      <c r="A38" s="5">
        <v>1</v>
      </c>
    </row>
    <row r="39" spans="1:13" ht="55" customHeight="1" thickBot="1" x14ac:dyDescent="0.4">
      <c r="A39" s="5">
        <v>1</v>
      </c>
      <c r="B39" s="72" t="s">
        <v>15</v>
      </c>
      <c r="C39" s="73"/>
      <c r="D39" s="74"/>
      <c r="E39" s="75" t="s">
        <v>16</v>
      </c>
      <c r="F39" s="76"/>
      <c r="G39" s="13" t="s">
        <v>17</v>
      </c>
      <c r="H39" s="14" t="s">
        <v>18</v>
      </c>
      <c r="I39" s="13" t="s">
        <v>19</v>
      </c>
      <c r="J39" s="15" t="s">
        <v>20</v>
      </c>
      <c r="K39" s="16" t="s">
        <v>21</v>
      </c>
    </row>
    <row r="40" spans="1:13" ht="25.5" customHeight="1" thickBot="1" x14ac:dyDescent="0.4">
      <c r="A40" s="5">
        <v>1</v>
      </c>
      <c r="B40" s="77" t="s">
        <v>37</v>
      </c>
      <c r="C40" s="78"/>
      <c r="D40" s="79"/>
      <c r="E40" s="80"/>
      <c r="F40" s="81"/>
      <c r="G40" s="17" t="s">
        <v>22</v>
      </c>
      <c r="H40" s="1"/>
      <c r="I40" s="18">
        <v>1</v>
      </c>
      <c r="J40" s="19" t="str">
        <f t="shared" ref="J40:J42" si="2">IF(AND(H40&lt;&gt;"",I40&lt;&gt;""),H40*I40,"")</f>
        <v/>
      </c>
      <c r="K40" s="20" t="str">
        <f t="shared" ref="K40:K42" si="3">IF(J40&lt;&gt;"",J40*IF($E$18="platiteľ DPH",1.2,1),"")</f>
        <v/>
      </c>
    </row>
    <row r="41" spans="1:13" ht="25.5" customHeight="1" x14ac:dyDescent="0.35">
      <c r="A41" s="5">
        <v>1</v>
      </c>
      <c r="B41" s="93" t="s">
        <v>23</v>
      </c>
      <c r="C41" s="94"/>
      <c r="D41" s="29" t="s">
        <v>28</v>
      </c>
      <c r="E41" s="97" t="s">
        <v>25</v>
      </c>
      <c r="F41" s="98"/>
      <c r="G41" s="17" t="s">
        <v>25</v>
      </c>
      <c r="H41" s="1"/>
      <c r="I41" s="18">
        <v>1</v>
      </c>
      <c r="J41" s="19" t="str">
        <f t="shared" si="2"/>
        <v/>
      </c>
      <c r="K41" s="20" t="str">
        <f t="shared" si="3"/>
        <v/>
      </c>
    </row>
    <row r="42" spans="1:13" ht="25.5" customHeight="1" thickBot="1" x14ac:dyDescent="0.4">
      <c r="A42" s="5">
        <v>1</v>
      </c>
      <c r="B42" s="95"/>
      <c r="C42" s="96"/>
      <c r="D42" s="30" t="s">
        <v>29</v>
      </c>
      <c r="E42" s="99" t="s">
        <v>25</v>
      </c>
      <c r="F42" s="100"/>
      <c r="G42" s="31" t="s">
        <v>25</v>
      </c>
      <c r="H42" s="3"/>
      <c r="I42" s="32">
        <v>1</v>
      </c>
      <c r="J42" s="33" t="str">
        <f t="shared" si="2"/>
        <v/>
      </c>
      <c r="K42" s="34" t="str">
        <f t="shared" si="3"/>
        <v/>
      </c>
    </row>
    <row r="43" spans="1:13" ht="25.5" customHeight="1" thickBot="1" x14ac:dyDescent="0.4">
      <c r="A43" s="5">
        <v>1</v>
      </c>
      <c r="B43" s="35"/>
      <c r="C43" s="36"/>
      <c r="D43" s="36"/>
      <c r="E43" s="36"/>
      <c r="F43" s="36"/>
      <c r="G43" s="36"/>
      <c r="H43" s="37"/>
      <c r="I43" s="37" t="s">
        <v>26</v>
      </c>
      <c r="J43" s="27" t="str">
        <f>IF(SUM(J40:J42)&gt;0,SUM(J40:J42),"")</f>
        <v/>
      </c>
      <c r="K43" s="27" t="str">
        <f>IF(SUM(K40:K42)&gt;0,SUM(K40:K42),"")</f>
        <v/>
      </c>
    </row>
    <row r="44" spans="1:13" x14ac:dyDescent="0.35">
      <c r="A44" s="5">
        <v>1</v>
      </c>
      <c r="B44" s="28" t="s">
        <v>27</v>
      </c>
    </row>
    <row r="45" spans="1:13" x14ac:dyDescent="0.35">
      <c r="A45" s="5">
        <v>1</v>
      </c>
    </row>
    <row r="46" spans="1:13" x14ac:dyDescent="0.35">
      <c r="A46">
        <v>1</v>
      </c>
      <c r="B46" s="91" t="s">
        <v>14</v>
      </c>
      <c r="C46" s="91"/>
      <c r="D46" s="92" t="s">
        <v>38</v>
      </c>
      <c r="E46" s="92"/>
      <c r="F46" s="92"/>
      <c r="G46" s="92"/>
      <c r="H46" s="92"/>
      <c r="I46" s="92"/>
      <c r="J46" s="92"/>
      <c r="K46" s="12"/>
      <c r="M46" s="4">
        <v>1</v>
      </c>
    </row>
    <row r="47" spans="1:13" ht="15" thickBot="1" x14ac:dyDescent="0.4">
      <c r="A47" s="5">
        <v>1</v>
      </c>
    </row>
    <row r="48" spans="1:13" ht="55" customHeight="1" thickBot="1" x14ac:dyDescent="0.4">
      <c r="A48" s="5">
        <v>1</v>
      </c>
      <c r="B48" s="72" t="s">
        <v>15</v>
      </c>
      <c r="C48" s="73"/>
      <c r="D48" s="74"/>
      <c r="E48" s="75" t="s">
        <v>16</v>
      </c>
      <c r="F48" s="76"/>
      <c r="G48" s="13" t="s">
        <v>17</v>
      </c>
      <c r="H48" s="14" t="s">
        <v>18</v>
      </c>
      <c r="I48" s="13" t="s">
        <v>19</v>
      </c>
      <c r="J48" s="15" t="s">
        <v>20</v>
      </c>
      <c r="K48" s="16" t="s">
        <v>21</v>
      </c>
    </row>
    <row r="49" spans="1:13" ht="25.5" customHeight="1" thickBot="1" x14ac:dyDescent="0.4">
      <c r="A49" s="5">
        <v>1</v>
      </c>
      <c r="B49" s="77" t="s">
        <v>39</v>
      </c>
      <c r="C49" s="78"/>
      <c r="D49" s="79"/>
      <c r="E49" s="80"/>
      <c r="F49" s="81"/>
      <c r="G49" s="17" t="s">
        <v>22</v>
      </c>
      <c r="H49" s="1"/>
      <c r="I49" s="18">
        <v>1</v>
      </c>
      <c r="J49" s="19" t="str">
        <f t="shared" ref="J49:J51" si="4">IF(AND(H49&lt;&gt;"",I49&lt;&gt;""),H49*I49,"")</f>
        <v/>
      </c>
      <c r="K49" s="20" t="str">
        <f t="shared" ref="K49:K51" si="5">IF(J49&lt;&gt;"",J49*IF($E$18="platiteľ DPH",1.2,1),"")</f>
        <v/>
      </c>
    </row>
    <row r="50" spans="1:13" ht="25.5" customHeight="1" x14ac:dyDescent="0.35">
      <c r="A50" s="5">
        <v>1</v>
      </c>
      <c r="B50" s="93" t="s">
        <v>23</v>
      </c>
      <c r="C50" s="94"/>
      <c r="D50" s="29" t="s">
        <v>28</v>
      </c>
      <c r="E50" s="97" t="s">
        <v>25</v>
      </c>
      <c r="F50" s="98"/>
      <c r="G50" s="17" t="s">
        <v>25</v>
      </c>
      <c r="H50" s="1"/>
      <c r="I50" s="18">
        <v>1</v>
      </c>
      <c r="J50" s="19" t="str">
        <f t="shared" si="4"/>
        <v/>
      </c>
      <c r="K50" s="20" t="str">
        <f t="shared" si="5"/>
        <v/>
      </c>
    </row>
    <row r="51" spans="1:13" ht="25.5" customHeight="1" thickBot="1" x14ac:dyDescent="0.4">
      <c r="A51" s="5">
        <v>1</v>
      </c>
      <c r="B51" s="95"/>
      <c r="C51" s="96"/>
      <c r="D51" s="30" t="s">
        <v>29</v>
      </c>
      <c r="E51" s="99" t="s">
        <v>25</v>
      </c>
      <c r="F51" s="100"/>
      <c r="G51" s="31" t="s">
        <v>25</v>
      </c>
      <c r="H51" s="3"/>
      <c r="I51" s="32">
        <v>1</v>
      </c>
      <c r="J51" s="33" t="str">
        <f t="shared" si="4"/>
        <v/>
      </c>
      <c r="K51" s="34" t="str">
        <f t="shared" si="5"/>
        <v/>
      </c>
    </row>
    <row r="52" spans="1:13" ht="25.5" customHeight="1" thickBot="1" x14ac:dyDescent="0.4">
      <c r="A52" s="5">
        <v>1</v>
      </c>
      <c r="B52" s="35"/>
      <c r="C52" s="36"/>
      <c r="D52" s="36"/>
      <c r="E52" s="36"/>
      <c r="F52" s="36"/>
      <c r="G52" s="36"/>
      <c r="H52" s="37"/>
      <c r="I52" s="37" t="s">
        <v>26</v>
      </c>
      <c r="J52" s="27" t="str">
        <f>IF(SUM(J49:J51)&gt;0,SUM(J49:J51),"")</f>
        <v/>
      </c>
      <c r="K52" s="27" t="str">
        <f>IF(SUM(K49:K51)&gt;0,SUM(K49:K51),"")</f>
        <v/>
      </c>
    </row>
    <row r="53" spans="1:13" x14ac:dyDescent="0.35">
      <c r="A53" s="5">
        <v>1</v>
      </c>
      <c r="B53" s="28" t="s">
        <v>27</v>
      </c>
    </row>
    <row r="54" spans="1:13" x14ac:dyDescent="0.35">
      <c r="A54" s="5">
        <v>1</v>
      </c>
    </row>
    <row r="55" spans="1:13" x14ac:dyDescent="0.35">
      <c r="A55">
        <v>1</v>
      </c>
      <c r="B55" s="91" t="s">
        <v>14</v>
      </c>
      <c r="C55" s="91"/>
      <c r="D55" s="92" t="s">
        <v>40</v>
      </c>
      <c r="E55" s="92"/>
      <c r="F55" s="92"/>
      <c r="G55" s="92"/>
      <c r="H55" s="92"/>
      <c r="I55" s="92"/>
      <c r="J55" s="92"/>
      <c r="K55" s="12"/>
      <c r="M55" s="4">
        <v>1</v>
      </c>
    </row>
    <row r="56" spans="1:13" ht="15" thickBot="1" x14ac:dyDescent="0.4">
      <c r="A56" s="5">
        <v>1</v>
      </c>
    </row>
    <row r="57" spans="1:13" ht="55" customHeight="1" thickBot="1" x14ac:dyDescent="0.4">
      <c r="A57" s="5">
        <v>1</v>
      </c>
      <c r="B57" s="72" t="s">
        <v>15</v>
      </c>
      <c r="C57" s="73"/>
      <c r="D57" s="74"/>
      <c r="E57" s="75" t="s">
        <v>16</v>
      </c>
      <c r="F57" s="76"/>
      <c r="G57" s="13" t="s">
        <v>17</v>
      </c>
      <c r="H57" s="14" t="s">
        <v>18</v>
      </c>
      <c r="I57" s="13" t="s">
        <v>19</v>
      </c>
      <c r="J57" s="15" t="s">
        <v>20</v>
      </c>
      <c r="K57" s="16" t="s">
        <v>21</v>
      </c>
    </row>
    <row r="58" spans="1:13" ht="30" customHeight="1" thickBot="1" x14ac:dyDescent="0.4">
      <c r="A58" s="5">
        <v>1</v>
      </c>
      <c r="B58" s="77" t="s">
        <v>41</v>
      </c>
      <c r="C58" s="78"/>
      <c r="D58" s="79"/>
      <c r="E58" s="80"/>
      <c r="F58" s="81"/>
      <c r="G58" s="17" t="s">
        <v>22</v>
      </c>
      <c r="H58" s="1"/>
      <c r="I58" s="18">
        <v>1</v>
      </c>
      <c r="J58" s="19" t="str">
        <f t="shared" ref="J58:J60" si="6">IF(AND(H58&lt;&gt;"",I58&lt;&gt;""),H58*I58,"")</f>
        <v/>
      </c>
      <c r="K58" s="20" t="str">
        <f t="shared" ref="K58:K60" si="7">IF(J58&lt;&gt;"",J58*IF($E$18="platiteľ DPH",1.2,1),"")</f>
        <v/>
      </c>
    </row>
    <row r="59" spans="1:13" ht="25.5" customHeight="1" x14ac:dyDescent="0.35">
      <c r="A59" s="5">
        <v>1</v>
      </c>
      <c r="B59" s="93" t="s">
        <v>23</v>
      </c>
      <c r="C59" s="94"/>
      <c r="D59" s="29" t="s">
        <v>28</v>
      </c>
      <c r="E59" s="97" t="s">
        <v>25</v>
      </c>
      <c r="F59" s="98"/>
      <c r="G59" s="17" t="s">
        <v>25</v>
      </c>
      <c r="H59" s="1"/>
      <c r="I59" s="18">
        <v>1</v>
      </c>
      <c r="J59" s="19" t="str">
        <f t="shared" si="6"/>
        <v/>
      </c>
      <c r="K59" s="20" t="str">
        <f t="shared" si="7"/>
        <v/>
      </c>
    </row>
    <row r="60" spans="1:13" ht="25.5" customHeight="1" thickBot="1" x14ac:dyDescent="0.4">
      <c r="A60" s="5">
        <v>1</v>
      </c>
      <c r="B60" s="95"/>
      <c r="C60" s="96"/>
      <c r="D60" s="30" t="s">
        <v>29</v>
      </c>
      <c r="E60" s="99" t="s">
        <v>25</v>
      </c>
      <c r="F60" s="100"/>
      <c r="G60" s="31" t="s">
        <v>25</v>
      </c>
      <c r="H60" s="3"/>
      <c r="I60" s="32">
        <v>1</v>
      </c>
      <c r="J60" s="33" t="str">
        <f t="shared" si="6"/>
        <v/>
      </c>
      <c r="K60" s="34" t="str">
        <f t="shared" si="7"/>
        <v/>
      </c>
    </row>
    <row r="61" spans="1:13" ht="25.5" customHeight="1" thickBot="1" x14ac:dyDescent="0.4">
      <c r="A61" s="5">
        <v>1</v>
      </c>
      <c r="B61" s="35"/>
      <c r="C61" s="36"/>
      <c r="D61" s="36"/>
      <c r="E61" s="36"/>
      <c r="F61" s="36"/>
      <c r="G61" s="36"/>
      <c r="H61" s="37"/>
      <c r="I61" s="37" t="s">
        <v>26</v>
      </c>
      <c r="J61" s="27" t="str">
        <f>IF(SUM(J58:J60)&gt;0,SUM(J58:J60),"")</f>
        <v/>
      </c>
      <c r="K61" s="27" t="str">
        <f>IF(SUM(K58:K60)&gt;0,SUM(K58:K60),"")</f>
        <v/>
      </c>
    </row>
    <row r="62" spans="1:13" x14ac:dyDescent="0.35">
      <c r="A62" s="5">
        <v>1</v>
      </c>
      <c r="B62" s="28" t="s">
        <v>27</v>
      </c>
    </row>
    <row r="63" spans="1:13" x14ac:dyDescent="0.35">
      <c r="A63" s="5">
        <v>1</v>
      </c>
    </row>
    <row r="64" spans="1:13" x14ac:dyDescent="0.35">
      <c r="A64">
        <v>1</v>
      </c>
      <c r="B64" s="91" t="s">
        <v>14</v>
      </c>
      <c r="C64" s="91"/>
      <c r="D64" s="92" t="s">
        <v>42</v>
      </c>
      <c r="E64" s="92"/>
      <c r="F64" s="92"/>
      <c r="G64" s="92"/>
      <c r="H64" s="92"/>
      <c r="I64" s="92"/>
      <c r="J64" s="92"/>
      <c r="K64" s="12"/>
      <c r="M64" s="4">
        <v>1</v>
      </c>
    </row>
    <row r="65" spans="1:13" ht="15" thickBot="1" x14ac:dyDescent="0.4">
      <c r="A65" s="5">
        <v>1</v>
      </c>
    </row>
    <row r="66" spans="1:13" ht="55" customHeight="1" thickBot="1" x14ac:dyDescent="0.4">
      <c r="A66" s="5">
        <v>1</v>
      </c>
      <c r="B66" s="72" t="s">
        <v>15</v>
      </c>
      <c r="C66" s="73"/>
      <c r="D66" s="74"/>
      <c r="E66" s="75" t="s">
        <v>16</v>
      </c>
      <c r="F66" s="76"/>
      <c r="G66" s="13" t="s">
        <v>17</v>
      </c>
      <c r="H66" s="14" t="s">
        <v>18</v>
      </c>
      <c r="I66" s="13" t="s">
        <v>19</v>
      </c>
      <c r="J66" s="15" t="s">
        <v>20</v>
      </c>
      <c r="K66" s="16" t="s">
        <v>21</v>
      </c>
    </row>
    <row r="67" spans="1:13" ht="25.5" customHeight="1" thickBot="1" x14ac:dyDescent="0.4">
      <c r="A67" s="5">
        <v>1</v>
      </c>
      <c r="B67" s="77" t="s">
        <v>43</v>
      </c>
      <c r="C67" s="78"/>
      <c r="D67" s="79"/>
      <c r="E67" s="80"/>
      <c r="F67" s="81"/>
      <c r="G67" s="17" t="s">
        <v>22</v>
      </c>
      <c r="H67" s="1"/>
      <c r="I67" s="18">
        <v>1</v>
      </c>
      <c r="J67" s="19" t="str">
        <f t="shared" ref="J67:J69" si="8">IF(AND(H67&lt;&gt;"",I67&lt;&gt;""),H67*I67,"")</f>
        <v/>
      </c>
      <c r="K67" s="20" t="str">
        <f t="shared" ref="K67:K69" si="9">IF(J67&lt;&gt;"",J67*IF($E$18="platiteľ DPH",1.2,1),"")</f>
        <v/>
      </c>
    </row>
    <row r="68" spans="1:13" ht="25.5" customHeight="1" x14ac:dyDescent="0.35">
      <c r="A68" s="5">
        <v>1</v>
      </c>
      <c r="B68" s="93" t="s">
        <v>23</v>
      </c>
      <c r="C68" s="94"/>
      <c r="D68" s="29" t="s">
        <v>28</v>
      </c>
      <c r="E68" s="97" t="s">
        <v>25</v>
      </c>
      <c r="F68" s="98"/>
      <c r="G68" s="17" t="s">
        <v>25</v>
      </c>
      <c r="H68" s="1"/>
      <c r="I68" s="18">
        <v>1</v>
      </c>
      <c r="J68" s="19" t="str">
        <f t="shared" si="8"/>
        <v/>
      </c>
      <c r="K68" s="20" t="str">
        <f t="shared" si="9"/>
        <v/>
      </c>
    </row>
    <row r="69" spans="1:13" ht="25.5" customHeight="1" thickBot="1" x14ac:dyDescent="0.4">
      <c r="A69" s="5">
        <v>1</v>
      </c>
      <c r="B69" s="95"/>
      <c r="C69" s="96"/>
      <c r="D69" s="30" t="s">
        <v>29</v>
      </c>
      <c r="E69" s="99" t="s">
        <v>25</v>
      </c>
      <c r="F69" s="100"/>
      <c r="G69" s="31" t="s">
        <v>25</v>
      </c>
      <c r="H69" s="3"/>
      <c r="I69" s="32">
        <v>1</v>
      </c>
      <c r="J69" s="33" t="str">
        <f t="shared" si="8"/>
        <v/>
      </c>
      <c r="K69" s="34" t="str">
        <f t="shared" si="9"/>
        <v/>
      </c>
    </row>
    <row r="70" spans="1:13" ht="25.5" customHeight="1" thickBot="1" x14ac:dyDescent="0.4">
      <c r="A70" s="5">
        <v>1</v>
      </c>
      <c r="B70" s="35"/>
      <c r="C70" s="36"/>
      <c r="D70" s="36"/>
      <c r="E70" s="36"/>
      <c r="F70" s="36"/>
      <c r="G70" s="36"/>
      <c r="H70" s="37"/>
      <c r="I70" s="37" t="s">
        <v>26</v>
      </c>
      <c r="J70" s="27" t="str">
        <f>IF(SUM(J67:J69)&gt;0,SUM(J67:J69),"")</f>
        <v/>
      </c>
      <c r="K70" s="27" t="str">
        <f>IF(SUM(K67:K69)&gt;0,SUM(K67:K69),"")</f>
        <v/>
      </c>
    </row>
    <row r="71" spans="1:13" x14ac:dyDescent="0.35">
      <c r="A71" s="5">
        <v>1</v>
      </c>
      <c r="B71" s="28" t="s">
        <v>27</v>
      </c>
    </row>
    <row r="72" spans="1:13" x14ac:dyDescent="0.35">
      <c r="A72" s="5">
        <v>1</v>
      </c>
    </row>
    <row r="73" spans="1:13" x14ac:dyDescent="0.35">
      <c r="A73" s="5">
        <v>1</v>
      </c>
    </row>
    <row r="74" spans="1:13" x14ac:dyDescent="0.35">
      <c r="A74" s="5">
        <v>1</v>
      </c>
    </row>
    <row r="75" spans="1:13" x14ac:dyDescent="0.35">
      <c r="A75" s="5">
        <v>1</v>
      </c>
    </row>
    <row r="76" spans="1:13" x14ac:dyDescent="0.35">
      <c r="A76" s="5">
        <v>1</v>
      </c>
      <c r="D76" s="45"/>
    </row>
    <row r="77" spans="1:13" x14ac:dyDescent="0.35">
      <c r="A77" s="5">
        <v>1</v>
      </c>
      <c r="C77" s="38" t="s">
        <v>30</v>
      </c>
      <c r="D77" s="46"/>
    </row>
    <row r="78" spans="1:13" s="39" customFormat="1" x14ac:dyDescent="0.35">
      <c r="A78" s="5">
        <v>1</v>
      </c>
      <c r="C78" s="38"/>
      <c r="D78" s="47"/>
      <c r="M78" s="40"/>
    </row>
    <row r="79" spans="1:13" s="39" customFormat="1" ht="15" customHeight="1" x14ac:dyDescent="0.35">
      <c r="A79" s="5">
        <v>1</v>
      </c>
      <c r="C79" s="38" t="s">
        <v>31</v>
      </c>
      <c r="D79" s="48"/>
      <c r="G79" s="41"/>
      <c r="H79" s="41"/>
      <c r="I79" s="41"/>
      <c r="J79" s="41"/>
      <c r="K79" s="41"/>
      <c r="M79" s="40"/>
    </row>
    <row r="80" spans="1:13" s="39" customFormat="1" x14ac:dyDescent="0.35">
      <c r="A80" s="5">
        <v>1</v>
      </c>
      <c r="F80" s="42"/>
      <c r="G80" s="101" t="s">
        <v>47</v>
      </c>
      <c r="H80" s="101"/>
      <c r="I80" s="101"/>
      <c r="J80" s="101"/>
      <c r="K80" s="101"/>
      <c r="M80" s="40"/>
    </row>
    <row r="81" spans="1:13" s="39" customFormat="1" x14ac:dyDescent="0.35">
      <c r="A81" s="5">
        <v>1</v>
      </c>
      <c r="F81" s="42"/>
      <c r="G81" s="43"/>
      <c r="H81" s="43"/>
      <c r="I81" s="43"/>
      <c r="J81" s="43"/>
      <c r="K81" s="43"/>
      <c r="M81" s="40"/>
    </row>
    <row r="82" spans="1:13" ht="15" customHeight="1" x14ac:dyDescent="0.35">
      <c r="A82" s="5">
        <v>1</v>
      </c>
      <c r="B82" s="102" t="s">
        <v>32</v>
      </c>
      <c r="C82" s="102"/>
      <c r="D82" s="102"/>
      <c r="E82" s="102"/>
      <c r="F82" s="102"/>
      <c r="G82" s="102"/>
      <c r="H82" s="102"/>
      <c r="I82" s="102"/>
      <c r="J82" s="102"/>
      <c r="K82" s="102"/>
      <c r="L82" s="44"/>
    </row>
    <row r="83" spans="1:13" x14ac:dyDescent="0.35">
      <c r="A83" s="5">
        <v>1</v>
      </c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44"/>
    </row>
  </sheetData>
  <sheetProtection algorithmName="SHA-512" hashValue="8ozqNdfj9E6fPwejP+MnW/gVmKh0/rcG47x2B8DDP5qMk5Mq129Rf6nM/jBKeIA8LVU3oaDYVVDMaMARG4bcuw==" saltValue="/l3BVfL8ONyySMFTOAbdzw==" spinCount="100000" sheet="1" objects="1" scenarios="1" formatCells="0" formatColumns="0" formatRows="0" selectLockedCells="1"/>
  <autoFilter ref="A1:A83" xr:uid="{00000000-0009-0000-0000-000007000000}"/>
  <mergeCells count="75">
    <mergeCell ref="G80:K80"/>
    <mergeCell ref="B82:K83"/>
    <mergeCell ref="B59:C60"/>
    <mergeCell ref="E59:F59"/>
    <mergeCell ref="E60:F60"/>
    <mergeCell ref="B64:C64"/>
    <mergeCell ref="D64:J64"/>
    <mergeCell ref="B66:D66"/>
    <mergeCell ref="E66:F66"/>
    <mergeCell ref="B67:D67"/>
    <mergeCell ref="E67:F67"/>
    <mergeCell ref="B68:C69"/>
    <mergeCell ref="E68:F68"/>
    <mergeCell ref="E69:F69"/>
    <mergeCell ref="B48:D48"/>
    <mergeCell ref="E48:F48"/>
    <mergeCell ref="B49:D49"/>
    <mergeCell ref="E49:F49"/>
    <mergeCell ref="B50:C51"/>
    <mergeCell ref="E50:F50"/>
    <mergeCell ref="E51:F51"/>
    <mergeCell ref="B55:C55"/>
    <mergeCell ref="D55:J55"/>
    <mergeCell ref="B57:D57"/>
    <mergeCell ref="E57:F57"/>
    <mergeCell ref="B58:D58"/>
    <mergeCell ref="E58:F58"/>
    <mergeCell ref="B37:C37"/>
    <mergeCell ref="D37:J37"/>
    <mergeCell ref="B39:D39"/>
    <mergeCell ref="E39:F39"/>
    <mergeCell ref="B40:D40"/>
    <mergeCell ref="E40:F40"/>
    <mergeCell ref="B46:C46"/>
    <mergeCell ref="D46:J46"/>
    <mergeCell ref="B41:C42"/>
    <mergeCell ref="E41:F41"/>
    <mergeCell ref="E42:F42"/>
    <mergeCell ref="C24:D24"/>
    <mergeCell ref="E24:G24"/>
    <mergeCell ref="B27:C27"/>
    <mergeCell ref="D27:J27"/>
    <mergeCell ref="B29:C29"/>
    <mergeCell ref="D29:J29"/>
    <mergeCell ref="B31:D31"/>
    <mergeCell ref="E31:F31"/>
    <mergeCell ref="B32:D32"/>
    <mergeCell ref="E32:F32"/>
    <mergeCell ref="B33:C33"/>
    <mergeCell ref="E33:F33"/>
    <mergeCell ref="C23:D23"/>
    <mergeCell ref="E23:G23"/>
    <mergeCell ref="C18:D18"/>
    <mergeCell ref="E18:G18"/>
    <mergeCell ref="C19:D19"/>
    <mergeCell ref="E19:G19"/>
    <mergeCell ref="C20:D20"/>
    <mergeCell ref="E20:G20"/>
    <mergeCell ref="C14:D14"/>
    <mergeCell ref="E14:G14"/>
    <mergeCell ref="C21:D21"/>
    <mergeCell ref="E21:G21"/>
    <mergeCell ref="C22:D22"/>
    <mergeCell ref="E22:G22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35E30A27-7F10-42A7-AD5C-054E2B2976C7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1" manualBreakCount="1">
    <brk id="45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Zuzana Pálovicsová</cp:lastModifiedBy>
  <cp:lastPrinted>2022-04-20T11:44:52Z</cp:lastPrinted>
  <dcterms:created xsi:type="dcterms:W3CDTF">2022-04-20T11:42:52Z</dcterms:created>
  <dcterms:modified xsi:type="dcterms:W3CDTF">2024-01-24T11:40:00Z</dcterms:modified>
</cp:coreProperties>
</file>