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S:\VO\Súťaže 2023\5 NLZ 2023\18. Dezinfekcne a hygienicke prostriedky\SP\"/>
    </mc:Choice>
  </mc:AlternateContent>
  <xr:revisionPtr revIDLastSave="0" documentId="13_ncr:1_{BFDB4082-877F-46BA-ABE8-1290EC3D70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úhrn" sheetId="4" r:id="rId1"/>
    <sheet name="Čistiace prostriedky" sheetId="5" r:id="rId2"/>
    <sheet name="Dezinfekcia" sheetId="6" r:id="rId3"/>
    <sheet name="Handry a utierky" sheetId="7" r:id="rId4"/>
    <sheet name="Mydlá, krémy a prášky" sheetId="8" r:id="rId5"/>
    <sheet name="Toaletný papier a utierky" sheetId="9" r:id="rId6"/>
    <sheet name="Domáce potreby" sheetId="10" r:id="rId7"/>
  </sheets>
  <calcPr calcId="191029"/>
</workbook>
</file>

<file path=xl/calcChain.xml><?xml version="1.0" encoding="utf-8"?>
<calcChain xmlns="http://schemas.openxmlformats.org/spreadsheetml/2006/main">
  <c r="E3" i="10" l="1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2" i="10"/>
  <c r="E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" i="8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2" i="7"/>
  <c r="E3" i="6"/>
  <c r="E4" i="6"/>
  <c r="E5" i="6"/>
  <c r="E6" i="6"/>
  <c r="E7" i="6"/>
  <c r="E8" i="6"/>
  <c r="E9" i="6"/>
  <c r="E10" i="6"/>
  <c r="E11" i="6"/>
  <c r="E12" i="6"/>
  <c r="E2" i="6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2" i="5"/>
  <c r="E60" i="10" l="1"/>
  <c r="E13" i="6"/>
  <c r="E43" i="5"/>
  <c r="E18" i="9"/>
  <c r="E25" i="8"/>
  <c r="E31" i="7"/>
  <c r="B5" i="4" l="1"/>
  <c r="B8" i="4" l="1"/>
  <c r="B6" i="4"/>
  <c r="B9" i="4" l="1"/>
  <c r="B7" i="4"/>
  <c r="B10" i="4"/>
  <c r="B11" i="4" l="1"/>
</calcChain>
</file>

<file path=xl/sharedStrings.xml><?xml version="1.0" encoding="utf-8"?>
<sst xmlns="http://schemas.openxmlformats.org/spreadsheetml/2006/main" count="585" uniqueCount="345">
  <si>
    <t>KS</t>
  </si>
  <si>
    <t>Návlek guľatý bavlnený s ried.závit.180g</t>
  </si>
  <si>
    <t>Dezinfekčný sprej na ruky 100ml</t>
  </si>
  <si>
    <t>Prostriedok na dezinfekciu rúk 100ml</t>
  </si>
  <si>
    <t>BAL</t>
  </si>
  <si>
    <t>Škrabka na okná s metličkou</t>
  </si>
  <si>
    <t>Rohož malá 40x60 cm</t>
  </si>
  <si>
    <t>Kôš na smetie s poklopom 50 L biely</t>
  </si>
  <si>
    <t>Metla na dvor žltá + násada</t>
  </si>
  <si>
    <t>Vedro PVC gulaté 5 L</t>
  </si>
  <si>
    <t>Papier toaletný do zásob.2-vrstvový 26cm</t>
  </si>
  <si>
    <t>Mikro handra 50x60cm, 260g</t>
  </si>
  <si>
    <t>Mikro utierky 30x35cm</t>
  </si>
  <si>
    <t>Luxon - sóda kryštalická 1kg</t>
  </si>
  <si>
    <t>Aviváž 1L</t>
  </si>
  <si>
    <t>Prací prášok na montérky 600 g</t>
  </si>
  <si>
    <t>Rohož do sprchy 60cmx15m</t>
  </si>
  <si>
    <t>M</t>
  </si>
  <si>
    <t>Návlek na mop kapsový 40cm Micro soft</t>
  </si>
  <si>
    <t>Návlek na mop kaps.40cm bavlna MASTER</t>
  </si>
  <si>
    <t>Návlek na mop strapcový</t>
  </si>
  <si>
    <t>Mydlo antibakteriálne 5 l</t>
  </si>
  <si>
    <t>Papier toaletný  2-vrstvový, 68 m</t>
  </si>
  <si>
    <t>Mydlo antibakteriálne 0,5 l</t>
  </si>
  <si>
    <t>Mop SET 4dielna-vedro,mriež.hlav.násada</t>
  </si>
  <si>
    <t>Priem. utierka BT6461, 900 útrž., biela</t>
  </si>
  <si>
    <t>Lopatka+zmetáček</t>
  </si>
  <si>
    <t>Utierka papierova 500utrzkov rolka 38x38</t>
  </si>
  <si>
    <t>Súprava WC (kefa+držiak)</t>
  </si>
  <si>
    <t>Zásobník toaletného papiera 26cm</t>
  </si>
  <si>
    <t>Vedro plastové 12L</t>
  </si>
  <si>
    <t>Vedro guľaté so žmýkačom 12L-sada</t>
  </si>
  <si>
    <t>Mop držiak magnet 140cm KAPS+14cm tyč</t>
  </si>
  <si>
    <t>Zásobník na utierky ZZ Trend T43B</t>
  </si>
  <si>
    <t>Papier toaletný do zásob. 2 vrst. 19cm</t>
  </si>
  <si>
    <t>Vedro pozinkované 10L</t>
  </si>
  <si>
    <t>Mop plochý Ecolab rasant</t>
  </si>
  <si>
    <t>Krém na ruky dezinfekčný 100g Banola</t>
  </si>
  <si>
    <t>Prostriedok na riad 0,5 l</t>
  </si>
  <si>
    <t>WC olej s rozprašovačom 1L</t>
  </si>
  <si>
    <t>Stierka podlahová</t>
  </si>
  <si>
    <t>Vložka do pisoáru V-SCREEN, citrus mango</t>
  </si>
  <si>
    <t>Vonné sitko do pisoára</t>
  </si>
  <si>
    <t>WC blok Domestos závesný</t>
  </si>
  <si>
    <t>WC gél Duck Fresh Discs Limetka 36ml</t>
  </si>
  <si>
    <t>Prací prášok color 1kg</t>
  </si>
  <si>
    <t>Prostr. na čist. kúpelní 500ml RAPID TOP</t>
  </si>
  <si>
    <t>KG</t>
  </si>
  <si>
    <t>Handra 70x60cm, oranžová</t>
  </si>
  <si>
    <t>Dezinfekčný prostriedok Banox 1L</t>
  </si>
  <si>
    <t>Univ. saponát Pantra profesional 10, 5L</t>
  </si>
  <si>
    <t>Prací prášok ARIEL PROFESSIONAL 10,5kg</t>
  </si>
  <si>
    <t>Prací prach 3kg color</t>
  </si>
  <si>
    <t>Kefa WC</t>
  </si>
  <si>
    <t>Metla ciroková</t>
  </si>
  <si>
    <t>Zmeták 60 cm+násada</t>
  </si>
  <si>
    <t>Zmeták ručný drevený</t>
  </si>
  <si>
    <t>Zmeták s palicou a lopatkou.</t>
  </si>
  <si>
    <t>Rohož stredná 60x90 cm</t>
  </si>
  <si>
    <t>Mop strapcový s tyčou Spontex</t>
  </si>
  <si>
    <t>Kefa drôtená oceľová nehrdz. vlnitá.</t>
  </si>
  <si>
    <t>Zmeták na podlahu 30cm, šrobovateľný</t>
  </si>
  <si>
    <t>Metla cestárska drevená 60 cm</t>
  </si>
  <si>
    <t>Metla cestárska zahnutá 40cm s násadou</t>
  </si>
  <si>
    <t>Zmeták ručný umel.</t>
  </si>
  <si>
    <t>Metla portviš drevený 300mm s násadou</t>
  </si>
  <si>
    <t>Prostriedok na dezinfekciu rúk 5L</t>
  </si>
  <si>
    <t>Dezinfekcia polym.DisiClean SPORT&amp;SPA 5L</t>
  </si>
  <si>
    <t>Handra švédska 60x50cm</t>
  </si>
  <si>
    <t>CLIN na okná mech. rozprašovač 500ml</t>
  </si>
  <si>
    <t>Mydlo krémové Granát.jablko-pumpa,0,5l</t>
  </si>
  <si>
    <t>Krém na ruky univerzálny 100g Isolda</t>
  </si>
  <si>
    <t>Priem. utierka Paloma 2-vrstvová-L1400</t>
  </si>
  <si>
    <t>Handra na podlahu 60x60 cm</t>
  </si>
  <si>
    <t>WC kocky do pisoárov 1 kg oceán</t>
  </si>
  <si>
    <t>Dezinfekčný prostr. SAVO 1,2L original</t>
  </si>
  <si>
    <t>WC gulička závesná 45 g</t>
  </si>
  <si>
    <t>SAVO proti plesni, 500ml</t>
  </si>
  <si>
    <t>Utierka TORK 510204 modrá, 1000 útrž.</t>
  </si>
  <si>
    <t>Utierky priemyselné TORK 530137</t>
  </si>
  <si>
    <t>Utierky priemyselné TORK 570137</t>
  </si>
  <si>
    <t>Metla kokosová 40cm bez násady</t>
  </si>
  <si>
    <t>Utierka priem. Bulkysoft 56320 excellenc</t>
  </si>
  <si>
    <t>Mop náhradný guľatý bavl.špag.vlas</t>
  </si>
  <si>
    <t>JAR-prostriedok na úmývanie riadu, 900ml</t>
  </si>
  <si>
    <t>Gél dezinfekčný na ruky 1L</t>
  </si>
  <si>
    <t>Utierky dezinfekčné  Linteo 40</t>
  </si>
  <si>
    <t>Tekuté mydlo TORK Mini na vlasy a telo</t>
  </si>
  <si>
    <t>Tekuté mydlo do zásobníkov 1L KC ružové</t>
  </si>
  <si>
    <t>VILEDA mikroutierka "MikroTuffSwift"</t>
  </si>
  <si>
    <t>Prípravok na hrdzu a vodný kameň Trend1L</t>
  </si>
  <si>
    <t>Čistič odpadov gélový 1 L</t>
  </si>
  <si>
    <t>Prostr. na podlahy Trend mast. povrch 1L</t>
  </si>
  <si>
    <t>Prípravok dezinf. na WC Trend, 750ml</t>
  </si>
  <si>
    <t>Prací gél 3 L</t>
  </si>
  <si>
    <t>Pasta tekutá na ruky 200g</t>
  </si>
  <si>
    <t>Handra savá viskózna 60x50 cm</t>
  </si>
  <si>
    <t>Dezinfekčný sprej Forchem Air 500ml</t>
  </si>
  <si>
    <t>Utierky proti prachu na nábytok 25ks/bal</t>
  </si>
  <si>
    <t>Handra z mikrovlákna 35x38cm</t>
  </si>
  <si>
    <t>Čistič palubnej dosky AEROSOL 600 ml</t>
  </si>
  <si>
    <t>Prostr.na čist.sklenených povrchov 750ml</t>
  </si>
  <si>
    <t>Čistiaci prostr.na okná s rozpr. FOX  1L</t>
  </si>
  <si>
    <t>Čistiaci prostriedok na riad EXPERT 5L</t>
  </si>
  <si>
    <t>Prášok na riad tekutý 600g</t>
  </si>
  <si>
    <t>Mydlo na ruky 100 gr</t>
  </si>
  <si>
    <t>Prací gél 4,2 L</t>
  </si>
  <si>
    <t>Sprej protiprachový na nábytok 400ml</t>
  </si>
  <si>
    <t>Mydlový čistič na parkety GO! 1L</t>
  </si>
  <si>
    <t>Čistiaci prostr. na nerez 500ml Cleol</t>
  </si>
  <si>
    <t>Škrabka na odstr.nálepiek s čepelou</t>
  </si>
  <si>
    <t>Kefa na podlahu s nás.140cm,ryžák dreven</t>
  </si>
  <si>
    <t>Kefa malá ručná s rúčkou (tvar žehlička)</t>
  </si>
  <si>
    <t>Kefa ručná - ryžák drevený</t>
  </si>
  <si>
    <t>Tekuté mydlo do zásobníkov 1L TORK421601</t>
  </si>
  <si>
    <t>Studený odmasťovač Cleol grill 500ml</t>
  </si>
  <si>
    <t>Prací gél 3,25 L</t>
  </si>
  <si>
    <t>Utierka proti zahmlievaniu okien</t>
  </si>
  <si>
    <t>Pronto utierky na nábytok</t>
  </si>
  <si>
    <t>Kôš plastový s poklopom 30 L biely</t>
  </si>
  <si>
    <t>Metlička ručná drevená 28 cm čier. štet.</t>
  </si>
  <si>
    <t>Zmeták drev.+násad.120cm-SPOKAR 5111/611</t>
  </si>
  <si>
    <t>Zvon na prečistenie odpadu</t>
  </si>
  <si>
    <t>Sáčky do vysávača S-bag</t>
  </si>
  <si>
    <t>Stierka na okná</t>
  </si>
  <si>
    <t>Metla priemyselná</t>
  </si>
  <si>
    <t>Vedro PVC 10L</t>
  </si>
  <si>
    <t>Utierky pap.v kotúči Tork Reflex M4</t>
  </si>
  <si>
    <t>Aviváž 1,5L SILAN</t>
  </si>
  <si>
    <t>Dezinfekčný prostr.na báze alkoholu 5L</t>
  </si>
  <si>
    <t>Dezin.pr.na báze alkoholu 500ml v rozpr.</t>
  </si>
  <si>
    <t>Oxychlorine dezinfekčný prostriedok 5L</t>
  </si>
  <si>
    <t>Čistič okien Clean Glas ( 5 L balenie)</t>
  </si>
  <si>
    <t>Sáčky do koša HDPE 60x70</t>
  </si>
  <si>
    <t>Vrecia čierne 60L</t>
  </si>
  <si>
    <t>Vrecia 1200x1350mm -0,07mm/70my-ex.pevné</t>
  </si>
  <si>
    <t>Sáčky do košov 60l bal./25ks čierne</t>
  </si>
  <si>
    <t>Čistiace prostriedky</t>
  </si>
  <si>
    <t>Dezinfekcia</t>
  </si>
  <si>
    <t>Handry a utierky</t>
  </si>
  <si>
    <t>Mydlá, krémy a prášky</t>
  </si>
  <si>
    <t>Toaletný papier a utierky</t>
  </si>
  <si>
    <t>Domáce potreby</t>
  </si>
  <si>
    <t>PHZ/2roky</t>
  </si>
  <si>
    <t>Sprej na palubnú dosku citrón 750ml</t>
  </si>
  <si>
    <t>Ajax 1lit</t>
  </si>
  <si>
    <t>Univ.konc.na podlahu SUTTER EASY 750ml</t>
  </si>
  <si>
    <t>SIFO-čistenie odpadu 500g</t>
  </si>
  <si>
    <t>SAVO originál, 4 kg</t>
  </si>
  <si>
    <t>Prostr. univerzálny na podlahu 750ml</t>
  </si>
  <si>
    <t>Prostriedok na riad Trend Extra 1L</t>
  </si>
  <si>
    <t>Piesok sypký Cipro 400 g</t>
  </si>
  <si>
    <t>Univ. prostriedok na podlahu 750ml</t>
  </si>
  <si>
    <t>Trend tekuty prášok 600g</t>
  </si>
  <si>
    <t>Príp. na hrdzu a vodný kameň 1L</t>
  </si>
  <si>
    <t>Osviežovač vzduchu 300ml Trend rozprašo.</t>
  </si>
  <si>
    <t>MJ</t>
  </si>
  <si>
    <t>počet ks/2 roky</t>
  </si>
  <si>
    <t>Cena za ks</t>
  </si>
  <si>
    <t>Spolu</t>
  </si>
  <si>
    <t>Popis</t>
  </si>
  <si>
    <t>Príklad</t>
  </si>
  <si>
    <t>Dezinfekčný roztok CleaDis Silver 5L</t>
  </si>
  <si>
    <t>Názov</t>
  </si>
  <si>
    <t>Dezinfekčný prostriedok pre dezinfekciu povrchov a priestorov na báze Nano Silver 1 lit.</t>
  </si>
  <si>
    <t>Dezinfekčný roztok CleaDis Silv 1L</t>
  </si>
  <si>
    <t>Čistiaci prostriedok s dezinfekčným účinkom (dezinfekčný prostriedok). Tekutý, silne alkalický prostriedok s aktívnym chlórom.</t>
  </si>
  <si>
    <t>Dezinfekčný prostriedok Chlorsept 1L</t>
  </si>
  <si>
    <t>Dezinfekčný postriedok na ruky  Účinnost proti obaleným vírusom, baktériám a kvasinkám.</t>
  </si>
  <si>
    <t>Sanicor Sensitive dezinfekčný gél na ruky 100 ml</t>
  </si>
  <si>
    <t>Sanitiz dezinfekcia 5 L</t>
  </si>
  <si>
    <t>Dezinfekčný sprej na ruky, alkohol neutralizuje proteíny vírusov, nie je potrebný oplachovať ani sušiť</t>
  </si>
  <si>
    <t>Suavinex Dezinfekčný sprej na ruky 100 ml</t>
  </si>
  <si>
    <t xml:space="preserve">Dezinfekcia pre každodenné použitie. Prostriedok pre pokrytie všetkých hrozieb od baktérií, vírusov a plesní na akomkoľvek povrchu. likviduje nežiaduce baktérie, vírusy a plesne rýchly a silný účinok do 60 sekúnd účinnosť až 99,9999% neobsahuje alkohol a je pH neutrálny bezpečné použitie bez rizík. Účinkuje veľmi rýchlo a baktérie nemajú možnosť vytvárať rezistentné kmene. </t>
  </si>
  <si>
    <t>Roztok čistého izopropylalkoholu bez alergénneho benzínu a iných denaturačných chemikálií, pripravený na okamžité použitie. Je určený na hĺbkové čistenie rúk, plôch a podláh v oblastiach s vysokým významom a potrebou čistoty.</t>
  </si>
  <si>
    <t>Dezitol Dezinfekčný prostr.na báze alkoholu 5L</t>
  </si>
  <si>
    <t>Dezimax Dezin.pr.na báze alkoholu 500ml v rozpr.</t>
  </si>
  <si>
    <t>tekutý dezinfekčný prostriedok určený na rýchlu dezinfekciu všetkých umývateľných plôch a povrchov a ťažko prístupných miest  postrekom. Je charakteristický silným a dlhotrvajúcim antibakteriálnym, antivirovým a protiplesňovým účinkom bez akéhokoľvek negatívneho vplyvu na ošetrované materiály.</t>
  </si>
  <si>
    <t>Alkoholový dezinfekčný prostriedok na ruky. Prostriedok je určený na hygienickú a chirurgickú dezinfekciu rúk.</t>
  </si>
  <si>
    <t>CleanFit dezinfekčný roztok Etylakohol 70%</t>
  </si>
  <si>
    <t>Handra RENATA netkaná biela 70x60cm</t>
  </si>
  <si>
    <t>Handra Vilida PVA Micro 35x38cm</t>
  </si>
  <si>
    <t>Pronto utierky na sklo 24ks/bal (MJ je bal)</t>
  </si>
  <si>
    <t>Utierky proti prachu na nábytok 25ks/bal (MJ je bal)</t>
  </si>
  <si>
    <t>Handry čistiace 60x60,bavlna 10kg/bal. (MJ je kg)</t>
  </si>
  <si>
    <t>Utierka WISCHTUCH 40x20/50ks (MJ je bal)</t>
  </si>
  <si>
    <t>Prachovka univerz. 38x34 Uniabsorb</t>
  </si>
  <si>
    <t>Hubka na riad 8x5x2,5, 10ks/bal (MJ je bal)</t>
  </si>
  <si>
    <t>Vlhčené utierky na sklo 24ks/bal (MJ je bal)</t>
  </si>
  <si>
    <t>Návlek na mop ecolab rasant 40 cm 47x14cm</t>
  </si>
  <si>
    <t>Hubka na riad malá 10ks/bal (MJ je bal)</t>
  </si>
  <si>
    <t>Drôtenka na riad malá</t>
  </si>
  <si>
    <t>Hubka na riad stredná 10ks/bal. (MJ je bal)</t>
  </si>
  <si>
    <t>Utierky dezinfekčné  Linteo 15</t>
  </si>
  <si>
    <t>Prací gél Zum 1,5 L</t>
  </si>
  <si>
    <t>Aviváž ZUM 1,5L</t>
  </si>
  <si>
    <t>Krém na ruky nechtíkový 100g</t>
  </si>
  <si>
    <t>Servítky papierové v boxe, 100ks v boxe (MJ je bal)</t>
  </si>
  <si>
    <t>Pap.utierky do zásobníkov Z21,5x24 - 2vrstvy, celulóza, biela, 150útržkov, bulkysoft comfort 83453</t>
  </si>
  <si>
    <t>Pap.utierky do zásobníkov V23x25 biele, 2vrstvy, biela, V150/20, 150 útržkov</t>
  </si>
  <si>
    <t>Vrecia 600x1200x0,2 čierne (1ks)</t>
  </si>
  <si>
    <t>Vrecia na odpad 63x73cm zaťah.zelené (10ks balenie/rolka)</t>
  </si>
  <si>
    <t>Vrecia 700x1100x0,065 čierne v rolke (1ks)</t>
  </si>
  <si>
    <t>Vrecia 700x1100x0,065 transp. 25ks rolka (1ks)</t>
  </si>
  <si>
    <t>Vrecia 540x720x0,035 čierne v ROL=25ks (1ks)</t>
  </si>
  <si>
    <t>Vrecia 600x1200x0,2 transparentné (1ks)</t>
  </si>
  <si>
    <t>Vrecia 1000x1250x0,1 pevné (bal. 10ks) (1ks)</t>
  </si>
  <si>
    <t>Vrecia 800x1200x0,15 čierne (1ks)</t>
  </si>
  <si>
    <t>Vrecia 630x850x0,040 transp. 25ks rolka (1ks)</t>
  </si>
  <si>
    <t>Vrecia 630x850x0,04 modré v rolke (1ks)</t>
  </si>
  <si>
    <t>Zmeták 40 cm - čierny vlas, 120cm násada - portviš</t>
  </si>
  <si>
    <t>Vozík upratovací pojazdný (súčasťou je konštrukcia s koliečkami, kvalitné vedrá 2 ks 17L, vertikálny lis "P" a preklápacia rukoväť)</t>
  </si>
  <si>
    <t>Zásobník na tekuté mydlo  Trend T14B 1000ml</t>
  </si>
  <si>
    <t>Dezinfekčný prostriedok bez alkoholu. pH neutrálny prostriedok vyrobený elektrochemickým spracovaním roztoku chloridu sodného v pitnej vode. Bezfarebná priehľadná kvapalina so slabým chlórovým zápachom obsahujúca vysoko aktívne kyslíkové zlúčeniny chlóru. Účinnou látkou je aktívny chlór prevažne vo forme kyseliny chlórnej (HOCl) a malým množstvom iónov chlórnanu, oxidom chloričitým, ozónom, peroxidom vodíka a singletovým kyslíkom.</t>
  </si>
  <si>
    <t>FORCHEM AIR 250 PLUS – 500ml</t>
  </si>
  <si>
    <t>Ariel gél</t>
  </si>
  <si>
    <t>Isolda krémové tekuté mydlo - granátové jablko</t>
  </si>
  <si>
    <t>Tekuté mydlo do zásobníkov 1L Kimberly clark 6331, ružové</t>
  </si>
  <si>
    <t>Tekuté mydlo do zásobníkov 1L Tork 421601</t>
  </si>
  <si>
    <t>Isolda penové mydlo s antibakteriálnou prísadou 0,5 l</t>
  </si>
  <si>
    <t>Bannderm - tekuté antibakteriálne mydlo 5 L</t>
  </si>
  <si>
    <t>Prací prach na montérky Q POWER</t>
  </si>
  <si>
    <t>Prací gél Ariel</t>
  </si>
  <si>
    <t>Aviváž Lenor</t>
  </si>
  <si>
    <t>Pasta tekutá Solvina Industry</t>
  </si>
  <si>
    <t>Ariel color 1kg</t>
  </si>
  <si>
    <t>Krém na ruky nechtíkový  Indulona</t>
  </si>
  <si>
    <t>Krém na ruky dezinfekčný Indulona</t>
  </si>
  <si>
    <t>Krém na ruky univerzálny Indulona</t>
  </si>
  <si>
    <t>Mydlo na ruky - Nivea/Dove</t>
  </si>
  <si>
    <t>Pasta čistiaca na ruky Efekt LIQUID</t>
  </si>
  <si>
    <t>Pasta čistiaca  Efekt LIQUID na ruky 500g</t>
  </si>
  <si>
    <t>Lenor Spring Awakening prací gel 3 l 60 PD</t>
  </si>
  <si>
    <t>Silan Zomerse Droom aviváž 60 PD 1,5 l</t>
  </si>
  <si>
    <t>Prací prášok Ariel Professional na farebnú bielizeň je špeciálne navrhnutý na profesionálne použitie. Výborne čistí a odstraňuje škrvrny, ktoré sú typické pre profesionálne prevádzky. Je vyvinutý tak, aby dosahoval vynikajúce výsledky už pri prvom praní bez potreby namáčania a predpierania. Zachováva sýte farby aj po viacerých praniach a dodá bielizni príjemnú sviežu vôňu. Je účinný už pri teplote 30 °C, neobsahuje fosfáty. Teraz s technológiou Anti-Residue. Pomáha predchádzať zachytávaniu zvyšku prášku na látke a minimalizuje nutnosť opätovného prania.</t>
  </si>
  <si>
    <t>Ultra čistiaca sila preniká hlboko do vlákien a odstraňuje nahromadenú špinu a škvrny a zároveň za sebou zanecháva nebeskú sviežosť</t>
  </si>
  <si>
    <t>Bielizeň príjemne prevonia a zmäkčí</t>
  </si>
  <si>
    <t>Softlan aviváž Windfrisch 45 PD</t>
  </si>
  <si>
    <t>Zachováva hodvábne jemný pocit a dlhotrvajúcu sviežosť po celý deň.</t>
  </si>
  <si>
    <t>Protiprachový sprej na nábytok chrání drevo a zvyšuje jeho prirodzený lesk.</t>
  </si>
  <si>
    <t xml:space="preserve">Čistiaci prostriedok na okná s alkoholom. Pre čistenie a lesk sklenených hladkých plôch - pre žiarivo čisté a lesklé okná zaručene bez šmúh. Balenie v praktickej pištoli vytvára penu, ktorá nesteká po povrchu. </t>
  </si>
  <si>
    <t>Saponát na riad* koncentrovaný vysokoúčinný a silný umývací prostriedok na odstraňovanie mastnoty z riadu s prijemnou vôňou</t>
  </si>
  <si>
    <t>Prípravok určený na čistenie a ošetrenie všetkých častí z plastu, kože, koženky a vinylu v interiéri vozidla. Ošetrený povrch zanecháva lesklý a antistatický.</t>
  </si>
  <si>
    <t>Vhodné na čistenie a odstránenie mastných a olejnatých znečistení z grilov, sporákov, kuchynských zariadení, všetkých plôch odolných voči lúhom.</t>
  </si>
  <si>
    <t>Všestranný univerzálny čistiaci prostriedok</t>
  </si>
  <si>
    <t xml:space="preserve">Pre čistenie a lesk sklenených hladkých plôch - pre žiarivo čisté a lesklé okná zaručene bez šmúh. Balenie v praktickej pištoli vytvára penu, ktorá nesteká po povrchu. </t>
  </si>
  <si>
    <t xml:space="preserve">Viacúčelová kvapalina pre rýchle čistenie okien, zrkadiel, dlaždíc a všetkých umývateľných plastických povrchov. </t>
  </si>
  <si>
    <t xml:space="preserve">Prostriedok určený na čistenie sifónov umývadiel, výlevok, vani, WC a kuchynských drezov. Rozpúšťa kuchynské odpady, mastné usadeniny, vlasy. </t>
  </si>
  <si>
    <t>Prostriedok na podlahy s vysokou odmasňovacou schopnosťou na profesionálne použitie vo výrobných priestoroch</t>
  </si>
  <si>
    <t>Tekutý koncentrovaný prípravok s dezinfekčným účinkom k pravidelnému čisteniu a údržbe sociálnych zariadení. Likviduje zápach a je vysokoúčinný proti baktériám.</t>
  </si>
  <si>
    <t>Tekutý dezinfekčný prípravok v spreji účinne odstraňuje plesne a huby. Povrch vydezinfikuje a krásne vybieli. Môžete ho použiť na rôzne povrchy: steny, keramiku, obklady a škáry, omietky, murivo, kameň, smalt, plasty, akrylátové povrchy, silikón, gumu, nehrdzavejúcu oceľ.</t>
  </si>
  <si>
    <t>Tekutý dezinfekčný prípravok – účinný na dezinfekciu úžitkovej vody (bazény, studne) a povrchov. Likviduje baktérie, vírusy, riasy a huby.</t>
  </si>
  <si>
    <t>Čistiaci prostriedok na okná a sklené povrchy automobilov.</t>
  </si>
  <si>
    <t>Zabraňuje tvorbe vodného kameňa, Na zmäkčenie vody, Na namáčanie a pranie veľmi znečistenej bielizne, Vhodná do automatických práčok, Ľahko a rýchlo rozpustná</t>
  </si>
  <si>
    <t>Univerzálny čistiaci prostriedok na podlahy a povrchy kuchynských a hygienických zariadení a ostatných nesavých povrchov.</t>
  </si>
  <si>
    <t>Odstraňuje z riadov mastnotu a necháva ho žiarivo lesklý.</t>
  </si>
  <si>
    <t>Čistí a zároveň osviežuje pisoáre. Juniverzálne rozmery, vďaka čomu sa hodí do všetkých typov pisoárov. Zamedzuje rozstreku tekutín a zaisťuje ich jednoduchý odtok. Výdrž minimálne 30 dní</t>
  </si>
  <si>
    <t>Práškový čistiaci prípravok s vôňou citrónu určený na čistenie glazovaných a smaltovaných povrchov (sporáky, riad, obkladačky, vane, umývadlá, hygienické zariadenia).</t>
  </si>
  <si>
    <t>Vysoko účinný gélový tekutý prostriedok na uvoľnenie upchatých odpadov a na odstránenie nepríjemného zápachu z nich. Je vhodný aj na preventívne čistenie odpadov, pretože pôsobí svojim zložením proti tvorbe nových usadenín.</t>
  </si>
  <si>
    <t xml:space="preserve">mydlový čistič na drevo s kokosovým mydlom účinne čistí a ošetruje všetky typy drevených povrchov. Zachováva ich prirodzených vzhľad a zanecháva príjemnú vôňu. Môže sa použiť na všetky druhy lakovaných aj leštených povrchov a to vonkajších aj vnútorných. </t>
  </si>
  <si>
    <t>Tekutý abrazívny čistiaci prostriedok* čistiaci prostriedok krémovej konzistencii rýchlo a efektívne odstraňujúci mastnotu, vodný kameň a odolnú špinu, šetrný k všetkým umývateľným povrchom najmä v kuchyni a kúpeľni,</t>
  </si>
  <si>
    <t>Vysoko výkonný základný čistiaci prostriedok, čistiaca chémia na silne znečistené podlahy. Je vhodný na pravidelné čistenie aj na postavebné a predkolaudačné čistenie. Výborne odstraňuje aj mastnotu, olejové škvrny, vosky, polyméry a emulzie. Vyčistí starú zaschnutú špinu aj veľmi špinavú podlahu</t>
  </si>
  <si>
    <t>Účinne odstraňuje vodný kameň a hrdzu zo zariadení typu: čajové kanvice, elektrické ohrievacie špirály, kávovary, automatické práčky, umývačky riadu, žehličky, filtračné sitká spŕch a vodovodných kohútikov, ako aj z kuchynských drezov, umývadiel, keramických obkladov a terakoty.</t>
  </si>
  <si>
    <t>Dôkladne a bezpečne odstráni silne znečistené miesta z nerezu , na čistenom povrchu vytvorí žiarivý lesk a ochrannú vrstvu.</t>
  </si>
  <si>
    <t>Prípravok je určený na ošetrovanie povrchu s čistiacim účinkom a sviežou vôňou. Po nastriekaní na povrch toaletnej misy, pisoára alebo umývadla vytvorí vrstvu špeciálneho filmu, ktorá zabraňuje množeniu mikroorganizmov ako aj usádzaniu močového a vodného kameňa.Vďaka vonným olejom a ďalším komponentom nachádzajúcim sa v prípravku udržiava povrchy a ich okolie svieže, voňavé a čisté.</t>
  </si>
  <si>
    <t>Kyslý čistiaci prostriedok na sanitu. Odstraňuje hrdzu a vodný kameň z vaní, umývadiel, obkladačiek, wc.</t>
  </si>
  <si>
    <t>Čistiaci prostriedok účinne odstraňuje nánosy vodného kameňa a mydla z vane, sprchy, umývadla, kachličiek a armatúr. Vhodný aj pre citlivé plochy ako akryl alebo umelú hmotu.</t>
  </si>
  <si>
    <t>Pre čistenie a lesk sklenených hladkých plôch - pre žiarivo čisté a lesklé okná zaručene bez šmúh.</t>
  </si>
  <si>
    <t xml:space="preserve">Tablety do pisoárov v plastovom vedierku sú čistiaci a deodoračný prípravok určený pre vkladanie do pisoárov.
Tablety zabraňujú tvorbe usadenín, vodného a močového kameňa. Tablety uvoľňujú príjemnú intenzívnu vôňu, ktorá neutralizuje nepríjemný zápach močoviny. </t>
  </si>
  <si>
    <t>Závesný plastový košík do WC s vymeniteľnou tuhou náplňou 3 v 1, ktorá likviduje prostredie na množenie baktérií, bráni tvorbe vodného kameňa a zanecháva dlhotrvajúcu sviežu vôňu.</t>
  </si>
  <si>
    <t>Tuhý WC blok</t>
  </si>
  <si>
    <t>Gélová náplň vo fľaši. Príjemne vonia a udržuje WC hygienicky čisté</t>
  </si>
  <si>
    <t>Suchý osviežovač vzduchu v spreji nezanecháva mokré škvrny ale účinne bojuje proti nepríjemným pachom.</t>
  </si>
  <si>
    <t>Parfumované sitko do pisoáru. Vôňa tropického raja.</t>
  </si>
  <si>
    <t>SPREJ NA PALUBNÚ DOSKU DYNAMAX DXI1 CITRÓN</t>
  </si>
  <si>
    <t>CLIN na okná</t>
  </si>
  <si>
    <t>JAR na úmývanie riadu</t>
  </si>
  <si>
    <t>Pronto proti prachu - originál - modré</t>
  </si>
  <si>
    <t>ROX Čistič palubnej dosky -SPORT 600 ml – AEROSOL</t>
  </si>
  <si>
    <t>Trend studený odmasťovač</t>
  </si>
  <si>
    <t>Ajax univerzál active lemon soda</t>
  </si>
  <si>
    <t>Clin Citrus čistič na okná a sklo s rozprašovačom</t>
  </si>
  <si>
    <t>Univerzálny koncentrát na podlahu SUTTER EASY</t>
  </si>
  <si>
    <t>SIFO - čistenie odpadu</t>
  </si>
  <si>
    <t>Inno-Rapid na podlahy so silným znečistením</t>
  </si>
  <si>
    <t>SAVO WC</t>
  </si>
  <si>
    <t>SAVO proti plesni</t>
  </si>
  <si>
    <t>SAVO original</t>
  </si>
  <si>
    <t>Fresso Glass Cleaner 5 L</t>
  </si>
  <si>
    <t>Luxon kryštálová sóda</t>
  </si>
  <si>
    <t>Prostriedok na podlahu Konvalinka</t>
  </si>
  <si>
    <t>Prostriedok na umývanie riadu PUR</t>
  </si>
  <si>
    <t>Vonné sitko do pisoára BUBBLE Vonné sitko do pisoára  FRE-PRO, 2ks/bal</t>
  </si>
  <si>
    <t>Prášok sypký Cipro</t>
  </si>
  <si>
    <t>Savo Razant</t>
  </si>
  <si>
    <t>Mydlový čistič na parkety Alex</t>
  </si>
  <si>
    <t>TREND UNI čistiaci prostriedok Blue Fresh</t>
  </si>
  <si>
    <t>Prášok tekutý 600g CIF</t>
  </si>
  <si>
    <t>Stripper forte na silne znečistené podlahy</t>
  </si>
  <si>
    <t>WELL DONE CISTIC NA VODNY KAMEN A HRDZU TREND X 1L</t>
  </si>
  <si>
    <t>Čistiaci prostriedok na nerez INNOX</t>
  </si>
  <si>
    <t>Trend WC olej s rozprašovačom</t>
  </si>
  <si>
    <t>TREND sanit 1L</t>
  </si>
  <si>
    <t>Denkmit Čistiaci prostriedok na kúpeľne Nature</t>
  </si>
  <si>
    <t>Sanitec na okná s NANO efektom</t>
  </si>
  <si>
    <t>WIXX pisoárové kocky</t>
  </si>
  <si>
    <t>Domestos 3 in1 WC blok závesný tuhý Pine 40 g</t>
  </si>
  <si>
    <t>Bref závesné guličky do WC pine</t>
  </si>
  <si>
    <t>GLADE Aerosol Vôňa čistoty</t>
  </si>
  <si>
    <t>Vectair Vložka do pisoáru V-SCREEN, Citrus Mango</t>
  </si>
  <si>
    <t>Handra netkaná biela 70x60cm</t>
  </si>
  <si>
    <t>Vysokokvalitný bavlnený mop s výbornou absorbčnou schopnosťou. Používa sa na umývanie podlahy.</t>
  </si>
  <si>
    <t>Náhradný strapcový bavlnený mop, 220g biely</t>
  </si>
  <si>
    <t>Utierky na nábytok čistia a ošetrujú drevenné povrchy</t>
  </si>
  <si>
    <t>Utierky na čistenia skla</t>
  </si>
  <si>
    <t>Handry čistiace 60x60cm,bavlna, 10kg/bal.</t>
  </si>
  <si>
    <t>Vlnená utierka POLIERVLIES biela</t>
  </si>
  <si>
    <t xml:space="preserve">Prachovka univerzál 38x34 </t>
  </si>
  <si>
    <t>Mop strapcový bavlnený 180 g biely.</t>
  </si>
  <si>
    <t>Hubka na riad veľká 1bal/5ks</t>
  </si>
  <si>
    <t>Vlhčené utierky na sklo</t>
  </si>
  <si>
    <t>Mikromop z rady profi určený pre kapsové držiaky, účinný pri umývaní na sucho, vlhko aj mokro. Vhodný na všetky druhy povrchov.</t>
  </si>
  <si>
    <t>Spadávací plochý mop - bavlna</t>
  </si>
  <si>
    <t>ECOLAB Mop Rasant Blizzard 40cm s clipom</t>
  </si>
  <si>
    <t>Hubka na riad malá s drôtenkou 1bal/10ks</t>
  </si>
  <si>
    <t>Drôtenka na riad 3ks</t>
  </si>
  <si>
    <t>Hubka na riad stredná 1bal/10ks</t>
  </si>
  <si>
    <t>Vlhčené obrúsky pre dennú potrebu. Obrúsky obsahujú extrakt z aloe vera, ktorá pôsobí priaznivo na upokojenie pokožky a alantoín pre zjemnenie pokožky.</t>
  </si>
  <si>
    <t>Vlhčené utierky vhodné na všestranné použitie</t>
  </si>
  <si>
    <t>Prací gél, ktorý odstraňuje škvrny s vysokou účinnosťou, na pranie bežne znečisteného oblečenia</t>
  </si>
  <si>
    <t>Krémové tekuté mydlo, balenie s pumpou</t>
  </si>
  <si>
    <t>Tekuté mydlo znižujúce počet baktérií na koži. Chráni pokožku aj pri častom umývaní</t>
  </si>
  <si>
    <t>Tekuté mydlo na vlasy a telo. Krémové zloženie s unisex vôňou, vhodné pre tork mini zásobník na tekuté mydlo</t>
  </si>
  <si>
    <t>Prací prach na pranie silne znečisteného oblečenia</t>
  </si>
  <si>
    <t>koncentrovaný prostriedok na zjemnenie a prevoňanie bielizne po praní</t>
  </si>
  <si>
    <t>Pasta na ruky odstraňuje nečistoty z pokožky – olej, mazivo, živicu, grafit, sadzu a pod. Vďaka prírodnému zloženiu pasta čistí pokožku až do jej hĺbky a zanecháva ju sviežu a hebkú. Neobsahuje silikóny ani rozpúšťadlá. Vhodná na časté používanie.</t>
  </si>
  <si>
    <t>Prášok na pranie na farebnú bielizeň. Prášok poskytuje vysokú praciu účinnosť a vynikajúco odstraňuje škvrny už po prvom praní.</t>
  </si>
  <si>
    <t>Pasta na umývanie silne znečistených rúk s regeneračnými účinkami na pokožku</t>
  </si>
  <si>
    <t>Krém na ruky regeneračný, hydratačný. Obsahuje D-panthenol, vďaka ktorému spoľahlivo ošetruje, vyživuje a regeneruje namáhanú pokožku rúk. Nezanecháva mastný pocit, a zanecháva pokožku vláčnu a jemnú.</t>
  </si>
  <si>
    <t>Krém na ruky obsahujúci antibakteriálne zložky (chlórhexidín diglukonát) a ošetrujúce zložky (biotín).</t>
  </si>
  <si>
    <t>Krém na ruky určený na každodenné používanie, ľahko sa vstrebáva a tak nezanecháva na rukách mastný film.</t>
  </si>
  <si>
    <t>Tuhé toaletné mydlo</t>
  </si>
  <si>
    <t>Ponúkaný produkt - presný obchodný názov</t>
  </si>
  <si>
    <t>Mikrovláknová utierka 38x38, 230g/m2</t>
  </si>
  <si>
    <t>Príloha 2a - Súhrn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</si>
</sst>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Garamond"/>
      <family val="1"/>
      <charset val="238"/>
    </font>
    <font>
      <b/>
      <sz val="1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164" fontId="0" fillId="0" borderId="3" xfId="0" applyNumberFormat="1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5" xfId="0" applyNumberFormat="1" applyBorder="1" applyAlignment="1">
      <alignment vertical="top"/>
    </xf>
    <xf numFmtId="0" fontId="0" fillId="0" borderId="6" xfId="0" applyBorder="1" applyAlignment="1">
      <alignment vertical="top"/>
    </xf>
    <xf numFmtId="164" fontId="0" fillId="0" borderId="7" xfId="0" applyNumberFormat="1" applyBorder="1" applyAlignment="1">
      <alignment vertical="top"/>
    </xf>
    <xf numFmtId="164" fontId="2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16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vertical="top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>
      <alignment horizontal="center" vertical="top"/>
    </xf>
    <xf numFmtId="164" fontId="0" fillId="0" borderId="8" xfId="0" applyNumberFormat="1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/>
    </xf>
    <xf numFmtId="0" fontId="1" fillId="0" borderId="9" xfId="0" applyFont="1" applyBorder="1" applyAlignment="1">
      <alignment vertical="top"/>
    </xf>
    <xf numFmtId="0" fontId="0" fillId="0" borderId="9" xfId="0" applyBorder="1" applyAlignment="1">
      <alignment horizontal="center" vertical="top"/>
    </xf>
    <xf numFmtId="164" fontId="0" fillId="0" borderId="9" xfId="0" applyNumberFormat="1" applyBorder="1" applyAlignment="1">
      <alignment horizontal="center" vertical="top"/>
    </xf>
    <xf numFmtId="0" fontId="0" fillId="0" borderId="9" xfId="0" applyBorder="1" applyAlignment="1">
      <alignment vertical="top" wrapText="1"/>
    </xf>
    <xf numFmtId="164" fontId="1" fillId="0" borderId="9" xfId="0" applyNumberFormat="1" applyFont="1" applyBorder="1" applyAlignment="1">
      <alignment vertical="top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vertical="top"/>
    </xf>
    <xf numFmtId="164" fontId="0" fillId="0" borderId="8" xfId="0" applyNumberFormat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164" fontId="0" fillId="0" borderId="9" xfId="0" applyNumberFormat="1" applyBorder="1" applyAlignment="1">
      <alignment vertical="top"/>
    </xf>
    <xf numFmtId="0" fontId="0" fillId="2" borderId="10" xfId="0" applyFill="1" applyBorder="1" applyAlignment="1">
      <alignment vertical="top"/>
    </xf>
    <xf numFmtId="164" fontId="0" fillId="2" borderId="8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164" fontId="0" fillId="2" borderId="9" xfId="0" applyNumberFormat="1" applyFill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4" fontId="0" fillId="2" borderId="3" xfId="0" applyNumberFormat="1" applyFill="1" applyBorder="1" applyAlignment="1">
      <alignment vertical="top"/>
    </xf>
    <xf numFmtId="164" fontId="0" fillId="2" borderId="5" xfId="0" applyNumberFormat="1" applyFill="1" applyBorder="1" applyAlignment="1">
      <alignment vertical="top"/>
    </xf>
    <xf numFmtId="164" fontId="0" fillId="2" borderId="10" xfId="0" applyNumberForma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7"/>
  <sheetViews>
    <sheetView tabSelected="1" workbookViewId="0">
      <selection activeCell="F9" sqref="F9"/>
    </sheetView>
  </sheetViews>
  <sheetFormatPr defaultRowHeight="12.75" x14ac:dyDescent="0.2"/>
  <cols>
    <col min="1" max="1" width="21.7109375" bestFit="1" customWidth="1"/>
    <col min="2" max="2" width="11.7109375" bestFit="1" customWidth="1"/>
  </cols>
  <sheetData>
    <row r="2" spans="1:2" ht="15" x14ac:dyDescent="0.2">
      <c r="A2" s="69" t="s">
        <v>344</v>
      </c>
    </row>
    <row r="3" spans="1:2" ht="15" x14ac:dyDescent="0.2">
      <c r="A3" s="69"/>
    </row>
    <row r="4" spans="1:2" ht="13.5" thickBot="1" x14ac:dyDescent="0.25">
      <c r="B4" s="26" t="s">
        <v>143</v>
      </c>
    </row>
    <row r="5" spans="1:2" x14ac:dyDescent="0.2">
      <c r="A5" s="1" t="s">
        <v>137</v>
      </c>
      <c r="B5" s="2">
        <f>'Čistiace prostriedky'!E43</f>
        <v>0</v>
      </c>
    </row>
    <row r="6" spans="1:2" x14ac:dyDescent="0.2">
      <c r="A6" s="3" t="s">
        <v>138</v>
      </c>
      <c r="B6" s="4">
        <f>Dezinfekcia!E13</f>
        <v>0</v>
      </c>
    </row>
    <row r="7" spans="1:2" x14ac:dyDescent="0.2">
      <c r="A7" s="3" t="s">
        <v>139</v>
      </c>
      <c r="B7" s="4">
        <f>'Handry a utierky'!E31</f>
        <v>0</v>
      </c>
    </row>
    <row r="8" spans="1:2" x14ac:dyDescent="0.2">
      <c r="A8" s="3" t="s">
        <v>140</v>
      </c>
      <c r="B8" s="4">
        <f>'Mydlá, krémy a prášky'!E25</f>
        <v>0</v>
      </c>
    </row>
    <row r="9" spans="1:2" x14ac:dyDescent="0.2">
      <c r="A9" s="3" t="s">
        <v>141</v>
      </c>
      <c r="B9" s="4">
        <f>'Toaletný papier a utierky'!E18</f>
        <v>0</v>
      </c>
    </row>
    <row r="10" spans="1:2" ht="13.5" thickBot="1" x14ac:dyDescent="0.25">
      <c r="A10" s="5" t="s">
        <v>142</v>
      </c>
      <c r="B10" s="6">
        <f>'Domáce potreby'!E60</f>
        <v>0</v>
      </c>
    </row>
    <row r="11" spans="1:2" x14ac:dyDescent="0.2">
      <c r="B11" s="7">
        <f>SUM(B5:B10)</f>
        <v>0</v>
      </c>
    </row>
    <row r="26" spans="9:9" x14ac:dyDescent="0.2">
      <c r="I26" s="70"/>
    </row>
    <row r="27" spans="9:9" x14ac:dyDescent="0.2">
      <c r="I27" s="7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topLeftCell="A29" workbookViewId="0">
      <selection activeCell="E44" sqref="E44"/>
    </sheetView>
  </sheetViews>
  <sheetFormatPr defaultRowHeight="12.75" x14ac:dyDescent="0.2"/>
  <cols>
    <col min="1" max="1" width="38.85546875" style="11" bestFit="1" customWidth="1"/>
    <col min="2" max="2" width="4.42578125" style="11" bestFit="1" customWidth="1"/>
    <col min="3" max="3" width="18.140625" style="11" bestFit="1" customWidth="1"/>
    <col min="4" max="4" width="13.42578125" style="12" bestFit="1" customWidth="1"/>
    <col min="5" max="5" width="10.7109375" style="11" bestFit="1" customWidth="1"/>
    <col min="6" max="6" width="91.28515625" style="10" customWidth="1"/>
    <col min="7" max="7" width="66" customWidth="1"/>
    <col min="8" max="8" width="51.42578125" bestFit="1" customWidth="1"/>
  </cols>
  <sheetData>
    <row r="1" spans="1:8" s="30" customFormat="1" ht="16.5" thickBot="1" x14ac:dyDescent="0.25">
      <c r="A1" s="27" t="s">
        <v>163</v>
      </c>
      <c r="B1" s="27" t="s">
        <v>156</v>
      </c>
      <c r="C1" s="27" t="s">
        <v>157</v>
      </c>
      <c r="D1" s="28" t="s">
        <v>158</v>
      </c>
      <c r="E1" s="27" t="s">
        <v>159</v>
      </c>
      <c r="F1" s="29" t="s">
        <v>160</v>
      </c>
      <c r="G1" s="30" t="s">
        <v>161</v>
      </c>
      <c r="H1" s="30" t="s">
        <v>342</v>
      </c>
    </row>
    <row r="2" spans="1:8" x14ac:dyDescent="0.2">
      <c r="A2" s="17" t="s">
        <v>144</v>
      </c>
      <c r="B2" s="18" t="s">
        <v>0</v>
      </c>
      <c r="C2" s="18">
        <v>414</v>
      </c>
      <c r="D2" s="51"/>
      <c r="E2" s="19">
        <f>C2*D2</f>
        <v>0</v>
      </c>
      <c r="F2" s="20" t="s">
        <v>239</v>
      </c>
      <c r="G2" s="55" t="s">
        <v>274</v>
      </c>
      <c r="H2" s="56"/>
    </row>
    <row r="3" spans="1:8" ht="38.25" x14ac:dyDescent="0.2">
      <c r="A3" s="21" t="s">
        <v>102</v>
      </c>
      <c r="B3" s="13" t="s">
        <v>0</v>
      </c>
      <c r="C3" s="13">
        <v>898</v>
      </c>
      <c r="D3" s="52"/>
      <c r="E3" s="14">
        <f t="shared" ref="E3:E42" si="0">C3*D3</f>
        <v>0</v>
      </c>
      <c r="F3" s="15" t="s">
        <v>240</v>
      </c>
      <c r="G3" s="54" t="s">
        <v>275</v>
      </c>
      <c r="H3" s="57"/>
    </row>
    <row r="4" spans="1:8" ht="25.5" x14ac:dyDescent="0.2">
      <c r="A4" s="21" t="s">
        <v>84</v>
      </c>
      <c r="B4" s="13" t="s">
        <v>0</v>
      </c>
      <c r="C4" s="13">
        <v>433</v>
      </c>
      <c r="D4" s="52"/>
      <c r="E4" s="14">
        <f t="shared" si="0"/>
        <v>0</v>
      </c>
      <c r="F4" s="15" t="s">
        <v>241</v>
      </c>
      <c r="G4" s="54" t="s">
        <v>276</v>
      </c>
      <c r="H4" s="57"/>
    </row>
    <row r="5" spans="1:8" x14ac:dyDescent="0.2">
      <c r="A5" s="21" t="s">
        <v>107</v>
      </c>
      <c r="B5" s="13" t="s">
        <v>0</v>
      </c>
      <c r="C5" s="13">
        <v>534</v>
      </c>
      <c r="D5" s="52"/>
      <c r="E5" s="14">
        <f t="shared" si="0"/>
        <v>0</v>
      </c>
      <c r="F5" s="15" t="s">
        <v>239</v>
      </c>
      <c r="G5" s="54" t="s">
        <v>277</v>
      </c>
      <c r="H5" s="57"/>
    </row>
    <row r="6" spans="1:8" ht="25.5" x14ac:dyDescent="0.2">
      <c r="A6" s="21" t="s">
        <v>100</v>
      </c>
      <c r="B6" s="13" t="s">
        <v>0</v>
      </c>
      <c r="C6" s="13">
        <v>108</v>
      </c>
      <c r="D6" s="52"/>
      <c r="E6" s="14">
        <f t="shared" si="0"/>
        <v>0</v>
      </c>
      <c r="F6" s="15" t="s">
        <v>242</v>
      </c>
      <c r="G6" s="54" t="s">
        <v>278</v>
      </c>
      <c r="H6" s="57"/>
    </row>
    <row r="7" spans="1:8" ht="25.5" x14ac:dyDescent="0.2">
      <c r="A7" s="21" t="s">
        <v>115</v>
      </c>
      <c r="B7" s="13" t="s">
        <v>0</v>
      </c>
      <c r="C7" s="13">
        <v>12</v>
      </c>
      <c r="D7" s="52"/>
      <c r="E7" s="14">
        <f t="shared" si="0"/>
        <v>0</v>
      </c>
      <c r="F7" s="15" t="s">
        <v>243</v>
      </c>
      <c r="G7" s="54" t="s">
        <v>279</v>
      </c>
      <c r="H7" s="57"/>
    </row>
    <row r="8" spans="1:8" x14ac:dyDescent="0.2">
      <c r="A8" s="21" t="s">
        <v>145</v>
      </c>
      <c r="B8" s="13" t="s">
        <v>0</v>
      </c>
      <c r="C8" s="13">
        <v>1480</v>
      </c>
      <c r="D8" s="52"/>
      <c r="E8" s="14">
        <f t="shared" si="0"/>
        <v>0</v>
      </c>
      <c r="F8" s="15" t="s">
        <v>244</v>
      </c>
      <c r="G8" s="54" t="s">
        <v>280</v>
      </c>
      <c r="H8" s="57"/>
    </row>
    <row r="9" spans="1:8" ht="25.5" x14ac:dyDescent="0.2">
      <c r="A9" s="21" t="s">
        <v>69</v>
      </c>
      <c r="B9" s="13" t="s">
        <v>0</v>
      </c>
      <c r="C9" s="13">
        <v>696</v>
      </c>
      <c r="D9" s="52"/>
      <c r="E9" s="14">
        <f t="shared" si="0"/>
        <v>0</v>
      </c>
      <c r="F9" s="15" t="s">
        <v>245</v>
      </c>
      <c r="G9" s="54" t="s">
        <v>281</v>
      </c>
      <c r="H9" s="57"/>
    </row>
    <row r="10" spans="1:8" ht="25.5" x14ac:dyDescent="0.2">
      <c r="A10" s="21" t="s">
        <v>146</v>
      </c>
      <c r="B10" s="13" t="s">
        <v>0</v>
      </c>
      <c r="C10" s="13">
        <v>40</v>
      </c>
      <c r="D10" s="52"/>
      <c r="E10" s="14">
        <f t="shared" si="0"/>
        <v>0</v>
      </c>
      <c r="F10" s="15" t="s">
        <v>246</v>
      </c>
      <c r="G10" s="54" t="s">
        <v>282</v>
      </c>
      <c r="H10" s="57"/>
    </row>
    <row r="11" spans="1:8" ht="25.5" x14ac:dyDescent="0.2">
      <c r="A11" s="21" t="s">
        <v>147</v>
      </c>
      <c r="B11" s="13" t="s">
        <v>0</v>
      </c>
      <c r="C11" s="13">
        <v>74</v>
      </c>
      <c r="D11" s="52"/>
      <c r="E11" s="14">
        <f t="shared" si="0"/>
        <v>0</v>
      </c>
      <c r="F11" s="15" t="s">
        <v>247</v>
      </c>
      <c r="G11" s="54" t="s">
        <v>283</v>
      </c>
      <c r="H11" s="57"/>
    </row>
    <row r="12" spans="1:8" ht="25.5" x14ac:dyDescent="0.2">
      <c r="A12" s="21" t="s">
        <v>50</v>
      </c>
      <c r="B12" s="13" t="s">
        <v>0</v>
      </c>
      <c r="C12" s="13">
        <v>548</v>
      </c>
      <c r="D12" s="52"/>
      <c r="E12" s="14">
        <f t="shared" si="0"/>
        <v>0</v>
      </c>
      <c r="F12" s="15" t="s">
        <v>248</v>
      </c>
      <c r="G12" s="54" t="s">
        <v>284</v>
      </c>
      <c r="H12" s="57"/>
    </row>
    <row r="13" spans="1:8" ht="25.5" x14ac:dyDescent="0.2">
      <c r="A13" s="21" t="s">
        <v>93</v>
      </c>
      <c r="B13" s="13" t="s">
        <v>0</v>
      </c>
      <c r="C13" s="13">
        <v>1388</v>
      </c>
      <c r="D13" s="52"/>
      <c r="E13" s="14">
        <f t="shared" si="0"/>
        <v>0</v>
      </c>
      <c r="F13" s="15" t="s">
        <v>249</v>
      </c>
      <c r="G13" s="54" t="s">
        <v>285</v>
      </c>
      <c r="H13" s="57"/>
    </row>
    <row r="14" spans="1:8" ht="38.25" x14ac:dyDescent="0.2">
      <c r="A14" s="21" t="s">
        <v>77</v>
      </c>
      <c r="B14" s="13" t="s">
        <v>0</v>
      </c>
      <c r="C14" s="13">
        <v>82</v>
      </c>
      <c r="D14" s="52"/>
      <c r="E14" s="14">
        <f t="shared" si="0"/>
        <v>0</v>
      </c>
      <c r="F14" s="15" t="s">
        <v>250</v>
      </c>
      <c r="G14" s="54" t="s">
        <v>286</v>
      </c>
      <c r="H14" s="57"/>
    </row>
    <row r="15" spans="1:8" ht="25.5" x14ac:dyDescent="0.2">
      <c r="A15" s="21" t="s">
        <v>148</v>
      </c>
      <c r="B15" s="13" t="s">
        <v>0</v>
      </c>
      <c r="C15" s="13">
        <v>354</v>
      </c>
      <c r="D15" s="52"/>
      <c r="E15" s="14">
        <f t="shared" si="0"/>
        <v>0</v>
      </c>
      <c r="F15" s="15" t="s">
        <v>251</v>
      </c>
      <c r="G15" s="54" t="s">
        <v>287</v>
      </c>
      <c r="H15" s="57"/>
    </row>
    <row r="16" spans="1:8" ht="25.5" x14ac:dyDescent="0.2">
      <c r="A16" s="21" t="s">
        <v>75</v>
      </c>
      <c r="B16" s="13" t="s">
        <v>0</v>
      </c>
      <c r="C16" s="13">
        <v>60</v>
      </c>
      <c r="D16" s="52"/>
      <c r="E16" s="14">
        <f t="shared" si="0"/>
        <v>0</v>
      </c>
      <c r="F16" s="15" t="s">
        <v>251</v>
      </c>
      <c r="G16" s="54" t="s">
        <v>287</v>
      </c>
      <c r="H16" s="57"/>
    </row>
    <row r="17" spans="1:8" x14ac:dyDescent="0.2">
      <c r="A17" s="21" t="s">
        <v>132</v>
      </c>
      <c r="B17" s="13" t="s">
        <v>0</v>
      </c>
      <c r="C17" s="13">
        <v>134</v>
      </c>
      <c r="D17" s="52"/>
      <c r="E17" s="14">
        <f t="shared" si="0"/>
        <v>0</v>
      </c>
      <c r="F17" s="15" t="s">
        <v>252</v>
      </c>
      <c r="G17" s="54" t="s">
        <v>288</v>
      </c>
      <c r="H17" s="57"/>
    </row>
    <row r="18" spans="1:8" ht="25.5" x14ac:dyDescent="0.2">
      <c r="A18" s="21" t="s">
        <v>13</v>
      </c>
      <c r="B18" s="13" t="s">
        <v>0</v>
      </c>
      <c r="C18" s="13">
        <v>56</v>
      </c>
      <c r="D18" s="52"/>
      <c r="E18" s="14">
        <f t="shared" si="0"/>
        <v>0</v>
      </c>
      <c r="F18" s="15" t="s">
        <v>253</v>
      </c>
      <c r="G18" s="54" t="s">
        <v>289</v>
      </c>
      <c r="H18" s="57"/>
    </row>
    <row r="19" spans="1:8" ht="25.5" x14ac:dyDescent="0.2">
      <c r="A19" s="21" t="s">
        <v>38</v>
      </c>
      <c r="B19" s="13" t="s">
        <v>0</v>
      </c>
      <c r="C19" s="13">
        <v>107</v>
      </c>
      <c r="D19" s="52"/>
      <c r="E19" s="14">
        <f t="shared" si="0"/>
        <v>0</v>
      </c>
      <c r="F19" s="15" t="s">
        <v>241</v>
      </c>
      <c r="G19" s="54" t="s">
        <v>276</v>
      </c>
      <c r="H19" s="57"/>
    </row>
    <row r="20" spans="1:8" ht="25.5" x14ac:dyDescent="0.2">
      <c r="A20" s="21" t="s">
        <v>149</v>
      </c>
      <c r="B20" s="13" t="s">
        <v>0</v>
      </c>
      <c r="C20" s="13">
        <v>14</v>
      </c>
      <c r="D20" s="52"/>
      <c r="E20" s="14">
        <f t="shared" si="0"/>
        <v>0</v>
      </c>
      <c r="F20" s="15" t="s">
        <v>254</v>
      </c>
      <c r="G20" s="54" t="s">
        <v>290</v>
      </c>
      <c r="H20" s="57"/>
    </row>
    <row r="21" spans="1:8" ht="25.5" x14ac:dyDescent="0.2">
      <c r="A21" s="21" t="s">
        <v>150</v>
      </c>
      <c r="B21" s="13" t="s">
        <v>0</v>
      </c>
      <c r="C21" s="13">
        <v>1424</v>
      </c>
      <c r="D21" s="52"/>
      <c r="E21" s="14">
        <f t="shared" si="0"/>
        <v>0</v>
      </c>
      <c r="F21" s="15" t="s">
        <v>241</v>
      </c>
      <c r="G21" s="54" t="s">
        <v>291</v>
      </c>
      <c r="H21" s="57"/>
    </row>
    <row r="22" spans="1:8" x14ac:dyDescent="0.2">
      <c r="A22" s="21" t="s">
        <v>103</v>
      </c>
      <c r="B22" s="13" t="s">
        <v>0</v>
      </c>
      <c r="C22" s="13">
        <v>967</v>
      </c>
      <c r="D22" s="52"/>
      <c r="E22" s="14">
        <f t="shared" si="0"/>
        <v>0</v>
      </c>
      <c r="F22" s="15" t="s">
        <v>255</v>
      </c>
      <c r="G22" s="54" t="s">
        <v>276</v>
      </c>
      <c r="H22" s="57"/>
    </row>
    <row r="23" spans="1:8" ht="25.5" x14ac:dyDescent="0.2">
      <c r="A23" s="21" t="s">
        <v>42</v>
      </c>
      <c r="B23" s="13" t="s">
        <v>0</v>
      </c>
      <c r="C23" s="13">
        <v>262</v>
      </c>
      <c r="D23" s="52"/>
      <c r="E23" s="14">
        <f t="shared" si="0"/>
        <v>0</v>
      </c>
      <c r="F23" s="15" t="s">
        <v>256</v>
      </c>
      <c r="G23" s="54" t="s">
        <v>292</v>
      </c>
      <c r="H23" s="57"/>
    </row>
    <row r="24" spans="1:8" ht="25.5" x14ac:dyDescent="0.2">
      <c r="A24" s="21" t="s">
        <v>151</v>
      </c>
      <c r="B24" s="13" t="s">
        <v>0</v>
      </c>
      <c r="C24" s="13">
        <v>31</v>
      </c>
      <c r="D24" s="52"/>
      <c r="E24" s="14">
        <f t="shared" si="0"/>
        <v>0</v>
      </c>
      <c r="F24" s="15" t="s">
        <v>257</v>
      </c>
      <c r="G24" s="54" t="s">
        <v>293</v>
      </c>
      <c r="H24" s="57"/>
    </row>
    <row r="25" spans="1:8" ht="38.25" x14ac:dyDescent="0.2">
      <c r="A25" s="21" t="s">
        <v>91</v>
      </c>
      <c r="B25" s="13" t="s">
        <v>0</v>
      </c>
      <c r="C25" s="13">
        <v>421</v>
      </c>
      <c r="D25" s="52"/>
      <c r="E25" s="14">
        <f t="shared" si="0"/>
        <v>0</v>
      </c>
      <c r="F25" s="15" t="s">
        <v>258</v>
      </c>
      <c r="G25" s="54" t="s">
        <v>294</v>
      </c>
      <c r="H25" s="57"/>
    </row>
    <row r="26" spans="1:8" ht="38.25" x14ac:dyDescent="0.2">
      <c r="A26" s="21" t="s">
        <v>108</v>
      </c>
      <c r="B26" s="13" t="s">
        <v>0</v>
      </c>
      <c r="C26" s="13">
        <v>740</v>
      </c>
      <c r="D26" s="52"/>
      <c r="E26" s="14">
        <f t="shared" si="0"/>
        <v>0</v>
      </c>
      <c r="F26" s="15" t="s">
        <v>259</v>
      </c>
      <c r="G26" s="54" t="s">
        <v>295</v>
      </c>
      <c r="H26" s="57"/>
    </row>
    <row r="27" spans="1:8" ht="25.5" x14ac:dyDescent="0.2">
      <c r="A27" s="21" t="s">
        <v>152</v>
      </c>
      <c r="B27" s="13" t="s">
        <v>0</v>
      </c>
      <c r="C27" s="13">
        <v>175</v>
      </c>
      <c r="D27" s="52"/>
      <c r="E27" s="14">
        <f t="shared" si="0"/>
        <v>0</v>
      </c>
      <c r="F27" s="15" t="s">
        <v>254</v>
      </c>
      <c r="G27" s="54" t="s">
        <v>296</v>
      </c>
      <c r="H27" s="57"/>
    </row>
    <row r="28" spans="1:8" ht="38.25" x14ac:dyDescent="0.2">
      <c r="A28" s="21" t="s">
        <v>153</v>
      </c>
      <c r="B28" s="13" t="s">
        <v>0</v>
      </c>
      <c r="C28" s="13">
        <v>16</v>
      </c>
      <c r="D28" s="52"/>
      <c r="E28" s="14">
        <f t="shared" si="0"/>
        <v>0</v>
      </c>
      <c r="F28" s="15" t="s">
        <v>260</v>
      </c>
      <c r="G28" s="54" t="s">
        <v>297</v>
      </c>
      <c r="H28" s="57"/>
    </row>
    <row r="29" spans="1:8" ht="38.25" x14ac:dyDescent="0.2">
      <c r="A29" s="21" t="s">
        <v>92</v>
      </c>
      <c r="B29" s="13" t="s">
        <v>0</v>
      </c>
      <c r="C29" s="13">
        <v>28</v>
      </c>
      <c r="D29" s="52"/>
      <c r="E29" s="14">
        <f t="shared" si="0"/>
        <v>0</v>
      </c>
      <c r="F29" s="15" t="s">
        <v>261</v>
      </c>
      <c r="G29" s="54" t="s">
        <v>298</v>
      </c>
      <c r="H29" s="57"/>
    </row>
    <row r="30" spans="1:8" ht="38.25" x14ac:dyDescent="0.2">
      <c r="A30" s="21" t="s">
        <v>154</v>
      </c>
      <c r="B30" s="13" t="s">
        <v>0</v>
      </c>
      <c r="C30" s="13">
        <v>182</v>
      </c>
      <c r="D30" s="52"/>
      <c r="E30" s="14">
        <f t="shared" si="0"/>
        <v>0</v>
      </c>
      <c r="F30" s="15" t="s">
        <v>262</v>
      </c>
      <c r="G30" s="54" t="s">
        <v>299</v>
      </c>
      <c r="H30" s="57"/>
    </row>
    <row r="31" spans="1:8" ht="25.5" x14ac:dyDescent="0.2">
      <c r="A31" s="21" t="s">
        <v>109</v>
      </c>
      <c r="B31" s="13" t="s">
        <v>0</v>
      </c>
      <c r="C31" s="13">
        <v>605</v>
      </c>
      <c r="D31" s="52"/>
      <c r="E31" s="14">
        <f t="shared" si="0"/>
        <v>0</v>
      </c>
      <c r="F31" s="15" t="s">
        <v>263</v>
      </c>
      <c r="G31" s="54" t="s">
        <v>300</v>
      </c>
      <c r="H31" s="57"/>
    </row>
    <row r="32" spans="1:8" ht="51" x14ac:dyDescent="0.2">
      <c r="A32" s="21" t="s">
        <v>39</v>
      </c>
      <c r="B32" s="13" t="s">
        <v>0</v>
      </c>
      <c r="C32" s="13">
        <v>750</v>
      </c>
      <c r="D32" s="52"/>
      <c r="E32" s="14">
        <f t="shared" si="0"/>
        <v>0</v>
      </c>
      <c r="F32" s="15" t="s">
        <v>264</v>
      </c>
      <c r="G32" s="54" t="s">
        <v>301</v>
      </c>
      <c r="H32" s="57"/>
    </row>
    <row r="33" spans="1:8" x14ac:dyDescent="0.2">
      <c r="A33" s="21" t="s">
        <v>90</v>
      </c>
      <c r="B33" s="13" t="s">
        <v>0</v>
      </c>
      <c r="C33" s="13">
        <v>319</v>
      </c>
      <c r="D33" s="52"/>
      <c r="E33" s="14">
        <f t="shared" si="0"/>
        <v>0</v>
      </c>
      <c r="F33" s="15" t="s">
        <v>265</v>
      </c>
      <c r="G33" s="54" t="s">
        <v>302</v>
      </c>
      <c r="H33" s="57"/>
    </row>
    <row r="34" spans="1:8" ht="25.5" x14ac:dyDescent="0.2">
      <c r="A34" s="21" t="s">
        <v>46</v>
      </c>
      <c r="B34" s="13" t="s">
        <v>0</v>
      </c>
      <c r="C34" s="13">
        <v>1372</v>
      </c>
      <c r="D34" s="52"/>
      <c r="E34" s="14">
        <f t="shared" si="0"/>
        <v>0</v>
      </c>
      <c r="F34" s="15" t="s">
        <v>266</v>
      </c>
      <c r="G34" s="54" t="s">
        <v>303</v>
      </c>
      <c r="H34" s="57"/>
    </row>
    <row r="35" spans="1:8" x14ac:dyDescent="0.2">
      <c r="A35" s="21" t="s">
        <v>101</v>
      </c>
      <c r="B35" s="13" t="s">
        <v>0</v>
      </c>
      <c r="C35" s="13">
        <v>168</v>
      </c>
      <c r="D35" s="52"/>
      <c r="E35" s="14">
        <f t="shared" si="0"/>
        <v>0</v>
      </c>
      <c r="F35" s="15" t="s">
        <v>267</v>
      </c>
      <c r="G35" s="54" t="s">
        <v>304</v>
      </c>
      <c r="H35" s="57"/>
    </row>
    <row r="36" spans="1:8" ht="51" x14ac:dyDescent="0.2">
      <c r="A36" s="21" t="s">
        <v>74</v>
      </c>
      <c r="B36" s="13" t="s">
        <v>0</v>
      </c>
      <c r="C36" s="13">
        <v>69</v>
      </c>
      <c r="D36" s="52"/>
      <c r="E36" s="14">
        <f t="shared" si="0"/>
        <v>0</v>
      </c>
      <c r="F36" s="15" t="s">
        <v>268</v>
      </c>
      <c r="G36" s="54" t="s">
        <v>305</v>
      </c>
      <c r="H36" s="57"/>
    </row>
    <row r="37" spans="1:8" ht="25.5" x14ac:dyDescent="0.2">
      <c r="A37" s="21" t="s">
        <v>43</v>
      </c>
      <c r="B37" s="13" t="s">
        <v>0</v>
      </c>
      <c r="C37" s="13">
        <v>334</v>
      </c>
      <c r="D37" s="52"/>
      <c r="E37" s="14">
        <f t="shared" si="0"/>
        <v>0</v>
      </c>
      <c r="F37" s="15" t="s">
        <v>269</v>
      </c>
      <c r="G37" s="54" t="s">
        <v>306</v>
      </c>
      <c r="H37" s="57"/>
    </row>
    <row r="38" spans="1:8" x14ac:dyDescent="0.2">
      <c r="A38" s="21" t="s">
        <v>76</v>
      </c>
      <c r="B38" s="13" t="s">
        <v>0</v>
      </c>
      <c r="C38" s="13">
        <v>1187</v>
      </c>
      <c r="D38" s="52"/>
      <c r="E38" s="14">
        <f t="shared" si="0"/>
        <v>0</v>
      </c>
      <c r="F38" s="15" t="s">
        <v>270</v>
      </c>
      <c r="G38" s="54" t="s">
        <v>307</v>
      </c>
      <c r="H38" s="57"/>
    </row>
    <row r="39" spans="1:8" x14ac:dyDescent="0.2">
      <c r="A39" s="21" t="s">
        <v>44</v>
      </c>
      <c r="B39" s="13" t="s">
        <v>0</v>
      </c>
      <c r="C39" s="13">
        <v>434</v>
      </c>
      <c r="D39" s="52"/>
      <c r="E39" s="14">
        <f t="shared" si="0"/>
        <v>0</v>
      </c>
      <c r="F39" s="15" t="s">
        <v>271</v>
      </c>
      <c r="G39" s="16" t="s">
        <v>44</v>
      </c>
      <c r="H39" s="57"/>
    </row>
    <row r="40" spans="1:8" ht="38.25" x14ac:dyDescent="0.2">
      <c r="A40" s="21" t="s">
        <v>104</v>
      </c>
      <c r="B40" s="13" t="s">
        <v>0</v>
      </c>
      <c r="C40" s="13">
        <v>1180</v>
      </c>
      <c r="D40" s="52"/>
      <c r="E40" s="14">
        <f t="shared" si="0"/>
        <v>0</v>
      </c>
      <c r="F40" s="15" t="s">
        <v>260</v>
      </c>
      <c r="G40" s="54" t="s">
        <v>297</v>
      </c>
      <c r="H40" s="57"/>
    </row>
    <row r="41" spans="1:8" ht="25.5" x14ac:dyDescent="0.2">
      <c r="A41" s="21" t="s">
        <v>155</v>
      </c>
      <c r="B41" s="13" t="s">
        <v>0</v>
      </c>
      <c r="C41" s="13">
        <v>19</v>
      </c>
      <c r="D41" s="52"/>
      <c r="E41" s="14">
        <f t="shared" si="0"/>
        <v>0</v>
      </c>
      <c r="F41" s="15" t="s">
        <v>272</v>
      </c>
      <c r="G41" s="54" t="s">
        <v>308</v>
      </c>
      <c r="H41" s="57"/>
    </row>
    <row r="42" spans="1:8" ht="13.5" thickBot="1" x14ac:dyDescent="0.25">
      <c r="A42" s="22" t="s">
        <v>41</v>
      </c>
      <c r="B42" s="23" t="s">
        <v>0</v>
      </c>
      <c r="C42" s="23">
        <v>27</v>
      </c>
      <c r="D42" s="53"/>
      <c r="E42" s="24">
        <f t="shared" si="0"/>
        <v>0</v>
      </c>
      <c r="F42" s="25" t="s">
        <v>273</v>
      </c>
      <c r="G42" s="58" t="s">
        <v>309</v>
      </c>
      <c r="H42" s="59"/>
    </row>
    <row r="43" spans="1:8" x14ac:dyDescent="0.2">
      <c r="E43" s="12">
        <f>SUM(E2:E42)</f>
        <v>0</v>
      </c>
      <c r="F43" s="9"/>
      <c r="G43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"/>
  <sheetViews>
    <sheetView workbookViewId="0">
      <selection activeCell="F12" sqref="F12"/>
    </sheetView>
  </sheetViews>
  <sheetFormatPr defaultRowHeight="12.75" x14ac:dyDescent="0.2"/>
  <cols>
    <col min="1" max="1" width="40.140625" bestFit="1" customWidth="1"/>
    <col min="2" max="2" width="4.42578125" bestFit="1" customWidth="1"/>
    <col min="3" max="3" width="18.140625" bestFit="1" customWidth="1"/>
    <col min="4" max="4" width="13.42578125" style="8" bestFit="1" customWidth="1"/>
    <col min="5" max="5" width="10.7109375" bestFit="1" customWidth="1"/>
    <col min="6" max="6" width="83" style="10" bestFit="1" customWidth="1"/>
    <col min="7" max="7" width="43.5703125" bestFit="1" customWidth="1"/>
    <col min="8" max="8" width="51.42578125" bestFit="1" customWidth="1"/>
  </cols>
  <sheetData>
    <row r="1" spans="1:8" s="30" customFormat="1" ht="16.5" thickBot="1" x14ac:dyDescent="0.25">
      <c r="A1" s="27" t="s">
        <v>163</v>
      </c>
      <c r="B1" s="27" t="s">
        <v>156</v>
      </c>
      <c r="C1" s="27" t="s">
        <v>157</v>
      </c>
      <c r="D1" s="28" t="s">
        <v>158</v>
      </c>
      <c r="E1" s="27" t="s">
        <v>159</v>
      </c>
      <c r="F1" s="29" t="s">
        <v>160</v>
      </c>
      <c r="G1" s="30" t="s">
        <v>161</v>
      </c>
      <c r="H1" s="30" t="s">
        <v>342</v>
      </c>
    </row>
    <row r="2" spans="1:8" x14ac:dyDescent="0.2">
      <c r="A2" s="1" t="s">
        <v>162</v>
      </c>
      <c r="B2" s="35" t="s">
        <v>0</v>
      </c>
      <c r="C2" s="36">
        <v>228</v>
      </c>
      <c r="D2" s="60"/>
      <c r="E2" s="37">
        <f>C2*D2</f>
        <v>0</v>
      </c>
      <c r="F2" s="38" t="s">
        <v>164</v>
      </c>
      <c r="G2" s="35" t="s">
        <v>165</v>
      </c>
      <c r="H2" s="56"/>
    </row>
    <row r="3" spans="1:8" ht="25.5" x14ac:dyDescent="0.2">
      <c r="A3" s="3" t="s">
        <v>49</v>
      </c>
      <c r="B3" s="31" t="s">
        <v>0</v>
      </c>
      <c r="C3" s="32">
        <v>1589</v>
      </c>
      <c r="D3" s="61"/>
      <c r="E3" s="33">
        <f t="shared" ref="E3:E12" si="0">C3*D3</f>
        <v>0</v>
      </c>
      <c r="F3" s="34" t="s">
        <v>166</v>
      </c>
      <c r="G3" s="31" t="s">
        <v>167</v>
      </c>
      <c r="H3" s="57"/>
    </row>
    <row r="4" spans="1:8" x14ac:dyDescent="0.2">
      <c r="A4" s="3" t="s">
        <v>3</v>
      </c>
      <c r="B4" s="31" t="s">
        <v>0</v>
      </c>
      <c r="C4" s="32">
        <v>6422</v>
      </c>
      <c r="D4" s="61"/>
      <c r="E4" s="33">
        <f t="shared" si="0"/>
        <v>0</v>
      </c>
      <c r="F4" s="34" t="s">
        <v>168</v>
      </c>
      <c r="G4" s="31" t="s">
        <v>169</v>
      </c>
      <c r="H4" s="57"/>
    </row>
    <row r="5" spans="1:8" x14ac:dyDescent="0.2">
      <c r="A5" s="3" t="s">
        <v>66</v>
      </c>
      <c r="B5" s="31" t="s">
        <v>0</v>
      </c>
      <c r="C5" s="32">
        <v>634</v>
      </c>
      <c r="D5" s="61"/>
      <c r="E5" s="33">
        <f t="shared" si="0"/>
        <v>0</v>
      </c>
      <c r="F5" s="34" t="s">
        <v>168</v>
      </c>
      <c r="G5" s="31" t="s">
        <v>170</v>
      </c>
      <c r="H5" s="57"/>
    </row>
    <row r="6" spans="1:8" ht="25.5" x14ac:dyDescent="0.2">
      <c r="A6" s="3" t="s">
        <v>2</v>
      </c>
      <c r="B6" s="31" t="s">
        <v>0</v>
      </c>
      <c r="C6" s="32">
        <v>354</v>
      </c>
      <c r="D6" s="61"/>
      <c r="E6" s="33">
        <f t="shared" si="0"/>
        <v>0</v>
      </c>
      <c r="F6" s="34" t="s">
        <v>171</v>
      </c>
      <c r="G6" s="31" t="s">
        <v>172</v>
      </c>
      <c r="H6" s="57"/>
    </row>
    <row r="7" spans="1:8" ht="63.75" x14ac:dyDescent="0.2">
      <c r="A7" s="3" t="s">
        <v>131</v>
      </c>
      <c r="B7" s="31" t="s">
        <v>0</v>
      </c>
      <c r="C7" s="32">
        <v>367</v>
      </c>
      <c r="D7" s="61"/>
      <c r="E7" s="33">
        <f t="shared" si="0"/>
        <v>0</v>
      </c>
      <c r="F7" s="34" t="s">
        <v>173</v>
      </c>
      <c r="G7" s="31" t="s">
        <v>131</v>
      </c>
      <c r="H7" s="57"/>
    </row>
    <row r="8" spans="1:8" ht="38.25" x14ac:dyDescent="0.2">
      <c r="A8" s="3" t="s">
        <v>129</v>
      </c>
      <c r="B8" s="31" t="s">
        <v>0</v>
      </c>
      <c r="C8" s="32">
        <v>94</v>
      </c>
      <c r="D8" s="61"/>
      <c r="E8" s="33">
        <f t="shared" si="0"/>
        <v>0</v>
      </c>
      <c r="F8" s="34" t="s">
        <v>174</v>
      </c>
      <c r="G8" s="31" t="s">
        <v>175</v>
      </c>
      <c r="H8" s="57"/>
    </row>
    <row r="9" spans="1:8" ht="38.25" x14ac:dyDescent="0.2">
      <c r="A9" s="3" t="s">
        <v>130</v>
      </c>
      <c r="B9" s="31" t="s">
        <v>0</v>
      </c>
      <c r="C9" s="32">
        <v>864</v>
      </c>
      <c r="D9" s="61"/>
      <c r="E9" s="33">
        <f t="shared" si="0"/>
        <v>0</v>
      </c>
      <c r="F9" s="34" t="s">
        <v>174</v>
      </c>
      <c r="G9" s="31" t="s">
        <v>176</v>
      </c>
      <c r="H9" s="57"/>
    </row>
    <row r="10" spans="1:8" ht="51" x14ac:dyDescent="0.2">
      <c r="A10" s="3" t="s">
        <v>67</v>
      </c>
      <c r="B10" s="31" t="s">
        <v>0</v>
      </c>
      <c r="C10" s="32">
        <v>102</v>
      </c>
      <c r="D10" s="61"/>
      <c r="E10" s="33">
        <f t="shared" si="0"/>
        <v>0</v>
      </c>
      <c r="F10" s="34" t="s">
        <v>177</v>
      </c>
      <c r="G10" s="31" t="s">
        <v>67</v>
      </c>
      <c r="H10" s="57"/>
    </row>
    <row r="11" spans="1:8" ht="25.5" x14ac:dyDescent="0.2">
      <c r="A11" s="3" t="s">
        <v>85</v>
      </c>
      <c r="B11" s="31" t="s">
        <v>0</v>
      </c>
      <c r="C11" s="32">
        <v>3</v>
      </c>
      <c r="D11" s="61"/>
      <c r="E11" s="33">
        <f t="shared" si="0"/>
        <v>0</v>
      </c>
      <c r="F11" s="34" t="s">
        <v>178</v>
      </c>
      <c r="G11" s="31" t="s">
        <v>179</v>
      </c>
      <c r="H11" s="57"/>
    </row>
    <row r="12" spans="1:8" ht="64.5" thickBot="1" x14ac:dyDescent="0.25">
      <c r="A12" s="5" t="s">
        <v>97</v>
      </c>
      <c r="B12" s="40" t="s">
        <v>0</v>
      </c>
      <c r="C12" s="41">
        <v>20</v>
      </c>
      <c r="D12" s="62"/>
      <c r="E12" s="42">
        <f t="shared" si="0"/>
        <v>0</v>
      </c>
      <c r="F12" s="43" t="s">
        <v>213</v>
      </c>
      <c r="G12" s="39" t="s">
        <v>214</v>
      </c>
      <c r="H12" s="59"/>
    </row>
    <row r="13" spans="1:8" x14ac:dyDescent="0.2">
      <c r="E13" s="63">
        <f>SUM(E2:E12)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>
      <selection activeCell="A27" sqref="A27"/>
    </sheetView>
  </sheetViews>
  <sheetFormatPr defaultRowHeight="12.75" x14ac:dyDescent="0.2"/>
  <cols>
    <col min="1" max="1" width="44.7109375" bestFit="1" customWidth="1"/>
    <col min="2" max="2" width="4.5703125" bestFit="1" customWidth="1"/>
    <col min="3" max="3" width="18.140625" bestFit="1" customWidth="1"/>
    <col min="4" max="4" width="13.42578125" style="8" bestFit="1" customWidth="1"/>
    <col min="5" max="5" width="10.7109375" style="8" bestFit="1" customWidth="1"/>
    <col min="6" max="6" width="47" style="8" bestFit="1" customWidth="1"/>
    <col min="7" max="7" width="51.42578125" style="8" bestFit="1" customWidth="1"/>
  </cols>
  <sheetData>
    <row r="1" spans="1:7" s="30" customFormat="1" ht="16.5" thickBot="1" x14ac:dyDescent="0.25">
      <c r="A1" s="27" t="s">
        <v>163</v>
      </c>
      <c r="B1" s="27" t="s">
        <v>156</v>
      </c>
      <c r="C1" s="27" t="s">
        <v>157</v>
      </c>
      <c r="D1" s="28" t="s">
        <v>158</v>
      </c>
      <c r="E1" s="27" t="s">
        <v>159</v>
      </c>
      <c r="F1" s="30" t="s">
        <v>161</v>
      </c>
      <c r="G1" s="30" t="s">
        <v>342</v>
      </c>
    </row>
    <row r="2" spans="1:7" x14ac:dyDescent="0.2">
      <c r="A2" s="1" t="s">
        <v>11</v>
      </c>
      <c r="B2" s="35" t="s">
        <v>0</v>
      </c>
      <c r="C2" s="18">
        <v>2912</v>
      </c>
      <c r="D2" s="51"/>
      <c r="E2" s="19">
        <f>C2*D2</f>
        <v>0</v>
      </c>
      <c r="F2" s="20" t="s">
        <v>11</v>
      </c>
      <c r="G2" s="64"/>
    </row>
    <row r="3" spans="1:7" x14ac:dyDescent="0.2">
      <c r="A3" s="3" t="s">
        <v>89</v>
      </c>
      <c r="B3" s="31" t="s">
        <v>0</v>
      </c>
      <c r="C3" s="13">
        <v>160</v>
      </c>
      <c r="D3" s="52"/>
      <c r="E3" s="14">
        <f t="shared" ref="E3:E30" si="0">C3*D3</f>
        <v>0</v>
      </c>
      <c r="F3" s="15" t="s">
        <v>343</v>
      </c>
      <c r="G3" s="65"/>
    </row>
    <row r="4" spans="1:7" x14ac:dyDescent="0.2">
      <c r="A4" s="3" t="s">
        <v>12</v>
      </c>
      <c r="B4" s="31" t="s">
        <v>0</v>
      </c>
      <c r="C4" s="13">
        <v>2867</v>
      </c>
      <c r="D4" s="52"/>
      <c r="E4" s="14">
        <f t="shared" si="0"/>
        <v>0</v>
      </c>
      <c r="F4" s="15" t="s">
        <v>12</v>
      </c>
      <c r="G4" s="65"/>
    </row>
    <row r="5" spans="1:7" x14ac:dyDescent="0.2">
      <c r="A5" s="3" t="s">
        <v>48</v>
      </c>
      <c r="B5" s="31" t="s">
        <v>0</v>
      </c>
      <c r="C5" s="13">
        <v>1080</v>
      </c>
      <c r="D5" s="52"/>
      <c r="E5" s="14">
        <f t="shared" si="0"/>
        <v>0</v>
      </c>
      <c r="F5" s="15" t="s">
        <v>48</v>
      </c>
      <c r="G5" s="65"/>
    </row>
    <row r="6" spans="1:7" x14ac:dyDescent="0.2">
      <c r="A6" s="3" t="s">
        <v>180</v>
      </c>
      <c r="B6" s="31" t="s">
        <v>0</v>
      </c>
      <c r="C6" s="13">
        <v>434</v>
      </c>
      <c r="D6" s="52"/>
      <c r="E6" s="14">
        <f t="shared" si="0"/>
        <v>0</v>
      </c>
      <c r="F6" s="15" t="s">
        <v>310</v>
      </c>
      <c r="G6" s="65"/>
    </row>
    <row r="7" spans="1:7" x14ac:dyDescent="0.2">
      <c r="A7" s="3" t="s">
        <v>181</v>
      </c>
      <c r="B7" s="31" t="s">
        <v>0</v>
      </c>
      <c r="C7" s="13">
        <v>634</v>
      </c>
      <c r="D7" s="52"/>
      <c r="E7" s="14">
        <f t="shared" si="0"/>
        <v>0</v>
      </c>
      <c r="F7" s="15" t="s">
        <v>99</v>
      </c>
      <c r="G7" s="65"/>
    </row>
    <row r="8" spans="1:7" ht="25.5" x14ac:dyDescent="0.2">
      <c r="A8" s="3" t="s">
        <v>19</v>
      </c>
      <c r="B8" s="31" t="s">
        <v>0</v>
      </c>
      <c r="C8" s="13">
        <v>1486</v>
      </c>
      <c r="D8" s="52"/>
      <c r="E8" s="14">
        <f t="shared" si="0"/>
        <v>0</v>
      </c>
      <c r="F8" s="15" t="s">
        <v>311</v>
      </c>
      <c r="G8" s="65"/>
    </row>
    <row r="9" spans="1:7" x14ac:dyDescent="0.2">
      <c r="A9" s="3" t="s">
        <v>20</v>
      </c>
      <c r="B9" s="31" t="s">
        <v>0</v>
      </c>
      <c r="C9" s="13">
        <v>17</v>
      </c>
      <c r="D9" s="52"/>
      <c r="E9" s="14">
        <f t="shared" si="0"/>
        <v>0</v>
      </c>
      <c r="F9" s="15" t="s">
        <v>312</v>
      </c>
      <c r="G9" s="65"/>
    </row>
    <row r="10" spans="1:7" x14ac:dyDescent="0.2">
      <c r="A10" s="3" t="s">
        <v>118</v>
      </c>
      <c r="B10" s="31" t="s">
        <v>0</v>
      </c>
      <c r="C10" s="13">
        <v>334</v>
      </c>
      <c r="D10" s="52"/>
      <c r="E10" s="14">
        <f t="shared" si="0"/>
        <v>0</v>
      </c>
      <c r="F10" s="15" t="s">
        <v>313</v>
      </c>
      <c r="G10" s="65"/>
    </row>
    <row r="11" spans="1:7" x14ac:dyDescent="0.2">
      <c r="A11" s="3" t="s">
        <v>182</v>
      </c>
      <c r="B11" s="31" t="s">
        <v>4</v>
      </c>
      <c r="C11" s="13">
        <v>334</v>
      </c>
      <c r="D11" s="52"/>
      <c r="E11" s="14">
        <f t="shared" si="0"/>
        <v>0</v>
      </c>
      <c r="F11" s="15" t="s">
        <v>314</v>
      </c>
      <c r="G11" s="65"/>
    </row>
    <row r="12" spans="1:7" x14ac:dyDescent="0.2">
      <c r="A12" s="3" t="s">
        <v>183</v>
      </c>
      <c r="B12" s="31" t="s">
        <v>4</v>
      </c>
      <c r="C12" s="13">
        <v>22</v>
      </c>
      <c r="D12" s="52"/>
      <c r="E12" s="14">
        <f t="shared" si="0"/>
        <v>0</v>
      </c>
      <c r="F12" s="15" t="s">
        <v>98</v>
      </c>
      <c r="G12" s="65"/>
    </row>
    <row r="13" spans="1:7" x14ac:dyDescent="0.2">
      <c r="A13" s="3" t="s">
        <v>96</v>
      </c>
      <c r="B13" s="31" t="s">
        <v>0</v>
      </c>
      <c r="C13" s="13">
        <v>475</v>
      </c>
      <c r="D13" s="52"/>
      <c r="E13" s="14">
        <f t="shared" si="0"/>
        <v>0</v>
      </c>
      <c r="F13" s="15" t="s">
        <v>96</v>
      </c>
      <c r="G13" s="65"/>
    </row>
    <row r="14" spans="1:7" x14ac:dyDescent="0.2">
      <c r="A14" s="3" t="s">
        <v>184</v>
      </c>
      <c r="B14" s="31" t="s">
        <v>47</v>
      </c>
      <c r="C14" s="13">
        <v>4780</v>
      </c>
      <c r="D14" s="52"/>
      <c r="E14" s="14">
        <f t="shared" si="0"/>
        <v>0</v>
      </c>
      <c r="F14" s="15" t="s">
        <v>315</v>
      </c>
      <c r="G14" s="65"/>
    </row>
    <row r="15" spans="1:7" x14ac:dyDescent="0.2">
      <c r="A15" s="3" t="s">
        <v>185</v>
      </c>
      <c r="B15" s="31" t="s">
        <v>0</v>
      </c>
      <c r="C15" s="13">
        <v>34</v>
      </c>
      <c r="D15" s="52"/>
      <c r="E15" s="14">
        <f t="shared" si="0"/>
        <v>0</v>
      </c>
      <c r="F15" s="15" t="s">
        <v>316</v>
      </c>
      <c r="G15" s="65"/>
    </row>
    <row r="16" spans="1:7" x14ac:dyDescent="0.2">
      <c r="A16" s="3" t="s">
        <v>68</v>
      </c>
      <c r="B16" s="31" t="s">
        <v>0</v>
      </c>
      <c r="C16" s="13">
        <v>80</v>
      </c>
      <c r="D16" s="52"/>
      <c r="E16" s="14">
        <f t="shared" si="0"/>
        <v>0</v>
      </c>
      <c r="F16" s="15" t="s">
        <v>68</v>
      </c>
      <c r="G16" s="65"/>
    </row>
    <row r="17" spans="1:7" x14ac:dyDescent="0.2">
      <c r="A17" s="3" t="s">
        <v>73</v>
      </c>
      <c r="B17" s="31" t="s">
        <v>0</v>
      </c>
      <c r="C17" s="13">
        <v>889</v>
      </c>
      <c r="D17" s="52"/>
      <c r="E17" s="14">
        <f t="shared" si="0"/>
        <v>0</v>
      </c>
      <c r="F17" s="15" t="s">
        <v>73</v>
      </c>
      <c r="G17" s="65"/>
    </row>
    <row r="18" spans="1:7" x14ac:dyDescent="0.2">
      <c r="A18" s="3" t="s">
        <v>186</v>
      </c>
      <c r="B18" s="31" t="s">
        <v>0</v>
      </c>
      <c r="C18" s="13">
        <v>1028</v>
      </c>
      <c r="D18" s="52"/>
      <c r="E18" s="14">
        <f t="shared" si="0"/>
        <v>0</v>
      </c>
      <c r="F18" s="15" t="s">
        <v>317</v>
      </c>
      <c r="G18" s="65"/>
    </row>
    <row r="19" spans="1:7" x14ac:dyDescent="0.2">
      <c r="A19" s="3" t="s">
        <v>117</v>
      </c>
      <c r="B19" s="31" t="s">
        <v>0</v>
      </c>
      <c r="C19" s="13">
        <v>244</v>
      </c>
      <c r="D19" s="52"/>
      <c r="E19" s="14">
        <f t="shared" si="0"/>
        <v>0</v>
      </c>
      <c r="F19" s="15" t="s">
        <v>117</v>
      </c>
      <c r="G19" s="65"/>
    </row>
    <row r="20" spans="1:7" x14ac:dyDescent="0.2">
      <c r="A20" s="3" t="s">
        <v>1</v>
      </c>
      <c r="B20" s="31" t="s">
        <v>0</v>
      </c>
      <c r="C20" s="13">
        <v>374</v>
      </c>
      <c r="D20" s="52"/>
      <c r="E20" s="14">
        <f t="shared" si="0"/>
        <v>0</v>
      </c>
      <c r="F20" s="15" t="s">
        <v>318</v>
      </c>
      <c r="G20" s="65"/>
    </row>
    <row r="21" spans="1:7" x14ac:dyDescent="0.2">
      <c r="A21" s="3" t="s">
        <v>187</v>
      </c>
      <c r="B21" s="31" t="s">
        <v>0</v>
      </c>
      <c r="C21" s="13">
        <v>723</v>
      </c>
      <c r="D21" s="52"/>
      <c r="E21" s="14">
        <f t="shared" si="0"/>
        <v>0</v>
      </c>
      <c r="F21" s="15" t="s">
        <v>319</v>
      </c>
      <c r="G21" s="65"/>
    </row>
    <row r="22" spans="1:7" x14ac:dyDescent="0.2">
      <c r="A22" s="3" t="s">
        <v>188</v>
      </c>
      <c r="B22" s="31" t="s">
        <v>4</v>
      </c>
      <c r="C22" s="13">
        <v>14</v>
      </c>
      <c r="D22" s="52"/>
      <c r="E22" s="14">
        <f t="shared" si="0"/>
        <v>0</v>
      </c>
      <c r="F22" s="15" t="s">
        <v>320</v>
      </c>
      <c r="G22" s="65"/>
    </row>
    <row r="23" spans="1:7" ht="38.25" x14ac:dyDescent="0.2">
      <c r="A23" s="3" t="s">
        <v>18</v>
      </c>
      <c r="B23" s="31" t="s">
        <v>0</v>
      </c>
      <c r="C23" s="13">
        <v>1206</v>
      </c>
      <c r="D23" s="52"/>
      <c r="E23" s="14">
        <f t="shared" si="0"/>
        <v>0</v>
      </c>
      <c r="F23" s="15" t="s">
        <v>321</v>
      </c>
      <c r="G23" s="65"/>
    </row>
    <row r="24" spans="1:7" x14ac:dyDescent="0.2">
      <c r="A24" s="3" t="s">
        <v>36</v>
      </c>
      <c r="B24" s="31" t="s">
        <v>0</v>
      </c>
      <c r="C24" s="13">
        <v>5</v>
      </c>
      <c r="D24" s="52"/>
      <c r="E24" s="14">
        <f t="shared" si="0"/>
        <v>0</v>
      </c>
      <c r="F24" s="15" t="s">
        <v>322</v>
      </c>
      <c r="G24" s="65"/>
    </row>
    <row r="25" spans="1:7" x14ac:dyDescent="0.2">
      <c r="A25" s="3" t="s">
        <v>189</v>
      </c>
      <c r="B25" s="31" t="s">
        <v>0</v>
      </c>
      <c r="C25" s="13">
        <v>35</v>
      </c>
      <c r="D25" s="52"/>
      <c r="E25" s="14">
        <f t="shared" si="0"/>
        <v>0</v>
      </c>
      <c r="F25" s="15" t="s">
        <v>323</v>
      </c>
      <c r="G25" s="65"/>
    </row>
    <row r="26" spans="1:7" x14ac:dyDescent="0.2">
      <c r="A26" s="3" t="s">
        <v>190</v>
      </c>
      <c r="B26" s="31" t="s">
        <v>4</v>
      </c>
      <c r="C26" s="13">
        <v>120</v>
      </c>
      <c r="D26" s="52"/>
      <c r="E26" s="14">
        <f t="shared" si="0"/>
        <v>0</v>
      </c>
      <c r="F26" s="15" t="s">
        <v>324</v>
      </c>
      <c r="G26" s="65"/>
    </row>
    <row r="27" spans="1:7" x14ac:dyDescent="0.2">
      <c r="A27" s="3" t="s">
        <v>191</v>
      </c>
      <c r="B27" s="31" t="s">
        <v>0</v>
      </c>
      <c r="C27" s="13">
        <v>34</v>
      </c>
      <c r="D27" s="52"/>
      <c r="E27" s="14">
        <f t="shared" si="0"/>
        <v>0</v>
      </c>
      <c r="F27" s="15" t="s">
        <v>325</v>
      </c>
      <c r="G27" s="65"/>
    </row>
    <row r="28" spans="1:7" x14ac:dyDescent="0.2">
      <c r="A28" s="3" t="s">
        <v>192</v>
      </c>
      <c r="B28" s="31" t="s">
        <v>4</v>
      </c>
      <c r="C28" s="13">
        <v>401</v>
      </c>
      <c r="D28" s="52"/>
      <c r="E28" s="14">
        <f t="shared" si="0"/>
        <v>0</v>
      </c>
      <c r="F28" s="15" t="s">
        <v>326</v>
      </c>
      <c r="G28" s="65"/>
    </row>
    <row r="29" spans="1:7" ht="51" x14ac:dyDescent="0.2">
      <c r="A29" s="3" t="s">
        <v>193</v>
      </c>
      <c r="B29" s="31" t="s">
        <v>0</v>
      </c>
      <c r="C29" s="13">
        <v>6534</v>
      </c>
      <c r="D29" s="52"/>
      <c r="E29" s="14">
        <f t="shared" si="0"/>
        <v>0</v>
      </c>
      <c r="F29" s="15" t="s">
        <v>327</v>
      </c>
      <c r="G29" s="65"/>
    </row>
    <row r="30" spans="1:7" ht="13.5" thickBot="1" x14ac:dyDescent="0.25">
      <c r="A30" s="5" t="s">
        <v>86</v>
      </c>
      <c r="B30" s="39" t="s">
        <v>0</v>
      </c>
      <c r="C30" s="23">
        <v>9363</v>
      </c>
      <c r="D30" s="53"/>
      <c r="E30" s="24">
        <f t="shared" si="0"/>
        <v>0</v>
      </c>
      <c r="F30" s="25" t="s">
        <v>328</v>
      </c>
      <c r="G30" s="66"/>
    </row>
    <row r="31" spans="1:7" x14ac:dyDescent="0.2">
      <c r="E31" s="12">
        <f>SUM(E2:E30)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workbookViewId="0">
      <selection activeCell="F17" sqref="F17"/>
    </sheetView>
  </sheetViews>
  <sheetFormatPr defaultRowHeight="12.75" x14ac:dyDescent="0.2"/>
  <cols>
    <col min="1" max="1" width="39.5703125" bestFit="1" customWidth="1"/>
    <col min="2" max="2" width="4.42578125" bestFit="1" customWidth="1"/>
    <col min="3" max="3" width="18.140625" bestFit="1" customWidth="1"/>
    <col min="4" max="4" width="13.42578125" style="8" bestFit="1" customWidth="1"/>
    <col min="5" max="5" width="10.7109375" style="8" bestFit="1" customWidth="1"/>
    <col min="6" max="6" width="116.28515625" style="9" customWidth="1"/>
    <col min="7" max="7" width="51.85546875" style="8" customWidth="1"/>
    <col min="8" max="8" width="51.42578125" bestFit="1" customWidth="1"/>
  </cols>
  <sheetData>
    <row r="1" spans="1:8" s="30" customFormat="1" ht="16.5" thickBot="1" x14ac:dyDescent="0.25">
      <c r="A1" s="27" t="s">
        <v>163</v>
      </c>
      <c r="B1" s="27" t="s">
        <v>156</v>
      </c>
      <c r="C1" s="27" t="s">
        <v>157</v>
      </c>
      <c r="D1" s="28" t="s">
        <v>158</v>
      </c>
      <c r="E1" s="27" t="s">
        <v>159</v>
      </c>
      <c r="F1" s="29" t="s">
        <v>160</v>
      </c>
      <c r="G1" s="30" t="s">
        <v>161</v>
      </c>
      <c r="H1" s="30" t="s">
        <v>342</v>
      </c>
    </row>
    <row r="2" spans="1:8" x14ac:dyDescent="0.2">
      <c r="A2" s="1" t="s">
        <v>116</v>
      </c>
      <c r="B2" s="35" t="s">
        <v>0</v>
      </c>
      <c r="C2" s="18">
        <v>60</v>
      </c>
      <c r="D2" s="51"/>
      <c r="E2" s="19">
        <f>C2*D2</f>
        <v>0</v>
      </c>
      <c r="F2" s="20" t="s">
        <v>329</v>
      </c>
      <c r="G2" s="55" t="s">
        <v>215</v>
      </c>
      <c r="H2" s="56"/>
    </row>
    <row r="3" spans="1:8" x14ac:dyDescent="0.2">
      <c r="A3" s="3" t="s">
        <v>106</v>
      </c>
      <c r="B3" s="31" t="s">
        <v>0</v>
      </c>
      <c r="C3" s="13">
        <v>584</v>
      </c>
      <c r="D3" s="52"/>
      <c r="E3" s="14">
        <f t="shared" ref="E3:E24" si="0">C3*D3</f>
        <v>0</v>
      </c>
      <c r="F3" s="15" t="s">
        <v>329</v>
      </c>
      <c r="G3" s="54" t="s">
        <v>215</v>
      </c>
      <c r="H3" s="57"/>
    </row>
    <row r="4" spans="1:8" x14ac:dyDescent="0.2">
      <c r="A4" s="3" t="s">
        <v>70</v>
      </c>
      <c r="B4" s="31" t="s">
        <v>0</v>
      </c>
      <c r="C4" s="13">
        <v>2708</v>
      </c>
      <c r="D4" s="52"/>
      <c r="E4" s="14">
        <f t="shared" si="0"/>
        <v>0</v>
      </c>
      <c r="F4" s="15" t="s">
        <v>330</v>
      </c>
      <c r="G4" s="54" t="s">
        <v>216</v>
      </c>
      <c r="H4" s="57"/>
    </row>
    <row r="5" spans="1:8" x14ac:dyDescent="0.2">
      <c r="A5" s="3" t="s">
        <v>88</v>
      </c>
      <c r="B5" s="31" t="s">
        <v>0</v>
      </c>
      <c r="C5" s="13">
        <v>16</v>
      </c>
      <c r="D5" s="52"/>
      <c r="E5" s="14">
        <f t="shared" si="0"/>
        <v>0</v>
      </c>
      <c r="F5" s="15" t="s">
        <v>217</v>
      </c>
      <c r="G5" s="54" t="s">
        <v>217</v>
      </c>
      <c r="H5" s="57"/>
    </row>
    <row r="6" spans="1:8" x14ac:dyDescent="0.2">
      <c r="A6" s="3" t="s">
        <v>114</v>
      </c>
      <c r="B6" s="31" t="s">
        <v>0</v>
      </c>
      <c r="C6" s="13">
        <v>148</v>
      </c>
      <c r="D6" s="52"/>
      <c r="E6" s="14">
        <f t="shared" si="0"/>
        <v>0</v>
      </c>
      <c r="F6" s="15" t="s">
        <v>218</v>
      </c>
      <c r="G6" s="54" t="s">
        <v>218</v>
      </c>
      <c r="H6" s="57"/>
    </row>
    <row r="7" spans="1:8" x14ac:dyDescent="0.2">
      <c r="A7" s="3" t="s">
        <v>23</v>
      </c>
      <c r="B7" s="31" t="s">
        <v>0</v>
      </c>
      <c r="C7" s="13">
        <v>80</v>
      </c>
      <c r="D7" s="52"/>
      <c r="E7" s="14">
        <f t="shared" si="0"/>
        <v>0</v>
      </c>
      <c r="F7" s="15" t="s">
        <v>331</v>
      </c>
      <c r="G7" s="54" t="s">
        <v>219</v>
      </c>
      <c r="H7" s="57"/>
    </row>
    <row r="8" spans="1:8" x14ac:dyDescent="0.2">
      <c r="A8" s="3" t="s">
        <v>21</v>
      </c>
      <c r="B8" s="31" t="s">
        <v>0</v>
      </c>
      <c r="C8" s="13">
        <v>1284</v>
      </c>
      <c r="D8" s="52"/>
      <c r="E8" s="14">
        <f t="shared" si="0"/>
        <v>0</v>
      </c>
      <c r="F8" s="15" t="s">
        <v>331</v>
      </c>
      <c r="G8" s="54" t="s">
        <v>220</v>
      </c>
      <c r="H8" s="57"/>
    </row>
    <row r="9" spans="1:8" x14ac:dyDescent="0.2">
      <c r="A9" s="3" t="s">
        <v>87</v>
      </c>
      <c r="B9" s="31" t="s">
        <v>0</v>
      </c>
      <c r="C9" s="13">
        <v>50</v>
      </c>
      <c r="D9" s="52"/>
      <c r="E9" s="14">
        <f t="shared" si="0"/>
        <v>0</v>
      </c>
      <c r="F9" s="15" t="s">
        <v>332</v>
      </c>
      <c r="G9" s="54" t="s">
        <v>87</v>
      </c>
      <c r="H9" s="57"/>
    </row>
    <row r="10" spans="1:8" x14ac:dyDescent="0.2">
      <c r="A10" s="3" t="s">
        <v>52</v>
      </c>
      <c r="B10" s="31" t="s">
        <v>0</v>
      </c>
      <c r="C10" s="13">
        <v>8927</v>
      </c>
      <c r="D10" s="52"/>
      <c r="E10" s="14">
        <f t="shared" si="0"/>
        <v>0</v>
      </c>
      <c r="F10" s="15" t="s">
        <v>333</v>
      </c>
      <c r="G10" s="54" t="s">
        <v>221</v>
      </c>
      <c r="H10" s="57"/>
    </row>
    <row r="11" spans="1:8" x14ac:dyDescent="0.2">
      <c r="A11" s="3" t="s">
        <v>15</v>
      </c>
      <c r="B11" s="31" t="s">
        <v>0</v>
      </c>
      <c r="C11" s="13">
        <v>2646</v>
      </c>
      <c r="D11" s="52"/>
      <c r="E11" s="14">
        <f t="shared" si="0"/>
        <v>0</v>
      </c>
      <c r="F11" s="15" t="s">
        <v>333</v>
      </c>
      <c r="G11" s="54" t="s">
        <v>221</v>
      </c>
      <c r="H11" s="57"/>
    </row>
    <row r="12" spans="1:8" x14ac:dyDescent="0.2">
      <c r="A12" s="3" t="s">
        <v>194</v>
      </c>
      <c r="B12" s="31" t="s">
        <v>0</v>
      </c>
      <c r="C12" s="13">
        <v>118</v>
      </c>
      <c r="D12" s="52"/>
      <c r="E12" s="14">
        <f t="shared" si="0"/>
        <v>0</v>
      </c>
      <c r="F12" s="15" t="s">
        <v>329</v>
      </c>
      <c r="G12" s="54" t="s">
        <v>222</v>
      </c>
      <c r="H12" s="57"/>
    </row>
    <row r="13" spans="1:8" x14ac:dyDescent="0.2">
      <c r="A13" s="3" t="s">
        <v>195</v>
      </c>
      <c r="B13" s="31" t="s">
        <v>0</v>
      </c>
      <c r="C13" s="13">
        <v>244</v>
      </c>
      <c r="D13" s="52"/>
      <c r="E13" s="14">
        <f t="shared" si="0"/>
        <v>0</v>
      </c>
      <c r="F13" s="15" t="s">
        <v>334</v>
      </c>
      <c r="G13" s="54" t="s">
        <v>223</v>
      </c>
      <c r="H13" s="57"/>
    </row>
    <row r="14" spans="1:8" ht="25.5" x14ac:dyDescent="0.2">
      <c r="A14" s="45" t="s">
        <v>95</v>
      </c>
      <c r="B14" s="46" t="s">
        <v>0</v>
      </c>
      <c r="C14" s="13">
        <v>94</v>
      </c>
      <c r="D14" s="52"/>
      <c r="E14" s="14">
        <f t="shared" si="0"/>
        <v>0</v>
      </c>
      <c r="F14" s="15" t="s">
        <v>335</v>
      </c>
      <c r="G14" s="54" t="s">
        <v>224</v>
      </c>
      <c r="H14" s="57"/>
    </row>
    <row r="15" spans="1:8" x14ac:dyDescent="0.2">
      <c r="A15" s="45" t="s">
        <v>45</v>
      </c>
      <c r="B15" s="46" t="s">
        <v>0</v>
      </c>
      <c r="C15" s="13">
        <v>260</v>
      </c>
      <c r="D15" s="52"/>
      <c r="E15" s="14">
        <f t="shared" si="0"/>
        <v>0</v>
      </c>
      <c r="F15" s="15" t="s">
        <v>336</v>
      </c>
      <c r="G15" s="54" t="s">
        <v>225</v>
      </c>
      <c r="H15" s="57"/>
    </row>
    <row r="16" spans="1:8" x14ac:dyDescent="0.2">
      <c r="A16" s="68" t="s">
        <v>231</v>
      </c>
      <c r="B16" s="46" t="s">
        <v>0</v>
      </c>
      <c r="C16" s="13">
        <v>19321</v>
      </c>
      <c r="D16" s="52"/>
      <c r="E16" s="14">
        <f t="shared" si="0"/>
        <v>0</v>
      </c>
      <c r="F16" s="15" t="s">
        <v>337</v>
      </c>
      <c r="G16" s="67" t="s">
        <v>230</v>
      </c>
      <c r="H16" s="57"/>
    </row>
    <row r="17" spans="1:8" ht="25.5" x14ac:dyDescent="0.2">
      <c r="A17" s="45" t="s">
        <v>196</v>
      </c>
      <c r="B17" s="46" t="s">
        <v>0</v>
      </c>
      <c r="C17" s="13">
        <v>2552</v>
      </c>
      <c r="D17" s="52"/>
      <c r="E17" s="14">
        <f t="shared" si="0"/>
        <v>0</v>
      </c>
      <c r="F17" s="15" t="s">
        <v>338</v>
      </c>
      <c r="G17" s="54" t="s">
        <v>226</v>
      </c>
      <c r="H17" s="57"/>
    </row>
    <row r="18" spans="1:8" x14ac:dyDescent="0.2">
      <c r="A18" s="3" t="s">
        <v>37</v>
      </c>
      <c r="B18" s="31" t="s">
        <v>0</v>
      </c>
      <c r="C18" s="13">
        <v>10576</v>
      </c>
      <c r="D18" s="52"/>
      <c r="E18" s="14">
        <f t="shared" si="0"/>
        <v>0</v>
      </c>
      <c r="F18" s="15" t="s">
        <v>339</v>
      </c>
      <c r="G18" s="54" t="s">
        <v>227</v>
      </c>
      <c r="H18" s="57"/>
    </row>
    <row r="19" spans="1:8" x14ac:dyDescent="0.2">
      <c r="A19" s="3" t="s">
        <v>71</v>
      </c>
      <c r="B19" s="31" t="s">
        <v>0</v>
      </c>
      <c r="C19" s="13">
        <v>4067</v>
      </c>
      <c r="D19" s="52"/>
      <c r="E19" s="14">
        <f t="shared" si="0"/>
        <v>0</v>
      </c>
      <c r="F19" s="15" t="s">
        <v>340</v>
      </c>
      <c r="G19" s="54" t="s">
        <v>228</v>
      </c>
      <c r="H19" s="57"/>
    </row>
    <row r="20" spans="1:8" x14ac:dyDescent="0.2">
      <c r="A20" s="3" t="s">
        <v>105</v>
      </c>
      <c r="B20" s="31" t="s">
        <v>0</v>
      </c>
      <c r="C20" s="13">
        <v>38506</v>
      </c>
      <c r="D20" s="52"/>
      <c r="E20" s="14">
        <f t="shared" si="0"/>
        <v>0</v>
      </c>
      <c r="F20" s="15" t="s">
        <v>341</v>
      </c>
      <c r="G20" s="54" t="s">
        <v>229</v>
      </c>
      <c r="H20" s="57"/>
    </row>
    <row r="21" spans="1:8" ht="63.75" x14ac:dyDescent="0.2">
      <c r="A21" s="21" t="s">
        <v>51</v>
      </c>
      <c r="B21" s="13" t="s">
        <v>0</v>
      </c>
      <c r="C21" s="13">
        <v>40</v>
      </c>
      <c r="D21" s="52"/>
      <c r="E21" s="14">
        <f t="shared" si="0"/>
        <v>0</v>
      </c>
      <c r="F21" s="34" t="s">
        <v>234</v>
      </c>
      <c r="G21" s="54" t="s">
        <v>51</v>
      </c>
      <c r="H21" s="57"/>
    </row>
    <row r="22" spans="1:8" x14ac:dyDescent="0.2">
      <c r="A22" s="3" t="s">
        <v>14</v>
      </c>
      <c r="B22" s="31" t="s">
        <v>0</v>
      </c>
      <c r="C22" s="13">
        <v>40</v>
      </c>
      <c r="D22" s="52"/>
      <c r="E22" s="14">
        <f t="shared" si="0"/>
        <v>0</v>
      </c>
      <c r="F22" s="34" t="s">
        <v>238</v>
      </c>
      <c r="G22" s="54" t="s">
        <v>237</v>
      </c>
      <c r="H22" s="57"/>
    </row>
    <row r="23" spans="1:8" x14ac:dyDescent="0.2">
      <c r="A23" s="3" t="s">
        <v>94</v>
      </c>
      <c r="B23" s="31" t="s">
        <v>0</v>
      </c>
      <c r="C23" s="13">
        <v>40</v>
      </c>
      <c r="D23" s="52"/>
      <c r="E23" s="14">
        <f t="shared" si="0"/>
        <v>0</v>
      </c>
      <c r="F23" s="34" t="s">
        <v>235</v>
      </c>
      <c r="G23" s="54" t="s">
        <v>232</v>
      </c>
      <c r="H23" s="57"/>
    </row>
    <row r="24" spans="1:8" ht="13.5" thickBot="1" x14ac:dyDescent="0.25">
      <c r="A24" s="5" t="s">
        <v>128</v>
      </c>
      <c r="B24" s="39" t="s">
        <v>0</v>
      </c>
      <c r="C24" s="23">
        <v>5</v>
      </c>
      <c r="D24" s="53"/>
      <c r="E24" s="24">
        <f t="shared" si="0"/>
        <v>0</v>
      </c>
      <c r="F24" s="44" t="s">
        <v>236</v>
      </c>
      <c r="G24" s="58" t="s">
        <v>233</v>
      </c>
      <c r="H24" s="59"/>
    </row>
    <row r="25" spans="1:8" x14ac:dyDescent="0.2">
      <c r="E25" s="12">
        <f>SUM(E2:E24)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>
      <selection activeCell="B21" sqref="B21"/>
    </sheetView>
  </sheetViews>
  <sheetFormatPr defaultRowHeight="12.75" x14ac:dyDescent="0.2"/>
  <cols>
    <col min="1" max="1" width="84.5703125" bestFit="1" customWidth="1"/>
    <col min="2" max="2" width="4.5703125" bestFit="1" customWidth="1"/>
    <col min="3" max="3" width="18.140625" bestFit="1" customWidth="1"/>
    <col min="4" max="4" width="13.42578125" style="8" bestFit="1" customWidth="1"/>
    <col min="5" max="5" width="11.7109375" style="8" bestFit="1" customWidth="1"/>
    <col min="6" max="6" width="51.42578125" bestFit="1" customWidth="1"/>
  </cols>
  <sheetData>
    <row r="1" spans="1:6" s="30" customFormat="1" ht="16.5" thickBot="1" x14ac:dyDescent="0.25">
      <c r="A1" s="27" t="s">
        <v>163</v>
      </c>
      <c r="B1" s="27" t="s">
        <v>156</v>
      </c>
      <c r="C1" s="27" t="s">
        <v>157</v>
      </c>
      <c r="D1" s="28" t="s">
        <v>158</v>
      </c>
      <c r="E1" s="27" t="s">
        <v>159</v>
      </c>
      <c r="F1" s="30" t="s">
        <v>342</v>
      </c>
    </row>
    <row r="2" spans="1:6" x14ac:dyDescent="0.2">
      <c r="A2" s="1" t="s">
        <v>10</v>
      </c>
      <c r="B2" s="35" t="s">
        <v>0</v>
      </c>
      <c r="C2" s="18">
        <v>18991</v>
      </c>
      <c r="D2" s="51"/>
      <c r="E2" s="19">
        <f t="shared" ref="E2:E17" si="0">C2*D2</f>
        <v>0</v>
      </c>
      <c r="F2" s="56"/>
    </row>
    <row r="3" spans="1:6" x14ac:dyDescent="0.2">
      <c r="A3" s="3" t="s">
        <v>34</v>
      </c>
      <c r="B3" s="31" t="s">
        <v>0</v>
      </c>
      <c r="C3" s="13">
        <v>339</v>
      </c>
      <c r="D3" s="52"/>
      <c r="E3" s="14">
        <f t="shared" si="0"/>
        <v>0</v>
      </c>
      <c r="F3" s="57"/>
    </row>
    <row r="4" spans="1:6" x14ac:dyDescent="0.2">
      <c r="A4" s="3" t="s">
        <v>197</v>
      </c>
      <c r="B4" s="31" t="s">
        <v>4</v>
      </c>
      <c r="C4" s="13">
        <v>80</v>
      </c>
      <c r="D4" s="52"/>
      <c r="E4" s="14">
        <f t="shared" si="0"/>
        <v>0</v>
      </c>
      <c r="F4" s="57"/>
    </row>
    <row r="5" spans="1:6" x14ac:dyDescent="0.2">
      <c r="A5" s="3" t="s">
        <v>198</v>
      </c>
      <c r="B5" s="31" t="s">
        <v>0</v>
      </c>
      <c r="C5" s="13">
        <v>1960</v>
      </c>
      <c r="D5" s="52"/>
      <c r="E5" s="14">
        <f t="shared" si="0"/>
        <v>0</v>
      </c>
      <c r="F5" s="57"/>
    </row>
    <row r="6" spans="1:6" x14ac:dyDescent="0.2">
      <c r="A6" s="3" t="s">
        <v>27</v>
      </c>
      <c r="B6" s="31" t="s">
        <v>0</v>
      </c>
      <c r="C6" s="13">
        <v>42</v>
      </c>
      <c r="D6" s="52"/>
      <c r="E6" s="14">
        <f t="shared" si="0"/>
        <v>0</v>
      </c>
      <c r="F6" s="57"/>
    </row>
    <row r="7" spans="1:6" x14ac:dyDescent="0.2">
      <c r="A7" s="3" t="s">
        <v>82</v>
      </c>
      <c r="B7" s="31" t="s">
        <v>0</v>
      </c>
      <c r="C7" s="13">
        <v>42</v>
      </c>
      <c r="D7" s="52"/>
      <c r="E7" s="14">
        <f t="shared" si="0"/>
        <v>0</v>
      </c>
      <c r="F7" s="57"/>
    </row>
    <row r="8" spans="1:6" x14ac:dyDescent="0.2">
      <c r="A8" s="3" t="s">
        <v>199</v>
      </c>
      <c r="B8" s="31" t="s">
        <v>0</v>
      </c>
      <c r="C8" s="13">
        <v>92606</v>
      </c>
      <c r="D8" s="52"/>
      <c r="E8" s="14">
        <f t="shared" si="0"/>
        <v>0</v>
      </c>
      <c r="F8" s="57"/>
    </row>
    <row r="9" spans="1:6" x14ac:dyDescent="0.2">
      <c r="A9" s="3" t="s">
        <v>80</v>
      </c>
      <c r="B9" s="31" t="s">
        <v>0</v>
      </c>
      <c r="C9" s="13">
        <v>4</v>
      </c>
      <c r="D9" s="52"/>
      <c r="E9" s="14">
        <f t="shared" si="0"/>
        <v>0</v>
      </c>
      <c r="F9" s="57"/>
    </row>
    <row r="10" spans="1:6" x14ac:dyDescent="0.2">
      <c r="A10" s="3" t="s">
        <v>72</v>
      </c>
      <c r="B10" s="31" t="s">
        <v>0</v>
      </c>
      <c r="C10" s="13">
        <v>291</v>
      </c>
      <c r="D10" s="52"/>
      <c r="E10" s="14">
        <f t="shared" si="0"/>
        <v>0</v>
      </c>
      <c r="F10" s="57"/>
    </row>
    <row r="11" spans="1:6" x14ac:dyDescent="0.2">
      <c r="A11" s="3" t="s">
        <v>78</v>
      </c>
      <c r="B11" s="31" t="s">
        <v>0</v>
      </c>
      <c r="C11" s="13">
        <v>14</v>
      </c>
      <c r="D11" s="52"/>
      <c r="E11" s="14">
        <f t="shared" si="0"/>
        <v>0</v>
      </c>
      <c r="F11" s="57"/>
    </row>
    <row r="12" spans="1:6" x14ac:dyDescent="0.2">
      <c r="A12" s="3" t="s">
        <v>25</v>
      </c>
      <c r="B12" s="31" t="s">
        <v>0</v>
      </c>
      <c r="C12" s="13">
        <v>160</v>
      </c>
      <c r="D12" s="52"/>
      <c r="E12" s="14">
        <f t="shared" si="0"/>
        <v>0</v>
      </c>
      <c r="F12" s="57"/>
    </row>
    <row r="13" spans="1:6" x14ac:dyDescent="0.2">
      <c r="A13" s="3" t="s">
        <v>22</v>
      </c>
      <c r="B13" s="31" t="s">
        <v>0</v>
      </c>
      <c r="C13" s="13">
        <v>22617</v>
      </c>
      <c r="D13" s="52"/>
      <c r="E13" s="14">
        <f t="shared" si="0"/>
        <v>0</v>
      </c>
      <c r="F13" s="57"/>
    </row>
    <row r="14" spans="1:6" x14ac:dyDescent="0.2">
      <c r="A14" s="3" t="s">
        <v>29</v>
      </c>
      <c r="B14" s="31" t="s">
        <v>0</v>
      </c>
      <c r="C14" s="13">
        <v>114</v>
      </c>
      <c r="D14" s="52"/>
      <c r="E14" s="14">
        <f t="shared" si="0"/>
        <v>0</v>
      </c>
      <c r="F14" s="57"/>
    </row>
    <row r="15" spans="1:6" x14ac:dyDescent="0.2">
      <c r="A15" s="3" t="s">
        <v>33</v>
      </c>
      <c r="B15" s="31" t="s">
        <v>0</v>
      </c>
      <c r="C15" s="13">
        <v>120</v>
      </c>
      <c r="D15" s="52"/>
      <c r="E15" s="14">
        <f t="shared" si="0"/>
        <v>0</v>
      </c>
      <c r="F15" s="57"/>
    </row>
    <row r="16" spans="1:6" x14ac:dyDescent="0.2">
      <c r="A16" s="3" t="s">
        <v>127</v>
      </c>
      <c r="B16" s="16" t="s">
        <v>0</v>
      </c>
      <c r="C16" s="13">
        <v>20</v>
      </c>
      <c r="D16" s="52"/>
      <c r="E16" s="14">
        <f t="shared" si="0"/>
        <v>0</v>
      </c>
      <c r="F16" s="57"/>
    </row>
    <row r="17" spans="1:6" ht="13.5" thickBot="1" x14ac:dyDescent="0.25">
      <c r="A17" s="5" t="s">
        <v>79</v>
      </c>
      <c r="B17" s="39" t="s">
        <v>0</v>
      </c>
      <c r="C17" s="23">
        <v>20</v>
      </c>
      <c r="D17" s="53"/>
      <c r="E17" s="24">
        <f t="shared" si="0"/>
        <v>0</v>
      </c>
      <c r="F17" s="59"/>
    </row>
    <row r="18" spans="1:6" x14ac:dyDescent="0.2">
      <c r="E18" s="63">
        <f>SUM(E2:E17)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0"/>
  <sheetViews>
    <sheetView topLeftCell="A31" workbookViewId="0">
      <selection activeCell="E61" sqref="E61"/>
    </sheetView>
  </sheetViews>
  <sheetFormatPr defaultRowHeight="12.75" x14ac:dyDescent="0.2"/>
  <cols>
    <col min="1" max="1" width="52.42578125" style="10" customWidth="1"/>
    <col min="2" max="2" width="4.5703125" bestFit="1" customWidth="1"/>
    <col min="3" max="3" width="18.140625" bestFit="1" customWidth="1"/>
    <col min="4" max="4" width="13.42578125" bestFit="1" customWidth="1"/>
    <col min="5" max="5" width="10.7109375" bestFit="1" customWidth="1"/>
  </cols>
  <sheetData>
    <row r="1" spans="1:5" s="30" customFormat="1" ht="16.5" thickBot="1" x14ac:dyDescent="0.25">
      <c r="A1" s="50" t="s">
        <v>163</v>
      </c>
      <c r="B1" s="27" t="s">
        <v>156</v>
      </c>
      <c r="C1" s="27" t="s">
        <v>157</v>
      </c>
      <c r="D1" s="28" t="s">
        <v>158</v>
      </c>
      <c r="E1" s="27" t="s">
        <v>159</v>
      </c>
    </row>
    <row r="2" spans="1:5" x14ac:dyDescent="0.2">
      <c r="A2" s="38" t="s">
        <v>200</v>
      </c>
      <c r="B2" s="35" t="s">
        <v>0</v>
      </c>
      <c r="C2" s="18">
        <v>2030</v>
      </c>
      <c r="D2" s="51"/>
      <c r="E2" s="47">
        <f>C2*D2</f>
        <v>0</v>
      </c>
    </row>
    <row r="3" spans="1:5" x14ac:dyDescent="0.2">
      <c r="A3" s="34" t="s">
        <v>201</v>
      </c>
      <c r="B3" s="31" t="s">
        <v>4</v>
      </c>
      <c r="C3" s="13">
        <v>14</v>
      </c>
      <c r="D3" s="52"/>
      <c r="E3" s="48">
        <f t="shared" ref="E3:E59" si="0">C3*D3</f>
        <v>0</v>
      </c>
    </row>
    <row r="4" spans="1:5" x14ac:dyDescent="0.2">
      <c r="A4" s="34" t="s">
        <v>202</v>
      </c>
      <c r="B4" s="31" t="s">
        <v>0</v>
      </c>
      <c r="C4" s="13">
        <v>42467</v>
      </c>
      <c r="D4" s="52"/>
      <c r="E4" s="48">
        <f t="shared" si="0"/>
        <v>0</v>
      </c>
    </row>
    <row r="5" spans="1:5" x14ac:dyDescent="0.2">
      <c r="A5" s="34" t="s">
        <v>203</v>
      </c>
      <c r="B5" s="31" t="s">
        <v>0</v>
      </c>
      <c r="C5" s="13">
        <v>2500</v>
      </c>
      <c r="D5" s="52"/>
      <c r="E5" s="48">
        <f t="shared" si="0"/>
        <v>0</v>
      </c>
    </row>
    <row r="6" spans="1:5" x14ac:dyDescent="0.2">
      <c r="A6" s="34" t="s">
        <v>204</v>
      </c>
      <c r="B6" s="31" t="s">
        <v>0</v>
      </c>
      <c r="C6" s="13">
        <v>71050</v>
      </c>
      <c r="D6" s="52"/>
      <c r="E6" s="48">
        <f t="shared" si="0"/>
        <v>0</v>
      </c>
    </row>
    <row r="7" spans="1:5" x14ac:dyDescent="0.2">
      <c r="A7" s="34" t="s">
        <v>205</v>
      </c>
      <c r="B7" s="31" t="s">
        <v>0</v>
      </c>
      <c r="C7" s="13">
        <v>1834</v>
      </c>
      <c r="D7" s="52"/>
      <c r="E7" s="48">
        <f t="shared" si="0"/>
        <v>0</v>
      </c>
    </row>
    <row r="8" spans="1:5" x14ac:dyDescent="0.2">
      <c r="A8" s="34" t="s">
        <v>206</v>
      </c>
      <c r="B8" s="31" t="s">
        <v>0</v>
      </c>
      <c r="C8" s="13">
        <v>11</v>
      </c>
      <c r="D8" s="52"/>
      <c r="E8" s="48">
        <f t="shared" si="0"/>
        <v>0</v>
      </c>
    </row>
    <row r="9" spans="1:5" x14ac:dyDescent="0.2">
      <c r="A9" s="34" t="s">
        <v>135</v>
      </c>
      <c r="B9" s="31" t="s">
        <v>4</v>
      </c>
      <c r="C9" s="13">
        <v>7</v>
      </c>
      <c r="D9" s="52"/>
      <c r="E9" s="48">
        <f t="shared" si="0"/>
        <v>0</v>
      </c>
    </row>
    <row r="10" spans="1:5" x14ac:dyDescent="0.2">
      <c r="A10" s="34" t="s">
        <v>207</v>
      </c>
      <c r="B10" s="31" t="s">
        <v>0</v>
      </c>
      <c r="C10" s="13">
        <v>467</v>
      </c>
      <c r="D10" s="52"/>
      <c r="E10" s="48">
        <f t="shared" si="0"/>
        <v>0</v>
      </c>
    </row>
    <row r="11" spans="1:5" x14ac:dyDescent="0.2">
      <c r="A11" s="34" t="s">
        <v>208</v>
      </c>
      <c r="B11" s="31" t="s">
        <v>0</v>
      </c>
      <c r="C11" s="13">
        <v>84</v>
      </c>
      <c r="D11" s="52"/>
      <c r="E11" s="48">
        <f t="shared" si="0"/>
        <v>0</v>
      </c>
    </row>
    <row r="12" spans="1:5" x14ac:dyDescent="0.2">
      <c r="A12" s="34" t="s">
        <v>209</v>
      </c>
      <c r="B12" s="31" t="s">
        <v>0</v>
      </c>
      <c r="C12" s="13">
        <v>78684</v>
      </c>
      <c r="D12" s="52"/>
      <c r="E12" s="48">
        <f t="shared" si="0"/>
        <v>0</v>
      </c>
    </row>
    <row r="13" spans="1:5" x14ac:dyDescent="0.2">
      <c r="A13" s="34" t="s">
        <v>134</v>
      </c>
      <c r="B13" s="31" t="s">
        <v>4</v>
      </c>
      <c r="C13" s="13">
        <v>34</v>
      </c>
      <c r="D13" s="52"/>
      <c r="E13" s="48">
        <f t="shared" si="0"/>
        <v>0</v>
      </c>
    </row>
    <row r="14" spans="1:5" x14ac:dyDescent="0.2">
      <c r="A14" s="34" t="s">
        <v>136</v>
      </c>
      <c r="B14" s="31" t="s">
        <v>0</v>
      </c>
      <c r="C14" s="13">
        <v>20</v>
      </c>
      <c r="D14" s="52"/>
      <c r="E14" s="48">
        <f t="shared" si="0"/>
        <v>0</v>
      </c>
    </row>
    <row r="15" spans="1:5" x14ac:dyDescent="0.2">
      <c r="A15" s="34" t="s">
        <v>133</v>
      </c>
      <c r="B15" s="31" t="s">
        <v>0</v>
      </c>
      <c r="C15" s="13">
        <v>170</v>
      </c>
      <c r="D15" s="52"/>
      <c r="E15" s="48">
        <f t="shared" si="0"/>
        <v>0</v>
      </c>
    </row>
    <row r="16" spans="1:5" x14ac:dyDescent="0.2">
      <c r="A16" s="34" t="s">
        <v>112</v>
      </c>
      <c r="B16" s="31" t="s">
        <v>0</v>
      </c>
      <c r="C16" s="13">
        <v>100</v>
      </c>
      <c r="D16" s="52"/>
      <c r="E16" s="48">
        <f t="shared" si="0"/>
        <v>0</v>
      </c>
    </row>
    <row r="17" spans="1:5" x14ac:dyDescent="0.2">
      <c r="A17" s="34" t="s">
        <v>113</v>
      </c>
      <c r="B17" s="31" t="s">
        <v>0</v>
      </c>
      <c r="C17" s="13">
        <v>67</v>
      </c>
      <c r="D17" s="52"/>
      <c r="E17" s="48">
        <f t="shared" si="0"/>
        <v>0</v>
      </c>
    </row>
    <row r="18" spans="1:5" x14ac:dyDescent="0.2">
      <c r="A18" s="34" t="s">
        <v>111</v>
      </c>
      <c r="B18" s="31" t="s">
        <v>0</v>
      </c>
      <c r="C18" s="13">
        <v>74</v>
      </c>
      <c r="D18" s="52"/>
      <c r="E18" s="48">
        <f t="shared" si="0"/>
        <v>0</v>
      </c>
    </row>
    <row r="19" spans="1:5" x14ac:dyDescent="0.2">
      <c r="A19" s="34" t="s">
        <v>60</v>
      </c>
      <c r="B19" s="31" t="s">
        <v>0</v>
      </c>
      <c r="C19" s="13">
        <v>14</v>
      </c>
      <c r="D19" s="52"/>
      <c r="E19" s="48">
        <f t="shared" si="0"/>
        <v>0</v>
      </c>
    </row>
    <row r="20" spans="1:5" x14ac:dyDescent="0.2">
      <c r="A20" s="34" t="s">
        <v>28</v>
      </c>
      <c r="B20" s="31" t="s">
        <v>0</v>
      </c>
      <c r="C20" s="13">
        <v>380</v>
      </c>
      <c r="D20" s="52"/>
      <c r="E20" s="48">
        <f t="shared" si="0"/>
        <v>0</v>
      </c>
    </row>
    <row r="21" spans="1:5" x14ac:dyDescent="0.2">
      <c r="A21" s="34" t="s">
        <v>54</v>
      </c>
      <c r="B21" s="31" t="s">
        <v>0</v>
      </c>
      <c r="C21" s="13">
        <v>72</v>
      </c>
      <c r="D21" s="52"/>
      <c r="E21" s="48">
        <f t="shared" si="0"/>
        <v>0</v>
      </c>
    </row>
    <row r="22" spans="1:5" x14ac:dyDescent="0.2">
      <c r="A22" s="34" t="s">
        <v>56</v>
      </c>
      <c r="B22" s="31" t="s">
        <v>0</v>
      </c>
      <c r="C22" s="13">
        <v>47</v>
      </c>
      <c r="D22" s="52"/>
      <c r="E22" s="48">
        <f t="shared" si="0"/>
        <v>0</v>
      </c>
    </row>
    <row r="23" spans="1:5" x14ac:dyDescent="0.2">
      <c r="A23" s="34" t="s">
        <v>64</v>
      </c>
      <c r="B23" s="31" t="s">
        <v>0</v>
      </c>
      <c r="C23" s="13">
        <v>4</v>
      </c>
      <c r="D23" s="52"/>
      <c r="E23" s="48">
        <f t="shared" si="0"/>
        <v>0</v>
      </c>
    </row>
    <row r="24" spans="1:5" x14ac:dyDescent="0.2">
      <c r="A24" s="34" t="s">
        <v>24</v>
      </c>
      <c r="B24" s="31" t="s">
        <v>0</v>
      </c>
      <c r="C24" s="13">
        <v>80</v>
      </c>
      <c r="D24" s="52"/>
      <c r="E24" s="48">
        <f t="shared" si="0"/>
        <v>0</v>
      </c>
    </row>
    <row r="25" spans="1:5" x14ac:dyDescent="0.2">
      <c r="A25" s="34" t="s">
        <v>83</v>
      </c>
      <c r="B25" s="31" t="s">
        <v>0</v>
      </c>
      <c r="C25" s="13">
        <v>20</v>
      </c>
      <c r="D25" s="52"/>
      <c r="E25" s="48">
        <f t="shared" si="0"/>
        <v>0</v>
      </c>
    </row>
    <row r="26" spans="1:5" x14ac:dyDescent="0.2">
      <c r="A26" s="34" t="s">
        <v>61</v>
      </c>
      <c r="B26" s="31" t="s">
        <v>0</v>
      </c>
      <c r="C26" s="13">
        <v>70</v>
      </c>
      <c r="D26" s="52"/>
      <c r="E26" s="48">
        <f t="shared" si="0"/>
        <v>0</v>
      </c>
    </row>
    <row r="27" spans="1:5" x14ac:dyDescent="0.2">
      <c r="A27" s="34" t="s">
        <v>121</v>
      </c>
      <c r="B27" s="31" t="s">
        <v>0</v>
      </c>
      <c r="C27" s="13">
        <v>88</v>
      </c>
      <c r="D27" s="52"/>
      <c r="E27" s="48">
        <f t="shared" si="0"/>
        <v>0</v>
      </c>
    </row>
    <row r="28" spans="1:5" x14ac:dyDescent="0.2">
      <c r="A28" s="34" t="s">
        <v>81</v>
      </c>
      <c r="B28" s="31" t="s">
        <v>0</v>
      </c>
      <c r="C28" s="13">
        <v>4</v>
      </c>
      <c r="D28" s="52"/>
      <c r="E28" s="48">
        <f t="shared" si="0"/>
        <v>0</v>
      </c>
    </row>
    <row r="29" spans="1:5" x14ac:dyDescent="0.2">
      <c r="A29" s="34" t="s">
        <v>55</v>
      </c>
      <c r="B29" s="31" t="s">
        <v>0</v>
      </c>
      <c r="C29" s="13">
        <v>34</v>
      </c>
      <c r="D29" s="52"/>
      <c r="E29" s="48">
        <f t="shared" si="0"/>
        <v>0</v>
      </c>
    </row>
    <row r="30" spans="1:5" x14ac:dyDescent="0.2">
      <c r="A30" s="34" t="s">
        <v>63</v>
      </c>
      <c r="B30" s="31" t="s">
        <v>0</v>
      </c>
      <c r="C30" s="13">
        <v>32</v>
      </c>
      <c r="D30" s="52"/>
      <c r="E30" s="48">
        <f t="shared" si="0"/>
        <v>0</v>
      </c>
    </row>
    <row r="31" spans="1:5" x14ac:dyDescent="0.2">
      <c r="A31" s="34" t="s">
        <v>32</v>
      </c>
      <c r="B31" s="31" t="s">
        <v>0</v>
      </c>
      <c r="C31" s="13">
        <v>119</v>
      </c>
      <c r="D31" s="52"/>
      <c r="E31" s="48">
        <f t="shared" si="0"/>
        <v>0</v>
      </c>
    </row>
    <row r="32" spans="1:5" x14ac:dyDescent="0.2">
      <c r="A32" s="34" t="s">
        <v>210</v>
      </c>
      <c r="B32" s="31" t="s">
        <v>0</v>
      </c>
      <c r="C32" s="13">
        <v>78</v>
      </c>
      <c r="D32" s="52"/>
      <c r="E32" s="48">
        <f t="shared" si="0"/>
        <v>0</v>
      </c>
    </row>
    <row r="33" spans="1:5" x14ac:dyDescent="0.2">
      <c r="A33" s="34" t="s">
        <v>125</v>
      </c>
      <c r="B33" s="31" t="s">
        <v>0</v>
      </c>
      <c r="C33" s="13">
        <v>4</v>
      </c>
      <c r="D33" s="52"/>
      <c r="E33" s="48">
        <f t="shared" si="0"/>
        <v>0</v>
      </c>
    </row>
    <row r="34" spans="1:5" x14ac:dyDescent="0.2">
      <c r="A34" s="34" t="s">
        <v>8</v>
      </c>
      <c r="B34" s="31" t="s">
        <v>0</v>
      </c>
      <c r="C34" s="13">
        <v>108</v>
      </c>
      <c r="D34" s="52"/>
      <c r="E34" s="48">
        <f t="shared" si="0"/>
        <v>0</v>
      </c>
    </row>
    <row r="35" spans="1:5" x14ac:dyDescent="0.2">
      <c r="A35" s="34" t="s">
        <v>62</v>
      </c>
      <c r="B35" s="31" t="s">
        <v>0</v>
      </c>
      <c r="C35" s="13">
        <v>8</v>
      </c>
      <c r="D35" s="52"/>
      <c r="E35" s="48">
        <f t="shared" si="0"/>
        <v>0</v>
      </c>
    </row>
    <row r="36" spans="1:5" x14ac:dyDescent="0.2">
      <c r="A36" s="34" t="s">
        <v>120</v>
      </c>
      <c r="B36" s="31" t="s">
        <v>0</v>
      </c>
      <c r="C36" s="13">
        <v>7</v>
      </c>
      <c r="D36" s="52"/>
      <c r="E36" s="48">
        <f t="shared" si="0"/>
        <v>0</v>
      </c>
    </row>
    <row r="37" spans="1:5" x14ac:dyDescent="0.2">
      <c r="A37" s="34" t="s">
        <v>57</v>
      </c>
      <c r="B37" s="31" t="s">
        <v>0</v>
      </c>
      <c r="C37" s="13">
        <v>34</v>
      </c>
      <c r="D37" s="52"/>
      <c r="E37" s="48">
        <f t="shared" si="0"/>
        <v>0</v>
      </c>
    </row>
    <row r="38" spans="1:5" x14ac:dyDescent="0.2">
      <c r="A38" s="34" t="s">
        <v>59</v>
      </c>
      <c r="B38" s="31" t="s">
        <v>0</v>
      </c>
      <c r="C38" s="13">
        <v>77</v>
      </c>
      <c r="D38" s="52"/>
      <c r="E38" s="48">
        <f t="shared" si="0"/>
        <v>0</v>
      </c>
    </row>
    <row r="39" spans="1:5" x14ac:dyDescent="0.2">
      <c r="A39" s="34" t="s">
        <v>65</v>
      </c>
      <c r="B39" s="31" t="s">
        <v>0</v>
      </c>
      <c r="C39" s="13">
        <v>18</v>
      </c>
      <c r="D39" s="52"/>
      <c r="E39" s="48">
        <f t="shared" si="0"/>
        <v>0</v>
      </c>
    </row>
    <row r="40" spans="1:5" x14ac:dyDescent="0.2">
      <c r="A40" s="34" t="s">
        <v>26</v>
      </c>
      <c r="B40" s="31" t="s">
        <v>0</v>
      </c>
      <c r="C40" s="13">
        <v>153</v>
      </c>
      <c r="D40" s="52"/>
      <c r="E40" s="48">
        <f t="shared" si="0"/>
        <v>0</v>
      </c>
    </row>
    <row r="41" spans="1:5" ht="38.25" x14ac:dyDescent="0.2">
      <c r="A41" s="34" t="s">
        <v>211</v>
      </c>
      <c r="B41" s="31" t="s">
        <v>0</v>
      </c>
      <c r="C41" s="13">
        <v>22</v>
      </c>
      <c r="D41" s="52"/>
      <c r="E41" s="48">
        <f t="shared" si="0"/>
        <v>0</v>
      </c>
    </row>
    <row r="42" spans="1:5" x14ac:dyDescent="0.2">
      <c r="A42" s="34" t="s">
        <v>122</v>
      </c>
      <c r="B42" s="31" t="s">
        <v>0</v>
      </c>
      <c r="C42" s="13">
        <v>35</v>
      </c>
      <c r="D42" s="52"/>
      <c r="E42" s="48">
        <f t="shared" si="0"/>
        <v>0</v>
      </c>
    </row>
    <row r="43" spans="1:5" x14ac:dyDescent="0.2">
      <c r="A43" s="34" t="s">
        <v>6</v>
      </c>
      <c r="B43" s="31" t="s">
        <v>0</v>
      </c>
      <c r="C43" s="13">
        <v>84</v>
      </c>
      <c r="D43" s="52"/>
      <c r="E43" s="48">
        <f t="shared" si="0"/>
        <v>0</v>
      </c>
    </row>
    <row r="44" spans="1:5" x14ac:dyDescent="0.2">
      <c r="A44" s="34" t="s">
        <v>16</v>
      </c>
      <c r="B44" s="31" t="s">
        <v>17</v>
      </c>
      <c r="C44" s="13">
        <v>20</v>
      </c>
      <c r="D44" s="52"/>
      <c r="E44" s="48">
        <f t="shared" si="0"/>
        <v>0</v>
      </c>
    </row>
    <row r="45" spans="1:5" x14ac:dyDescent="0.2">
      <c r="A45" s="34" t="s">
        <v>30</v>
      </c>
      <c r="B45" s="31" t="s">
        <v>0</v>
      </c>
      <c r="C45" s="13">
        <v>94</v>
      </c>
      <c r="D45" s="52"/>
      <c r="E45" s="48">
        <f t="shared" si="0"/>
        <v>0</v>
      </c>
    </row>
    <row r="46" spans="1:5" x14ac:dyDescent="0.2">
      <c r="A46" s="34" t="s">
        <v>35</v>
      </c>
      <c r="B46" s="31" t="s">
        <v>0</v>
      </c>
      <c r="C46" s="13">
        <v>382</v>
      </c>
      <c r="D46" s="52"/>
      <c r="E46" s="48">
        <f t="shared" si="0"/>
        <v>0</v>
      </c>
    </row>
    <row r="47" spans="1:5" x14ac:dyDescent="0.2">
      <c r="A47" s="34" t="s">
        <v>126</v>
      </c>
      <c r="B47" s="31" t="s">
        <v>0</v>
      </c>
      <c r="C47" s="13">
        <v>30</v>
      </c>
      <c r="D47" s="52"/>
      <c r="E47" s="48">
        <f t="shared" si="0"/>
        <v>0</v>
      </c>
    </row>
    <row r="48" spans="1:5" x14ac:dyDescent="0.2">
      <c r="A48" s="34" t="s">
        <v>9</v>
      </c>
      <c r="B48" s="31" t="s">
        <v>0</v>
      </c>
      <c r="C48" s="13">
        <v>120</v>
      </c>
      <c r="D48" s="52"/>
      <c r="E48" s="48">
        <f t="shared" si="0"/>
        <v>0</v>
      </c>
    </row>
    <row r="49" spans="1:5" x14ac:dyDescent="0.2">
      <c r="A49" s="34" t="s">
        <v>31</v>
      </c>
      <c r="B49" s="31" t="s">
        <v>0</v>
      </c>
      <c r="C49" s="13">
        <v>134</v>
      </c>
      <c r="D49" s="52"/>
      <c r="E49" s="48">
        <f t="shared" si="0"/>
        <v>0</v>
      </c>
    </row>
    <row r="50" spans="1:5" x14ac:dyDescent="0.2">
      <c r="A50" s="34" t="s">
        <v>110</v>
      </c>
      <c r="B50" s="31" t="s">
        <v>0</v>
      </c>
      <c r="C50" s="13">
        <v>214</v>
      </c>
      <c r="D50" s="52"/>
      <c r="E50" s="48">
        <f t="shared" si="0"/>
        <v>0</v>
      </c>
    </row>
    <row r="51" spans="1:5" x14ac:dyDescent="0.2">
      <c r="A51" s="34" t="s">
        <v>124</v>
      </c>
      <c r="B51" s="31" t="s">
        <v>0</v>
      </c>
      <c r="C51" s="13">
        <v>20</v>
      </c>
      <c r="D51" s="52"/>
      <c r="E51" s="48">
        <f t="shared" si="0"/>
        <v>0</v>
      </c>
    </row>
    <row r="52" spans="1:5" x14ac:dyDescent="0.2">
      <c r="A52" s="34" t="s">
        <v>5</v>
      </c>
      <c r="B52" s="31" t="s">
        <v>0</v>
      </c>
      <c r="C52" s="13">
        <v>848</v>
      </c>
      <c r="D52" s="52"/>
      <c r="E52" s="48">
        <f t="shared" si="0"/>
        <v>0</v>
      </c>
    </row>
    <row r="53" spans="1:5" x14ac:dyDescent="0.2">
      <c r="A53" s="34" t="s">
        <v>40</v>
      </c>
      <c r="B53" s="31" t="s">
        <v>0</v>
      </c>
      <c r="C53" s="13">
        <v>24</v>
      </c>
      <c r="D53" s="52"/>
      <c r="E53" s="48">
        <f t="shared" si="0"/>
        <v>0</v>
      </c>
    </row>
    <row r="54" spans="1:5" x14ac:dyDescent="0.2">
      <c r="A54" s="34" t="s">
        <v>7</v>
      </c>
      <c r="B54" s="31" t="s">
        <v>0</v>
      </c>
      <c r="C54" s="13">
        <v>74</v>
      </c>
      <c r="D54" s="52"/>
      <c r="E54" s="48">
        <f t="shared" si="0"/>
        <v>0</v>
      </c>
    </row>
    <row r="55" spans="1:5" x14ac:dyDescent="0.2">
      <c r="A55" s="34" t="s">
        <v>58</v>
      </c>
      <c r="B55" s="31" t="s">
        <v>0</v>
      </c>
      <c r="C55" s="13">
        <v>44</v>
      </c>
      <c r="D55" s="52"/>
      <c r="E55" s="48">
        <f t="shared" si="0"/>
        <v>0</v>
      </c>
    </row>
    <row r="56" spans="1:5" x14ac:dyDescent="0.2">
      <c r="A56" s="34" t="s">
        <v>123</v>
      </c>
      <c r="B56" s="31" t="s">
        <v>0</v>
      </c>
      <c r="C56" s="13">
        <v>8</v>
      </c>
      <c r="D56" s="52"/>
      <c r="E56" s="48">
        <f t="shared" si="0"/>
        <v>0</v>
      </c>
    </row>
    <row r="57" spans="1:5" x14ac:dyDescent="0.2">
      <c r="A57" s="34" t="s">
        <v>119</v>
      </c>
      <c r="B57" s="31" t="s">
        <v>0</v>
      </c>
      <c r="C57" s="13">
        <v>54</v>
      </c>
      <c r="D57" s="52"/>
      <c r="E57" s="48">
        <f t="shared" si="0"/>
        <v>0</v>
      </c>
    </row>
    <row r="58" spans="1:5" x14ac:dyDescent="0.2">
      <c r="A58" s="34" t="s">
        <v>53</v>
      </c>
      <c r="B58" s="31" t="s">
        <v>0</v>
      </c>
      <c r="C58" s="13">
        <v>150</v>
      </c>
      <c r="D58" s="61"/>
      <c r="E58" s="48">
        <f t="shared" si="0"/>
        <v>0</v>
      </c>
    </row>
    <row r="59" spans="1:5" ht="13.5" thickBot="1" x14ac:dyDescent="0.25">
      <c r="A59" s="43" t="s">
        <v>212</v>
      </c>
      <c r="B59" s="39" t="s">
        <v>0</v>
      </c>
      <c r="C59" s="23">
        <v>200</v>
      </c>
      <c r="D59" s="62"/>
      <c r="E59" s="49">
        <f t="shared" si="0"/>
        <v>0</v>
      </c>
    </row>
    <row r="60" spans="1:5" x14ac:dyDescent="0.2">
      <c r="E60" s="12">
        <f>SUM(E2:E59)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Súhrn</vt:lpstr>
      <vt:lpstr>Čistiace prostriedky</vt:lpstr>
      <vt:lpstr>Dezinfekcia</vt:lpstr>
      <vt:lpstr>Handry a utierky</vt:lpstr>
      <vt:lpstr>Mydlá, krémy a prášky</vt:lpstr>
      <vt:lpstr>Toaletný papier a utierky</vt:lpstr>
      <vt:lpstr>Domáce potreby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Morvayová Alena</cp:lastModifiedBy>
  <cp:revision>1</cp:revision>
  <dcterms:created xsi:type="dcterms:W3CDTF">2023-10-29T22:47:52Z</dcterms:created>
  <dcterms:modified xsi:type="dcterms:W3CDTF">2023-12-19T12:55:15Z</dcterms:modified>
  <cp:category/>
</cp:coreProperties>
</file>