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EA33AC3C-9748-4E80-874B-EB791D1929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</workbook>
</file>

<file path=xl/calcChain.xml><?xml version="1.0" encoding="utf-8"?>
<calcChain xmlns="http://schemas.openxmlformats.org/spreadsheetml/2006/main">
  <c r="K28" i="1" l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J15" i="1"/>
  <c r="J16" i="1"/>
  <c r="I15" i="1"/>
  <c r="I16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15" i="1"/>
  <c r="K16" i="1"/>
  <c r="K14" i="1"/>
  <c r="J14" i="1"/>
  <c r="I14" i="1"/>
  <c r="I34" i="1" l="1"/>
  <c r="J34" i="1"/>
  <c r="K34" i="1"/>
  <c r="H35" i="1" l="1"/>
</calcChain>
</file>

<file path=xl/sharedStrings.xml><?xml version="1.0" encoding="utf-8"?>
<sst xmlns="http://schemas.openxmlformats.org/spreadsheetml/2006/main" count="127" uniqueCount="93">
  <si>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</si>
  <si>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</si>
  <si>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</si>
  <si>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</si>
  <si>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</si>
  <si>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</si>
  <si>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</si>
  <si>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</si>
  <si>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</si>
  <si>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</si>
  <si>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</si>
  <si>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</si>
  <si>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</si>
  <si>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</si>
  <si>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</si>
  <si>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</si>
  <si>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</si>
  <si>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</si>
  <si>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</si>
  <si>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</si>
  <si>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</si>
  <si>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</si>
  <si>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</si>
  <si>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Potraviny pre ŠJ MŠ Šafárikova trieda 4, Košice</t>
  </si>
  <si>
    <t>15550000-8 Mliečné výrobky rôznych druhov</t>
  </si>
  <si>
    <t>1553000 - Maslo</t>
  </si>
  <si>
    <t>15511400 - Mlieko polotučné</t>
  </si>
  <si>
    <t>15511400 - Mlieko plnotučné</t>
  </si>
  <si>
    <t>15511500-8 Mlieko polotučné</t>
  </si>
  <si>
    <t>15511500-8 Mlieko plnotučné</t>
  </si>
  <si>
    <t>1551200 - Smotana</t>
  </si>
  <si>
    <t>1551200 - Smotana trvanlivá</t>
  </si>
  <si>
    <t>15540000- Syrárske výrobky</t>
  </si>
  <si>
    <t>15543100- Syrárske výrobky</t>
  </si>
  <si>
    <t>Jogurt biely</t>
  </si>
  <si>
    <t xml:space="preserve">Jogurt ovocný </t>
  </si>
  <si>
    <t>Maslo</t>
  </si>
  <si>
    <t>Mlieko 1,5 % trvanlivé</t>
  </si>
  <si>
    <t>Mlieko trvanlivé 3,5 %</t>
  </si>
  <si>
    <t>Mlieko čerstvé</t>
  </si>
  <si>
    <t>Mlieko plnotučné 3,5 %</t>
  </si>
  <si>
    <t>Smotana kyslá min. 16%</t>
  </si>
  <si>
    <t>Bryndza</t>
  </si>
  <si>
    <t>Smotana sladká min. 12% na varenie</t>
  </si>
  <si>
    <t xml:space="preserve">Tavený syr </t>
  </si>
  <si>
    <t>Tavený syr</t>
  </si>
  <si>
    <t>Syr eidam 45%,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</si>
  <si>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</si>
  <si>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</si>
  <si>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</si>
  <si>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</si>
  <si>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</si>
  <si>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</si>
  <si>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</si>
  <si>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</si>
  <si>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</si>
  <si>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</si>
  <si>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</si>
  <si>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</si>
  <si>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</si>
  <si>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</si>
  <si>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</si>
  <si>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</si>
  <si>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</si>
  <si>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</si>
  <si>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</si>
  <si>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</si>
  <si>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</si>
  <si>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Smotana sladká min.33% na varenie</t>
  </si>
  <si>
    <t>150 ml/30 dní</t>
  </si>
  <si>
    <t>150 g./30 dní</t>
  </si>
  <si>
    <t>125 g./60 dní</t>
  </si>
  <si>
    <t>1 / 3 mesiace</t>
  </si>
  <si>
    <t>1 l./ 7 dní</t>
  </si>
  <si>
    <t>1. l./7 dní</t>
  </si>
  <si>
    <t>0,2 litra/30dní</t>
  </si>
  <si>
    <t>125g/30dní</t>
  </si>
  <si>
    <t>0,2 litra/10dní</t>
  </si>
  <si>
    <t>0,25 litra/30dní a viac</t>
  </si>
  <si>
    <t>100g/ 30 dní a viac</t>
  </si>
  <si>
    <t>kg/ 30dní</t>
  </si>
  <si>
    <t>250g/ 30dní</t>
  </si>
  <si>
    <t>2,5 kg blok/ 30 dní</t>
  </si>
  <si>
    <t>240 g./20 dní</t>
  </si>
  <si>
    <t>180 g./15 dní</t>
  </si>
  <si>
    <t>100 g./30 dní</t>
  </si>
  <si>
    <t>3 kg/30 dní</t>
  </si>
  <si>
    <t>250 g/30 dní</t>
  </si>
  <si>
    <t>Kategória č.2 Mlieko a mliečne výrobky</t>
  </si>
  <si>
    <t>Veľkosť balenia</t>
  </si>
  <si>
    <t>ks</t>
  </si>
  <si>
    <t>kg</t>
  </si>
  <si>
    <t>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</si>
</sst>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0" borderId="5" xfId="1" applyFont="1" applyBorder="1" applyAlignment="1">
      <alignment vertical="top" wrapText="1"/>
    </xf>
    <xf numFmtId="0" fontId="11" fillId="0" borderId="5" xfId="2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6" xfId="1" applyFont="1" applyBorder="1" applyAlignment="1">
      <alignment vertical="top" wrapText="1"/>
    </xf>
    <xf numFmtId="0" fontId="11" fillId="0" borderId="5" xfId="1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3">
    <cellStyle name="Excel Built-in Normal" xfId="1" xr:uid="{6B076E7B-CCBB-4D62-A3DE-BF91671ADDE9}"/>
    <cellStyle name="normálne_Hárok1" xfId="2" xr:uid="{7942F511-A901-47E8-B588-79329DDE6A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34"/>
  <sheetViews>
    <sheetView tabSelected="1" topLeftCell="A27" zoomScaleNormal="100" workbookViewId="0">
      <selection activeCell="G16" sqref="G16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6" width="14.85546875" style="1" customWidth="1"/>
    <col min="7" max="7" width="20.7109375" style="1" customWidth="1"/>
    <col min="8" max="10" width="19.85546875" style="1" customWidth="1"/>
    <col min="11" max="11" width="19.5703125" style="1" customWidth="1"/>
    <col min="12" max="16384" width="9.140625" style="1"/>
  </cols>
  <sheetData>
    <row r="2" spans="1:11" ht="20.25" x14ac:dyDescent="0.3">
      <c r="C2" s="28" t="s">
        <v>14</v>
      </c>
      <c r="D2" s="28"/>
      <c r="E2" s="28"/>
      <c r="F2" s="28"/>
      <c r="G2" s="28"/>
      <c r="H2" s="28"/>
      <c r="I2" s="28"/>
      <c r="J2" s="28"/>
      <c r="K2" s="28"/>
    </row>
    <row r="3" spans="1:11" ht="18.75" customHeight="1" x14ac:dyDescent="0.25">
      <c r="B3" s="2" t="s">
        <v>6</v>
      </c>
      <c r="C3" s="1" t="s">
        <v>23</v>
      </c>
    </row>
    <row r="4" spans="1:11" ht="18.75" customHeight="1" x14ac:dyDescent="0.25">
      <c r="B4" s="2"/>
      <c r="C4" s="16" t="s">
        <v>88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15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7" t="s">
        <v>17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42.75" customHeight="1" x14ac:dyDescent="0.25">
      <c r="B12" s="29" t="s">
        <v>11</v>
      </c>
      <c r="C12" s="31" t="s">
        <v>12</v>
      </c>
      <c r="D12" s="31" t="s">
        <v>13</v>
      </c>
      <c r="E12" s="29" t="s">
        <v>89</v>
      </c>
      <c r="F12" s="29" t="s">
        <v>18</v>
      </c>
      <c r="G12" s="33" t="s">
        <v>19</v>
      </c>
      <c r="H12" s="33" t="s">
        <v>20</v>
      </c>
      <c r="I12" s="7" t="s">
        <v>10</v>
      </c>
      <c r="J12" s="7" t="s">
        <v>10</v>
      </c>
      <c r="K12" s="35" t="s">
        <v>21</v>
      </c>
    </row>
    <row r="13" spans="1:11" ht="15.75" customHeight="1" x14ac:dyDescent="0.25">
      <c r="B13" s="30"/>
      <c r="C13" s="32"/>
      <c r="D13" s="32"/>
      <c r="E13" s="30"/>
      <c r="F13" s="30"/>
      <c r="G13" s="34"/>
      <c r="H13" s="34"/>
      <c r="I13" s="17">
        <v>0.1</v>
      </c>
      <c r="J13" s="17">
        <v>0.2</v>
      </c>
      <c r="K13" s="36"/>
    </row>
    <row r="14" spans="1:11" ht="63" x14ac:dyDescent="0.25">
      <c r="A14" s="10" t="s">
        <v>7</v>
      </c>
      <c r="B14" s="19" t="s">
        <v>24</v>
      </c>
      <c r="C14" s="19" t="s">
        <v>34</v>
      </c>
      <c r="D14" s="19" t="s">
        <v>51</v>
      </c>
      <c r="E14" s="23" t="s">
        <v>69</v>
      </c>
      <c r="F14" s="23" t="s">
        <v>90</v>
      </c>
      <c r="G14" s="26">
        <v>220</v>
      </c>
      <c r="H14" s="8"/>
      <c r="I14" s="12">
        <f>H14*$I$13</f>
        <v>0</v>
      </c>
      <c r="J14" s="12">
        <f>H14*$J$13</f>
        <v>0</v>
      </c>
      <c r="K14" s="11">
        <f>ROUND(G14*H14,2)</f>
        <v>0</v>
      </c>
    </row>
    <row r="15" spans="1:11" ht="78.75" x14ac:dyDescent="0.25">
      <c r="A15" s="10" t="s">
        <v>8</v>
      </c>
      <c r="B15" s="19" t="s">
        <v>24</v>
      </c>
      <c r="C15" s="19" t="s">
        <v>35</v>
      </c>
      <c r="D15" s="19" t="s">
        <v>52</v>
      </c>
      <c r="E15" s="23" t="s">
        <v>70</v>
      </c>
      <c r="F15" s="23" t="s">
        <v>90</v>
      </c>
      <c r="G15" s="26">
        <v>1200</v>
      </c>
      <c r="H15" s="8"/>
      <c r="I15" s="12">
        <f t="shared" ref="I15:I28" si="0">H15*$I$13</f>
        <v>0</v>
      </c>
      <c r="J15" s="12">
        <f t="shared" ref="J15:J28" si="1">H15*$J$13</f>
        <v>0</v>
      </c>
      <c r="K15" s="11">
        <f t="shared" ref="K15:K28" si="2">ROUND(G15*H15,2)</f>
        <v>0</v>
      </c>
    </row>
    <row r="16" spans="1:11" ht="31.5" x14ac:dyDescent="0.25">
      <c r="A16" s="10" t="s">
        <v>16</v>
      </c>
      <c r="B16" s="20" t="s">
        <v>25</v>
      </c>
      <c r="C16" s="20" t="s">
        <v>36</v>
      </c>
      <c r="D16" s="20" t="s">
        <v>53</v>
      </c>
      <c r="E16" s="24" t="s">
        <v>71</v>
      </c>
      <c r="F16" s="24" t="s">
        <v>91</v>
      </c>
      <c r="G16" s="26">
        <v>480</v>
      </c>
      <c r="H16" s="8"/>
      <c r="I16" s="12">
        <f t="shared" si="0"/>
        <v>0</v>
      </c>
      <c r="J16" s="12">
        <f t="shared" si="1"/>
        <v>0</v>
      </c>
      <c r="K16" s="11">
        <f t="shared" si="2"/>
        <v>0</v>
      </c>
    </row>
    <row r="17" spans="1:11" ht="47.25" x14ac:dyDescent="0.25">
      <c r="A17" s="10"/>
      <c r="B17" s="21" t="s">
        <v>26</v>
      </c>
      <c r="C17" s="21" t="s">
        <v>37</v>
      </c>
      <c r="D17" s="21" t="s">
        <v>54</v>
      </c>
      <c r="E17" s="25" t="s">
        <v>72</v>
      </c>
      <c r="F17" s="25" t="s">
        <v>92</v>
      </c>
      <c r="G17" s="26">
        <v>1200</v>
      </c>
      <c r="H17" s="8"/>
      <c r="I17" s="12">
        <f t="shared" si="0"/>
        <v>0</v>
      </c>
      <c r="J17" s="12">
        <f t="shared" si="1"/>
        <v>0</v>
      </c>
      <c r="K17" s="11">
        <f t="shared" si="2"/>
        <v>0</v>
      </c>
    </row>
    <row r="18" spans="1:11" ht="47.25" x14ac:dyDescent="0.25">
      <c r="A18" s="10"/>
      <c r="B18" s="21" t="s">
        <v>27</v>
      </c>
      <c r="C18" s="21" t="s">
        <v>38</v>
      </c>
      <c r="D18" s="21" t="s">
        <v>55</v>
      </c>
      <c r="E18" s="25" t="s">
        <v>72</v>
      </c>
      <c r="F18" s="25" t="s">
        <v>92</v>
      </c>
      <c r="G18" s="26">
        <v>800</v>
      </c>
      <c r="H18" s="8"/>
      <c r="I18" s="12">
        <f t="shared" si="0"/>
        <v>0</v>
      </c>
      <c r="J18" s="12">
        <f t="shared" si="1"/>
        <v>0</v>
      </c>
      <c r="K18" s="11">
        <f t="shared" si="2"/>
        <v>0</v>
      </c>
    </row>
    <row r="19" spans="1:11" ht="63" x14ac:dyDescent="0.25">
      <c r="A19" s="10"/>
      <c r="B19" s="19" t="s">
        <v>28</v>
      </c>
      <c r="C19" s="19" t="s">
        <v>39</v>
      </c>
      <c r="D19" s="19" t="s">
        <v>56</v>
      </c>
      <c r="E19" s="23" t="s">
        <v>73</v>
      </c>
      <c r="F19" s="23" t="s">
        <v>92</v>
      </c>
      <c r="G19" s="26">
        <v>200</v>
      </c>
      <c r="H19" s="8"/>
      <c r="I19" s="12">
        <f t="shared" si="0"/>
        <v>0</v>
      </c>
      <c r="J19" s="12">
        <f t="shared" si="1"/>
        <v>0</v>
      </c>
      <c r="K19" s="11">
        <f t="shared" si="2"/>
        <v>0</v>
      </c>
    </row>
    <row r="20" spans="1:11" ht="63" x14ac:dyDescent="0.25">
      <c r="A20" s="10"/>
      <c r="B20" s="19" t="s">
        <v>29</v>
      </c>
      <c r="C20" s="19" t="s">
        <v>40</v>
      </c>
      <c r="D20" s="19" t="s">
        <v>57</v>
      </c>
      <c r="E20" s="23" t="s">
        <v>74</v>
      </c>
      <c r="F20" s="23" t="s">
        <v>92</v>
      </c>
      <c r="G20" s="26">
        <v>40</v>
      </c>
      <c r="H20" s="8"/>
      <c r="I20" s="12">
        <f t="shared" si="0"/>
        <v>0</v>
      </c>
      <c r="J20" s="12">
        <f t="shared" si="1"/>
        <v>0</v>
      </c>
      <c r="K20" s="11">
        <f t="shared" si="2"/>
        <v>0</v>
      </c>
    </row>
    <row r="21" spans="1:11" ht="47.25" x14ac:dyDescent="0.25">
      <c r="A21" s="10"/>
      <c r="B21" s="20" t="s">
        <v>30</v>
      </c>
      <c r="C21" s="20" t="s">
        <v>41</v>
      </c>
      <c r="D21" s="20" t="s">
        <v>58</v>
      </c>
      <c r="E21" s="24" t="s">
        <v>75</v>
      </c>
      <c r="F21" s="24" t="s">
        <v>92</v>
      </c>
      <c r="G21" s="26">
        <v>40</v>
      </c>
      <c r="H21" s="8"/>
      <c r="I21" s="12">
        <f t="shared" si="0"/>
        <v>0</v>
      </c>
      <c r="J21" s="12">
        <f t="shared" si="1"/>
        <v>0</v>
      </c>
      <c r="K21" s="11">
        <f t="shared" si="2"/>
        <v>0</v>
      </c>
    </row>
    <row r="22" spans="1:11" ht="78.75" x14ac:dyDescent="0.25">
      <c r="A22" s="10"/>
      <c r="B22" s="19" t="s">
        <v>24</v>
      </c>
      <c r="C22" s="19" t="s">
        <v>42</v>
      </c>
      <c r="D22" s="19" t="s">
        <v>59</v>
      </c>
      <c r="E22" s="23" t="s">
        <v>76</v>
      </c>
      <c r="F22" s="23" t="s">
        <v>91</v>
      </c>
      <c r="G22" s="26">
        <v>11</v>
      </c>
      <c r="H22" s="8"/>
      <c r="I22" s="12">
        <f t="shared" si="0"/>
        <v>0</v>
      </c>
      <c r="J22" s="12">
        <f t="shared" si="1"/>
        <v>0</v>
      </c>
      <c r="K22" s="11">
        <f t="shared" si="2"/>
        <v>0</v>
      </c>
    </row>
    <row r="23" spans="1:11" ht="47.25" x14ac:dyDescent="0.25">
      <c r="A23" s="10"/>
      <c r="B23" s="20" t="s">
        <v>30</v>
      </c>
      <c r="C23" s="20" t="s">
        <v>43</v>
      </c>
      <c r="D23" s="20" t="s">
        <v>60</v>
      </c>
      <c r="E23" s="24" t="s">
        <v>77</v>
      </c>
      <c r="F23" s="24" t="s">
        <v>92</v>
      </c>
      <c r="G23" s="26">
        <v>80</v>
      </c>
      <c r="H23" s="8"/>
      <c r="I23" s="12">
        <f t="shared" si="0"/>
        <v>0</v>
      </c>
      <c r="J23" s="12">
        <f t="shared" si="1"/>
        <v>0</v>
      </c>
      <c r="K23" s="11">
        <f t="shared" si="2"/>
        <v>0</v>
      </c>
    </row>
    <row r="24" spans="1:11" ht="47.25" x14ac:dyDescent="0.25">
      <c r="A24" s="10"/>
      <c r="B24" s="20" t="s">
        <v>31</v>
      </c>
      <c r="C24" s="20" t="s">
        <v>68</v>
      </c>
      <c r="D24" s="20" t="s">
        <v>60</v>
      </c>
      <c r="E24" s="24" t="s">
        <v>78</v>
      </c>
      <c r="F24" s="24" t="s">
        <v>92</v>
      </c>
      <c r="G24" s="26">
        <v>15</v>
      </c>
      <c r="H24" s="8"/>
      <c r="I24" s="12">
        <f t="shared" si="0"/>
        <v>0</v>
      </c>
      <c r="J24" s="12">
        <f t="shared" si="1"/>
        <v>0</v>
      </c>
      <c r="K24" s="11">
        <f t="shared" si="2"/>
        <v>0</v>
      </c>
    </row>
    <row r="25" spans="1:11" ht="47.25" x14ac:dyDescent="0.25">
      <c r="A25" s="10"/>
      <c r="B25" s="19" t="s">
        <v>32</v>
      </c>
      <c r="C25" s="19" t="s">
        <v>44</v>
      </c>
      <c r="D25" s="19" t="s">
        <v>61</v>
      </c>
      <c r="E25" s="23" t="s">
        <v>79</v>
      </c>
      <c r="F25" s="23" t="s">
        <v>91</v>
      </c>
      <c r="G25" s="26">
        <v>70</v>
      </c>
      <c r="H25" s="8"/>
      <c r="I25" s="12">
        <f t="shared" si="0"/>
        <v>0</v>
      </c>
      <c r="J25" s="12">
        <f t="shared" si="1"/>
        <v>0</v>
      </c>
      <c r="K25" s="11">
        <f t="shared" si="2"/>
        <v>0</v>
      </c>
    </row>
    <row r="26" spans="1:11" ht="47.25" x14ac:dyDescent="0.25">
      <c r="A26" s="10"/>
      <c r="B26" s="19" t="s">
        <v>32</v>
      </c>
      <c r="C26" s="19" t="s">
        <v>45</v>
      </c>
      <c r="D26" s="19" t="s">
        <v>61</v>
      </c>
      <c r="E26" s="23" t="s">
        <v>80</v>
      </c>
      <c r="F26" s="23" t="s">
        <v>91</v>
      </c>
      <c r="G26" s="26">
        <v>30</v>
      </c>
      <c r="H26" s="8"/>
      <c r="I26" s="12">
        <f t="shared" si="0"/>
        <v>0</v>
      </c>
      <c r="J26" s="12">
        <f t="shared" si="1"/>
        <v>0</v>
      </c>
      <c r="K26" s="11">
        <f t="shared" si="2"/>
        <v>0</v>
      </c>
    </row>
    <row r="27" spans="1:11" ht="63" x14ac:dyDescent="0.25">
      <c r="A27" s="10"/>
      <c r="B27" s="19" t="s">
        <v>32</v>
      </c>
      <c r="C27" s="19" t="s">
        <v>46</v>
      </c>
      <c r="D27" s="22" t="s">
        <v>62</v>
      </c>
      <c r="E27" s="23" t="s">
        <v>81</v>
      </c>
      <c r="F27" s="23" t="s">
        <v>91</v>
      </c>
      <c r="G27" s="26">
        <v>150</v>
      </c>
      <c r="H27" s="8"/>
      <c r="I27" s="12">
        <f t="shared" si="0"/>
        <v>0</v>
      </c>
      <c r="J27" s="12">
        <f t="shared" si="1"/>
        <v>0</v>
      </c>
      <c r="K27" s="11">
        <f t="shared" si="2"/>
        <v>0</v>
      </c>
    </row>
    <row r="28" spans="1:11" ht="63" x14ac:dyDescent="0.25">
      <c r="A28" s="10"/>
      <c r="B28" s="19" t="s">
        <v>32</v>
      </c>
      <c r="C28" s="19" t="s">
        <v>46</v>
      </c>
      <c r="D28" s="22" t="s">
        <v>63</v>
      </c>
      <c r="E28" s="23" t="s">
        <v>82</v>
      </c>
      <c r="F28" s="23" t="s">
        <v>91</v>
      </c>
      <c r="G28" s="26">
        <v>30</v>
      </c>
      <c r="H28" s="8"/>
      <c r="I28" s="12">
        <f t="shared" si="0"/>
        <v>0</v>
      </c>
      <c r="J28" s="12">
        <f t="shared" si="1"/>
        <v>0</v>
      </c>
      <c r="K28" s="11">
        <f t="shared" si="2"/>
        <v>0</v>
      </c>
    </row>
    <row r="29" spans="1:11" ht="47.25" x14ac:dyDescent="0.25">
      <c r="A29" s="10"/>
      <c r="B29" s="19" t="s">
        <v>33</v>
      </c>
      <c r="C29" s="19" t="s">
        <v>47</v>
      </c>
      <c r="D29" s="19" t="s">
        <v>64</v>
      </c>
      <c r="E29" s="23" t="s">
        <v>83</v>
      </c>
      <c r="F29" s="23" t="s">
        <v>91</v>
      </c>
      <c r="G29" s="26">
        <v>2</v>
      </c>
      <c r="H29" s="8"/>
      <c r="I29" s="12">
        <f t="shared" ref="I29:I33" si="3">H29*$I$13</f>
        <v>0</v>
      </c>
      <c r="J29" s="12">
        <f t="shared" ref="J29:J33" si="4">H29*$J$13</f>
        <v>0</v>
      </c>
      <c r="K29" s="11">
        <f t="shared" ref="K29:K33" si="5">ROUND(G29*H29,2)</f>
        <v>0</v>
      </c>
    </row>
    <row r="30" spans="1:11" ht="47.25" x14ac:dyDescent="0.25">
      <c r="A30" s="10"/>
      <c r="B30" s="19" t="s">
        <v>32</v>
      </c>
      <c r="C30" s="19" t="s">
        <v>48</v>
      </c>
      <c r="D30" s="19" t="s">
        <v>65</v>
      </c>
      <c r="E30" s="23" t="s">
        <v>84</v>
      </c>
      <c r="F30" s="23" t="s">
        <v>91</v>
      </c>
      <c r="G30" s="26">
        <v>15</v>
      </c>
      <c r="H30" s="8"/>
      <c r="I30" s="12">
        <f t="shared" si="3"/>
        <v>0</v>
      </c>
      <c r="J30" s="12">
        <f t="shared" si="4"/>
        <v>0</v>
      </c>
      <c r="K30" s="11">
        <f t="shared" si="5"/>
        <v>0</v>
      </c>
    </row>
    <row r="31" spans="1:11" ht="63" x14ac:dyDescent="0.25">
      <c r="A31" s="10"/>
      <c r="B31" s="19" t="s">
        <v>24</v>
      </c>
      <c r="C31" s="19" t="s">
        <v>49</v>
      </c>
      <c r="D31" s="19" t="s">
        <v>66</v>
      </c>
      <c r="E31" s="23" t="s">
        <v>85</v>
      </c>
      <c r="F31" s="23" t="s">
        <v>90</v>
      </c>
      <c r="G31" s="26">
        <v>750</v>
      </c>
      <c r="H31" s="8"/>
      <c r="I31" s="12">
        <f t="shared" si="3"/>
        <v>0</v>
      </c>
      <c r="J31" s="12">
        <f t="shared" si="4"/>
        <v>0</v>
      </c>
      <c r="K31" s="11">
        <f t="shared" si="5"/>
        <v>0</v>
      </c>
    </row>
    <row r="32" spans="1:11" ht="63" x14ac:dyDescent="0.25">
      <c r="A32" s="10"/>
      <c r="B32" s="19" t="s">
        <v>24</v>
      </c>
      <c r="C32" s="19" t="s">
        <v>50</v>
      </c>
      <c r="D32" s="19" t="s">
        <v>67</v>
      </c>
      <c r="E32" s="23" t="s">
        <v>86</v>
      </c>
      <c r="F32" s="23" t="s">
        <v>91</v>
      </c>
      <c r="G32" s="26">
        <v>20</v>
      </c>
      <c r="H32" s="8"/>
      <c r="I32" s="12">
        <f t="shared" si="3"/>
        <v>0</v>
      </c>
      <c r="J32" s="12">
        <f t="shared" si="4"/>
        <v>0</v>
      </c>
      <c r="K32" s="11">
        <f t="shared" si="5"/>
        <v>0</v>
      </c>
    </row>
    <row r="33" spans="1:11" ht="63" x14ac:dyDescent="0.25">
      <c r="A33" s="10"/>
      <c r="B33" s="19" t="s">
        <v>24</v>
      </c>
      <c r="C33" s="19" t="s">
        <v>50</v>
      </c>
      <c r="D33" s="19" t="s">
        <v>67</v>
      </c>
      <c r="E33" s="23" t="s">
        <v>87</v>
      </c>
      <c r="F33" s="23" t="s">
        <v>91</v>
      </c>
      <c r="G33" s="26">
        <v>380</v>
      </c>
      <c r="H33" s="8"/>
      <c r="I33" s="12">
        <f t="shared" si="3"/>
        <v>0</v>
      </c>
      <c r="J33" s="12">
        <f t="shared" si="4"/>
        <v>0</v>
      </c>
      <c r="K33" s="11">
        <f t="shared" si="5"/>
        <v>0</v>
      </c>
    </row>
    <row r="34" spans="1:11" ht="15.75" x14ac:dyDescent="0.25">
      <c r="D34" s="9"/>
      <c r="E34" s="9"/>
      <c r="F34" s="9"/>
      <c r="G34" s="27" t="s">
        <v>9</v>
      </c>
      <c r="H34" s="27"/>
      <c r="I34" s="13">
        <f>SUM(I14:I33)</f>
        <v>0</v>
      </c>
      <c r="J34" s="13">
        <f>SUM(J14:J33)</f>
        <v>0</v>
      </c>
      <c r="K34" s="15">
        <f>SUM(K14:K33)</f>
        <v>0</v>
      </c>
    </row>
    <row r="35" spans="1:11" ht="57" x14ac:dyDescent="0.25">
      <c r="A35" s="4"/>
      <c r="B35" s="4"/>
      <c r="G35" s="14" t="s">
        <v>22</v>
      </c>
      <c r="H35" s="18">
        <f>SUM(I34:K34)</f>
        <v>0</v>
      </c>
      <c r="I35" s="4"/>
      <c r="J35" s="4"/>
      <c r="K35" s="4"/>
    </row>
    <row r="36" spans="1:11" ht="15.75" x14ac:dyDescent="0.25">
      <c r="A36" s="4"/>
      <c r="B36" s="4"/>
      <c r="G36" s="4"/>
      <c r="H36" s="4"/>
      <c r="I36" s="4"/>
      <c r="J36" s="4"/>
      <c r="K36" s="4"/>
    </row>
    <row r="37" spans="1:11" ht="15.75" x14ac:dyDescent="0.25">
      <c r="A37" s="4"/>
      <c r="B37" s="4" t="s">
        <v>0</v>
      </c>
      <c r="C37" s="4"/>
      <c r="D37" s="4"/>
      <c r="E37" s="4"/>
      <c r="F37" s="4"/>
      <c r="G37" s="4"/>
      <c r="H37" s="4"/>
      <c r="I37" s="4"/>
      <c r="J37" s="4"/>
      <c r="K37" s="4"/>
    </row>
    <row r="38" spans="1:11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5.75" x14ac:dyDescent="0.25">
      <c r="C43" s="4"/>
      <c r="D43" s="4"/>
      <c r="E43" s="4"/>
      <c r="F43" s="4"/>
      <c r="G43"/>
      <c r="H43"/>
      <c r="I43"/>
      <c r="J43"/>
      <c r="K43"/>
    </row>
    <row r="44" spans="1:11" ht="15.75" x14ac:dyDescent="0.25">
      <c r="B44" s="4" t="s">
        <v>1</v>
      </c>
      <c r="D44" s="4"/>
      <c r="E44" s="4"/>
      <c r="F44" s="4"/>
    </row>
    <row r="45" spans="1:11" ht="15.75" x14ac:dyDescent="0.25">
      <c r="B45" s="4" t="s">
        <v>2</v>
      </c>
      <c r="D45" s="4"/>
      <c r="E45" s="4"/>
      <c r="F45" s="4"/>
    </row>
    <row r="46" spans="1:11" x14ac:dyDescent="0.25">
      <c r="C46" s="3"/>
      <c r="D46"/>
      <c r="E46"/>
      <c r="F46"/>
    </row>
    <row r="126" spans="1:11" ht="15" customHeight="1" x14ac:dyDescent="0.25"/>
    <row r="127" spans="1:11" s="4" customFormat="1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4" customFormat="1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s="4" customFormat="1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s="4" customFormat="1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s="4" customFormat="1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s="4" customFormat="1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s="4" customFormat="1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s="4" customFormat="1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</sheetData>
  <mergeCells count="11">
    <mergeCell ref="G34:H34"/>
    <mergeCell ref="C2:K2"/>
    <mergeCell ref="B12:B13"/>
    <mergeCell ref="C12:C13"/>
    <mergeCell ref="D12:D13"/>
    <mergeCell ref="E12:E13"/>
    <mergeCell ref="G12:G13"/>
    <mergeCell ref="H12:H13"/>
    <mergeCell ref="K12:K13"/>
    <mergeCell ref="B11:K11"/>
    <mergeCell ref="F12:F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2024-01-26T19:03:55Z</dcterms:modified>
</cp:coreProperties>
</file>