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filterPrivacy="1" defaultThemeVersion="124226"/>
  <xr:revisionPtr revIDLastSave="0" documentId="13_ncr:1_{B4B75E94-E869-45EA-B0B0-BCE5C195511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ŠJ Muškátová 9" sheetId="2" r:id="rId1"/>
    <sheet name="Hárok2" sheetId="3" r:id="rId2"/>
  </sheets>
  <calcPr calcId="191029"/>
</workbook>
</file>

<file path=xl/calcChain.xml><?xml version="1.0" encoding="utf-8"?>
<calcChain xmlns="http://schemas.openxmlformats.org/spreadsheetml/2006/main">
  <c r="I35" i="2" l="1"/>
  <c r="J35" i="2" s="1"/>
  <c r="I34" i="2"/>
  <c r="K34" i="2" s="1"/>
  <c r="I33" i="2"/>
  <c r="J33" i="2" s="1"/>
  <c r="I32" i="2"/>
  <c r="J32" i="2" s="1"/>
  <c r="I31" i="2"/>
  <c r="J31" i="2" s="1"/>
  <c r="I30" i="2"/>
  <c r="K30" i="2" s="1"/>
  <c r="I29" i="2"/>
  <c r="J29" i="2" s="1"/>
  <c r="I28" i="2"/>
  <c r="J28" i="2" s="1"/>
  <c r="I27" i="2"/>
  <c r="J27" i="2" s="1"/>
  <c r="I26" i="2"/>
  <c r="K26" i="2" s="1"/>
  <c r="I25" i="2"/>
  <c r="J25" i="2" s="1"/>
  <c r="I24" i="2"/>
  <c r="J24" i="2" s="1"/>
  <c r="I23" i="2"/>
  <c r="J23" i="2" s="1"/>
  <c r="I22" i="2"/>
  <c r="K22" i="2" s="1"/>
  <c r="I21" i="2"/>
  <c r="J21" i="2" s="1"/>
  <c r="I20" i="2"/>
  <c r="J20" i="2" s="1"/>
  <c r="I19" i="2"/>
  <c r="J19" i="2" s="1"/>
  <c r="I18" i="2"/>
  <c r="K18" i="2" s="1"/>
  <c r="I17" i="2"/>
  <c r="J17" i="2" s="1"/>
  <c r="I16" i="2"/>
  <c r="J16" i="2" s="1"/>
  <c r="I15" i="2"/>
  <c r="J15" i="2" s="1"/>
  <c r="I14" i="2"/>
  <c r="K14" i="2" s="1"/>
  <c r="J34" i="2" l="1"/>
  <c r="K16" i="2"/>
  <c r="K19" i="2"/>
  <c r="K24" i="2"/>
  <c r="K27" i="2"/>
  <c r="K32" i="2"/>
  <c r="K15" i="2"/>
  <c r="K20" i="2"/>
  <c r="K23" i="2"/>
  <c r="K28" i="2"/>
  <c r="K31" i="2"/>
  <c r="J14" i="2"/>
  <c r="J18" i="2"/>
  <c r="J22" i="2"/>
  <c r="J26" i="2"/>
  <c r="J30" i="2"/>
  <c r="I36" i="2"/>
  <c r="K17" i="2"/>
  <c r="K21" i="2"/>
  <c r="K25" i="2"/>
  <c r="K29" i="2"/>
  <c r="K33" i="2"/>
  <c r="K35" i="2"/>
  <c r="K36" i="2" l="1"/>
  <c r="J36" i="2"/>
  <c r="H37" i="2" l="1"/>
</calcChain>
</file>

<file path=xl/sharedStrings.xml><?xml version="1.0" encoding="utf-8"?>
<sst xmlns="http://schemas.openxmlformats.org/spreadsheetml/2006/main" count="122" uniqueCount="87">
  <si>
    <t xml:space="preserve">V.....................dňa ..........................                          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</si>
  <si>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</si>
  <si>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</si>
  <si>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</si>
  <si>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</si>
  <si>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</si>
  <si>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</si>
  <si>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</si>
  <si>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</si>
  <si>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</si>
  <si>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</si>
  <si>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</si>
  <si>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</si>
  <si>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</si>
  <si>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</si>
  <si>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</si>
  <si>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</si>
  <si>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</si>
  <si>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 xml:space="preserve">Názov zákazky: </t>
  </si>
  <si>
    <t>ks</t>
  </si>
  <si>
    <t>15550000-8 Mliečné výrobky rôznych druhov</t>
  </si>
  <si>
    <t>Jogurt biely</t>
  </si>
  <si>
    <t>plnotučné pasterizované mlieko,smotana, tuk min. 10 %</t>
  </si>
  <si>
    <t>150 ml/30 dní</t>
  </si>
  <si>
    <t xml:space="preserve">Jogurt ovocný </t>
  </si>
  <si>
    <t>pasterizované mlieko, smotana, tuk min. 10%, rôzne druhy - vanilkový, jahodový, čučoriedkový, lesná zmes, broskyňový, čokoládový, čerešňový</t>
  </si>
  <si>
    <t>150 g./30 dní</t>
  </si>
  <si>
    <t>1553000 - Maslo</t>
  </si>
  <si>
    <t>Maslo</t>
  </si>
  <si>
    <t xml:space="preserve">čerstvé, obsah mliečneho tuku min. 82% </t>
  </si>
  <si>
    <t>125 g./60 dní</t>
  </si>
  <si>
    <t>kg</t>
  </si>
  <si>
    <t>15511400 - Mlieko polotučné</t>
  </si>
  <si>
    <t>Mlieko 1,5 % trvanlivé</t>
  </si>
  <si>
    <t>1,5 % tuku, homogenizované a ošetrené UHV ohrevom</t>
  </si>
  <si>
    <t>1 / 3 mesiace</t>
  </si>
  <si>
    <t>liter</t>
  </si>
  <si>
    <t>15511400 - Mlieko plnotučné</t>
  </si>
  <si>
    <t>Mlieko trvanlivé 3,5 %</t>
  </si>
  <si>
    <t>3,5 % tuku, homogenizované a ošetrené UHV ohrevom</t>
  </si>
  <si>
    <t>15511500-8 Mlieko polotučné</t>
  </si>
  <si>
    <t>Mlieko čerstvé</t>
  </si>
  <si>
    <t>1,5 % tuku, čerstvé, homogenizované s lehotou trvanlivosti 7 dní pri  skladovacích podmienkach 2-8 °C</t>
  </si>
  <si>
    <t>1 l./ 7 dní</t>
  </si>
  <si>
    <t>15511500-8 Mlieko plnotučné</t>
  </si>
  <si>
    <t>Mlieko plnotučné 3,5 %</t>
  </si>
  <si>
    <t>3,5 % tuku, čerstvé, homogenizované s lehotou trvanlivosti 7 dní pri  skladovacích podmienkach 2-8 °C</t>
  </si>
  <si>
    <t>1. l./7 dní</t>
  </si>
  <si>
    <t>1551200 - Smotana</t>
  </si>
  <si>
    <t>Smotana kyslá min. 16%</t>
  </si>
  <si>
    <t>pasterizovaná smotana, smotanová kultúra, tuk min. 16 g. na 100 g. výrobku</t>
  </si>
  <si>
    <t>0,2 litra/30dní</t>
  </si>
  <si>
    <t>Bryndza</t>
  </si>
  <si>
    <t>termizovaná alebo pasterizovaná, podiel hrudkového syra je po prepočte na sušinu viac ako 50% hmotnosti, tuk najmenej 38% a soľ najviac 3%.</t>
  </si>
  <si>
    <t>125g/30dní</t>
  </si>
  <si>
    <t>Smotana sladká min. 12% na varenie</t>
  </si>
  <si>
    <t>pasterizovaná smotana, smotanová kultúra, tuk min. 12 gr. ma 100 gr. výrobku.</t>
  </si>
  <si>
    <t>0,2 litra/10dní</t>
  </si>
  <si>
    <t>1551200 - Smotana trvanlivá</t>
  </si>
  <si>
    <t>0,25 litra/30dní a viac</t>
  </si>
  <si>
    <t>15540000- Syrárske výrobky</t>
  </si>
  <si>
    <t xml:space="preserve">Tavený syr </t>
  </si>
  <si>
    <t>mliečny tuk v sušine najmenej 47%, voda, syry, maslo, sušené mlieko</t>
  </si>
  <si>
    <t>100g/ 30 dní a viac</t>
  </si>
  <si>
    <t>Tavený syr</t>
  </si>
  <si>
    <t>kg/ 30dní</t>
  </si>
  <si>
    <t>Syr eidam 45%,</t>
  </si>
  <si>
    <t>pasterizované mlieko, rastlinný tuk, mliekarenské kultúry, syridlo, betakarotén, chlorid  vápenatý, prírodné farbivo, 2% soli.</t>
  </si>
  <si>
    <t>250g/ 30dní</t>
  </si>
  <si>
    <t>neúdený,pasterizované mlieko, rastlinný tuk, mliekarenské kultúry, syridlo, betakarotén, chlorid  vápenatý, prírodné farbivo, 2% soli.</t>
  </si>
  <si>
    <t>2,5 kg blok/ 30 dní</t>
  </si>
  <si>
    <t>15543100- Syrárske výrobky</t>
  </si>
  <si>
    <t>Syr Niva</t>
  </si>
  <si>
    <t>pasterizované mlieko, soľ, syridlo, mliekarenská kultúra, tuk v sušine najmenej 48 % v hmotnosti.</t>
  </si>
  <si>
    <t>240 g./20 dní</t>
  </si>
  <si>
    <t>Syr Tofu biele</t>
  </si>
  <si>
    <t>geneticky nemodifikované sójové bôby neúdené</t>
  </si>
  <si>
    <t>180 g./15 dní</t>
  </si>
  <si>
    <t>Smotanovo - tvarohový krém</t>
  </si>
  <si>
    <t>tvaroh, smotana, cukor, tuk v sušine min. 15,5%</t>
  </si>
  <si>
    <t>100 g./30 dní</t>
  </si>
  <si>
    <t>Tvaroh mäkký</t>
  </si>
  <si>
    <t>pasterizované mlieko, mliekarenská kultúra, tuk 2,5 g. v 100 g. výrobku.</t>
  </si>
  <si>
    <t>3 kg/30 dní</t>
  </si>
  <si>
    <t>250 g/30 dní</t>
  </si>
  <si>
    <t>Kategória č. 2 Mlieko a mliečne výrobky</t>
  </si>
  <si>
    <t>Potraviny pre ŠJ MŠŠafárikova trieda 4, Košice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</si>
</sst>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0" fontId="11" fillId="0" borderId="0"/>
    <xf numFmtId="0" fontId="12" fillId="0" borderId="0"/>
  </cellStyleXfs>
  <cellXfs count="42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3" fontId="3" fillId="0" borderId="1" xfId="0" applyNumberFormat="1" applyFont="1" applyBorder="1" applyAlignment="1">
      <alignment horizontal="center" vertical="top"/>
    </xf>
    <xf numFmtId="0" fontId="10" fillId="0" borderId="5" xfId="2" applyFont="1" applyBorder="1" applyAlignment="1">
      <alignment vertical="top" wrapText="1"/>
    </xf>
    <xf numFmtId="0" fontId="10" fillId="0" borderId="5" xfId="2" applyFont="1" applyBorder="1" applyAlignment="1">
      <alignment horizontal="center" vertical="top" wrapText="1"/>
    </xf>
    <xf numFmtId="0" fontId="10" fillId="0" borderId="5" xfId="1" applyFont="1" applyBorder="1" applyAlignment="1">
      <alignment vertical="top" wrapText="1"/>
    </xf>
    <xf numFmtId="0" fontId="10" fillId="0" borderId="5" xfId="1" applyFont="1" applyBorder="1" applyAlignment="1">
      <alignment horizontal="center" vertical="top" wrapText="1"/>
    </xf>
    <xf numFmtId="0" fontId="10" fillId="0" borderId="5" xfId="0" applyFont="1" applyBorder="1" applyAlignment="1">
      <alignment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2" applyFont="1" applyBorder="1" applyAlignment="1">
      <alignment vertical="top" wrapText="1"/>
    </xf>
    <xf numFmtId="0" fontId="2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</cellXfs>
  <cellStyles count="3">
    <cellStyle name="Excel Built-in Normal" xfId="2" xr:uid="{00000000-0005-0000-0000-000000000000}"/>
    <cellStyle name="normálne_Hárok1" xfId="1" xr:uid="{00000000-0005-0000-0000-000002000000}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43"/>
  <sheetViews>
    <sheetView tabSelected="1" zoomScale="90" zoomScaleNormal="90" workbookViewId="0">
      <selection activeCell="E7" sqref="E7"/>
    </sheetView>
  </sheetViews>
  <sheetFormatPr defaultRowHeight="15" x14ac:dyDescent="0.25"/>
  <cols>
    <col min="1" max="1" width="3.7109375" customWidth="1"/>
    <col min="2" max="2" width="16.5703125" customWidth="1"/>
    <col min="3" max="3" width="36.28515625" customWidth="1"/>
    <col min="4" max="4" width="32.85546875" customWidth="1"/>
    <col min="5" max="5" width="21.85546875" customWidth="1"/>
    <col min="6" max="6" width="14.85546875" customWidth="1"/>
    <col min="7" max="8" width="19.85546875" customWidth="1"/>
    <col min="9" max="9" width="19.7109375" customWidth="1"/>
    <col min="10" max="11" width="19.85546875" customWidth="1"/>
  </cols>
  <sheetData>
    <row r="2" spans="2:11" ht="20.25" x14ac:dyDescent="0.3">
      <c r="B2" s="32" t="s">
        <v>11</v>
      </c>
      <c r="C2" s="32"/>
      <c r="D2" s="32"/>
      <c r="E2" s="32"/>
      <c r="F2" s="32"/>
      <c r="G2" s="32"/>
      <c r="H2" s="32"/>
      <c r="I2" s="32"/>
      <c r="J2" s="32"/>
      <c r="K2" s="32"/>
    </row>
    <row r="3" spans="2:11" ht="15.75" x14ac:dyDescent="0.25">
      <c r="B3" s="2" t="s">
        <v>18</v>
      </c>
      <c r="C3" s="1" t="s">
        <v>86</v>
      </c>
      <c r="D3" s="1"/>
      <c r="E3" s="1"/>
      <c r="F3" s="1"/>
      <c r="G3" s="1"/>
      <c r="H3" s="1"/>
      <c r="I3" s="1"/>
      <c r="J3" s="1"/>
      <c r="K3" s="1"/>
    </row>
    <row r="4" spans="2:11" ht="15.75" x14ac:dyDescent="0.25">
      <c r="B4" s="2"/>
      <c r="C4" s="20" t="s">
        <v>85</v>
      </c>
      <c r="D4" s="1"/>
      <c r="E4" s="1"/>
      <c r="F4" s="1"/>
      <c r="G4" s="1"/>
      <c r="H4" s="1"/>
      <c r="I4" s="1"/>
      <c r="J4" s="1"/>
      <c r="K4" s="1"/>
    </row>
    <row r="5" spans="2:11" ht="15.75" x14ac:dyDescent="0.25">
      <c r="B5" s="2"/>
      <c r="C5" s="20"/>
      <c r="D5" s="1"/>
      <c r="E5" s="1"/>
      <c r="F5" s="1"/>
      <c r="G5" s="1"/>
      <c r="H5" s="1"/>
      <c r="I5" s="1"/>
      <c r="J5" s="1"/>
      <c r="K5" s="1"/>
    </row>
    <row r="6" spans="2:11" ht="15.75" x14ac:dyDescent="0.25">
      <c r="B6" s="4" t="s">
        <v>12</v>
      </c>
      <c r="C6" s="3"/>
      <c r="D6" s="3"/>
      <c r="E6" s="3"/>
      <c r="F6" s="3"/>
      <c r="G6" s="3"/>
      <c r="H6" s="3"/>
      <c r="I6" s="3"/>
      <c r="J6" s="3"/>
      <c r="K6" s="3"/>
    </row>
    <row r="7" spans="2:11" ht="15.75" x14ac:dyDescent="0.25">
      <c r="B7" s="5" t="s">
        <v>1</v>
      </c>
      <c r="C7" s="3"/>
      <c r="D7" s="3"/>
      <c r="E7" s="3"/>
      <c r="F7" s="3"/>
      <c r="G7" s="3"/>
      <c r="H7" s="3"/>
      <c r="I7" s="3"/>
      <c r="J7" s="3"/>
      <c r="K7" s="3"/>
    </row>
    <row r="8" spans="2:11" ht="15.75" x14ac:dyDescent="0.25">
      <c r="B8" s="5" t="s">
        <v>2</v>
      </c>
      <c r="C8" s="3"/>
      <c r="D8" s="3"/>
      <c r="E8" s="3"/>
      <c r="F8" s="3"/>
      <c r="G8" s="3"/>
      <c r="H8" s="3"/>
      <c r="I8" s="3"/>
      <c r="J8" s="3"/>
      <c r="K8" s="3"/>
    </row>
    <row r="9" spans="2:11" ht="15.75" x14ac:dyDescent="0.25">
      <c r="B9" s="5" t="s">
        <v>3</v>
      </c>
      <c r="C9" s="3"/>
      <c r="D9" s="3"/>
      <c r="E9" s="3"/>
      <c r="F9" s="3"/>
      <c r="G9" s="3"/>
      <c r="H9" s="3"/>
      <c r="I9" s="3"/>
      <c r="J9" s="3"/>
      <c r="K9" s="3"/>
    </row>
    <row r="10" spans="2:11" ht="15.75" x14ac:dyDescent="0.25">
      <c r="B10" s="5"/>
      <c r="C10" s="3"/>
      <c r="D10" s="3"/>
      <c r="E10" s="3"/>
      <c r="F10" s="3"/>
      <c r="G10" s="3"/>
      <c r="H10" s="3"/>
      <c r="I10" s="3"/>
      <c r="J10" s="3"/>
      <c r="K10" s="3"/>
    </row>
    <row r="11" spans="2:11" x14ac:dyDescent="0.25">
      <c r="B11" s="33" t="s">
        <v>13</v>
      </c>
      <c r="C11" s="33"/>
      <c r="D11" s="33"/>
      <c r="E11" s="33"/>
      <c r="F11" s="33"/>
      <c r="G11" s="33"/>
      <c r="H11" s="33"/>
      <c r="I11" s="33"/>
      <c r="J11" s="33"/>
      <c r="K11" s="33"/>
    </row>
    <row r="12" spans="2:11" ht="28.5" x14ac:dyDescent="0.25">
      <c r="B12" s="34" t="s">
        <v>8</v>
      </c>
      <c r="C12" s="36" t="s">
        <v>9</v>
      </c>
      <c r="D12" s="36" t="s">
        <v>10</v>
      </c>
      <c r="E12" s="36" t="s">
        <v>14</v>
      </c>
      <c r="F12" s="34" t="s">
        <v>15</v>
      </c>
      <c r="G12" s="38" t="s">
        <v>16</v>
      </c>
      <c r="H12" s="38" t="s">
        <v>17</v>
      </c>
      <c r="I12" s="40" t="s">
        <v>5</v>
      </c>
      <c r="J12" s="6" t="s">
        <v>7</v>
      </c>
      <c r="K12" s="6" t="s">
        <v>7</v>
      </c>
    </row>
    <row r="13" spans="2:11" x14ac:dyDescent="0.25">
      <c r="B13" s="35"/>
      <c r="C13" s="37"/>
      <c r="D13" s="37"/>
      <c r="E13" s="37"/>
      <c r="F13" s="35"/>
      <c r="G13" s="39"/>
      <c r="H13" s="39"/>
      <c r="I13" s="41"/>
      <c r="J13" s="21">
        <v>0.1</v>
      </c>
      <c r="K13" s="21">
        <v>0.2</v>
      </c>
    </row>
    <row r="14" spans="2:11" ht="47.25" x14ac:dyDescent="0.25">
      <c r="B14" s="24" t="s">
        <v>20</v>
      </c>
      <c r="C14" s="24" t="s">
        <v>21</v>
      </c>
      <c r="D14" s="24" t="s">
        <v>22</v>
      </c>
      <c r="E14" s="25" t="s">
        <v>23</v>
      </c>
      <c r="F14" s="25" t="s">
        <v>19</v>
      </c>
      <c r="G14" s="23">
        <v>220</v>
      </c>
      <c r="H14" s="7"/>
      <c r="I14" s="15">
        <f t="shared" ref="I14:I34" si="0">ROUND(G14*H14,2)</f>
        <v>0</v>
      </c>
      <c r="J14" s="16">
        <f>I14*$J$13</f>
        <v>0</v>
      </c>
      <c r="K14" s="16">
        <f>I14*$K$13</f>
        <v>0</v>
      </c>
    </row>
    <row r="15" spans="2:11" ht="65.25" customHeight="1" x14ac:dyDescent="0.25">
      <c r="B15" s="24" t="s">
        <v>20</v>
      </c>
      <c r="C15" s="24" t="s">
        <v>24</v>
      </c>
      <c r="D15" s="24" t="s">
        <v>25</v>
      </c>
      <c r="E15" s="25" t="s">
        <v>26</v>
      </c>
      <c r="F15" s="25" t="s">
        <v>19</v>
      </c>
      <c r="G15" s="23">
        <v>850</v>
      </c>
      <c r="H15" s="7"/>
      <c r="I15" s="15">
        <f t="shared" si="0"/>
        <v>0</v>
      </c>
      <c r="J15" s="16">
        <f t="shared" ref="J15:J34" si="1">I15*$J$13</f>
        <v>0</v>
      </c>
      <c r="K15" s="16">
        <f t="shared" ref="K15:K34" si="2">I15*$K$13</f>
        <v>0</v>
      </c>
    </row>
    <row r="16" spans="2:11" ht="35.25" customHeight="1" x14ac:dyDescent="0.25">
      <c r="B16" s="26" t="s">
        <v>27</v>
      </c>
      <c r="C16" s="26" t="s">
        <v>28</v>
      </c>
      <c r="D16" s="26" t="s">
        <v>29</v>
      </c>
      <c r="E16" s="27" t="s">
        <v>30</v>
      </c>
      <c r="F16" s="27" t="s">
        <v>31</v>
      </c>
      <c r="G16" s="23">
        <v>480</v>
      </c>
      <c r="H16" s="7"/>
      <c r="I16" s="15">
        <f t="shared" si="0"/>
        <v>0</v>
      </c>
      <c r="J16" s="16">
        <f t="shared" si="1"/>
        <v>0</v>
      </c>
      <c r="K16" s="16">
        <f t="shared" si="2"/>
        <v>0</v>
      </c>
    </row>
    <row r="17" spans="2:11" ht="39.75" customHeight="1" x14ac:dyDescent="0.25">
      <c r="B17" s="28" t="s">
        <v>32</v>
      </c>
      <c r="C17" s="28" t="s">
        <v>33</v>
      </c>
      <c r="D17" s="28" t="s">
        <v>34</v>
      </c>
      <c r="E17" s="29" t="s">
        <v>35</v>
      </c>
      <c r="F17" s="29" t="s">
        <v>36</v>
      </c>
      <c r="G17" s="23">
        <v>2300</v>
      </c>
      <c r="H17" s="7"/>
      <c r="I17" s="15">
        <f t="shared" si="0"/>
        <v>0</v>
      </c>
      <c r="J17" s="16">
        <f t="shared" si="1"/>
        <v>0</v>
      </c>
      <c r="K17" s="16">
        <f t="shared" si="2"/>
        <v>0</v>
      </c>
    </row>
    <row r="18" spans="2:11" ht="31.5" x14ac:dyDescent="0.25">
      <c r="B18" s="28" t="s">
        <v>37</v>
      </c>
      <c r="C18" s="28" t="s">
        <v>38</v>
      </c>
      <c r="D18" s="28" t="s">
        <v>39</v>
      </c>
      <c r="E18" s="29" t="s">
        <v>35</v>
      </c>
      <c r="F18" s="29" t="s">
        <v>36</v>
      </c>
      <c r="G18" s="23">
        <v>300</v>
      </c>
      <c r="H18" s="7"/>
      <c r="I18" s="15">
        <f t="shared" si="0"/>
        <v>0</v>
      </c>
      <c r="J18" s="16">
        <f t="shared" si="1"/>
        <v>0</v>
      </c>
      <c r="K18" s="16">
        <f t="shared" si="2"/>
        <v>0</v>
      </c>
    </row>
    <row r="19" spans="2:11" ht="63" x14ac:dyDescent="0.25">
      <c r="B19" s="24" t="s">
        <v>40</v>
      </c>
      <c r="C19" s="24" t="s">
        <v>41</v>
      </c>
      <c r="D19" s="24" t="s">
        <v>42</v>
      </c>
      <c r="E19" s="25" t="s">
        <v>43</v>
      </c>
      <c r="F19" s="25" t="s">
        <v>36</v>
      </c>
      <c r="G19" s="23">
        <v>600</v>
      </c>
      <c r="H19" s="7"/>
      <c r="I19" s="15">
        <f t="shared" si="0"/>
        <v>0</v>
      </c>
      <c r="J19" s="16">
        <f t="shared" si="1"/>
        <v>0</v>
      </c>
      <c r="K19" s="16">
        <f t="shared" si="2"/>
        <v>0</v>
      </c>
    </row>
    <row r="20" spans="2:11" ht="63.75" customHeight="1" x14ac:dyDescent="0.25">
      <c r="B20" s="24" t="s">
        <v>44</v>
      </c>
      <c r="C20" s="24" t="s">
        <v>45</v>
      </c>
      <c r="D20" s="24" t="s">
        <v>46</v>
      </c>
      <c r="E20" s="25" t="s">
        <v>47</v>
      </c>
      <c r="F20" s="25" t="s">
        <v>36</v>
      </c>
      <c r="G20" s="23">
        <v>40</v>
      </c>
      <c r="H20" s="7"/>
      <c r="I20" s="15">
        <f t="shared" si="0"/>
        <v>0</v>
      </c>
      <c r="J20" s="16">
        <f t="shared" si="1"/>
        <v>0</v>
      </c>
      <c r="K20" s="16">
        <f t="shared" si="2"/>
        <v>0</v>
      </c>
    </row>
    <row r="21" spans="2:11" ht="49.5" customHeight="1" x14ac:dyDescent="0.25">
      <c r="B21" s="26" t="s">
        <v>48</v>
      </c>
      <c r="C21" s="26" t="s">
        <v>49</v>
      </c>
      <c r="D21" s="26" t="s">
        <v>50</v>
      </c>
      <c r="E21" s="27" t="s">
        <v>51</v>
      </c>
      <c r="F21" s="27" t="s">
        <v>36</v>
      </c>
      <c r="G21" s="23">
        <v>40</v>
      </c>
      <c r="H21" s="7"/>
      <c r="I21" s="15">
        <f t="shared" si="0"/>
        <v>0</v>
      </c>
      <c r="J21" s="16">
        <f t="shared" si="1"/>
        <v>0</v>
      </c>
      <c r="K21" s="16">
        <f t="shared" si="2"/>
        <v>0</v>
      </c>
    </row>
    <row r="22" spans="2:11" ht="50.25" customHeight="1" x14ac:dyDescent="0.25">
      <c r="B22" s="24" t="s">
        <v>20</v>
      </c>
      <c r="C22" s="24" t="s">
        <v>52</v>
      </c>
      <c r="D22" s="24" t="s">
        <v>53</v>
      </c>
      <c r="E22" s="25" t="s">
        <v>54</v>
      </c>
      <c r="F22" s="25" t="s">
        <v>31</v>
      </c>
      <c r="G22" s="23">
        <v>11</v>
      </c>
      <c r="H22" s="7"/>
      <c r="I22" s="15">
        <f t="shared" si="0"/>
        <v>0</v>
      </c>
      <c r="J22" s="16">
        <f t="shared" si="1"/>
        <v>0</v>
      </c>
      <c r="K22" s="16">
        <f t="shared" si="2"/>
        <v>0</v>
      </c>
    </row>
    <row r="23" spans="2:11" ht="36" customHeight="1" x14ac:dyDescent="0.25">
      <c r="B23" s="26" t="s">
        <v>48</v>
      </c>
      <c r="C23" s="26" t="s">
        <v>55</v>
      </c>
      <c r="D23" s="26" t="s">
        <v>56</v>
      </c>
      <c r="E23" s="27" t="s">
        <v>57</v>
      </c>
      <c r="F23" s="27" t="s">
        <v>36</v>
      </c>
      <c r="G23" s="23">
        <v>80</v>
      </c>
      <c r="H23" s="7"/>
      <c r="I23" s="15">
        <f t="shared" si="0"/>
        <v>0</v>
      </c>
      <c r="J23" s="16">
        <f t="shared" si="1"/>
        <v>0</v>
      </c>
      <c r="K23" s="16">
        <f t="shared" si="2"/>
        <v>0</v>
      </c>
    </row>
    <row r="24" spans="2:11" ht="31.5" customHeight="1" x14ac:dyDescent="0.25">
      <c r="B24" s="26" t="s">
        <v>58</v>
      </c>
      <c r="C24" s="26" t="s">
        <v>55</v>
      </c>
      <c r="D24" s="26" t="s">
        <v>56</v>
      </c>
      <c r="E24" s="27" t="s">
        <v>59</v>
      </c>
      <c r="F24" s="27" t="s">
        <v>36</v>
      </c>
      <c r="G24" s="23">
        <v>15</v>
      </c>
      <c r="H24" s="7"/>
      <c r="I24" s="15">
        <f t="shared" si="0"/>
        <v>0</v>
      </c>
      <c r="J24" s="16">
        <f t="shared" si="1"/>
        <v>0</v>
      </c>
      <c r="K24" s="16">
        <f t="shared" si="2"/>
        <v>0</v>
      </c>
    </row>
    <row r="25" spans="2:11" ht="33.75" customHeight="1" x14ac:dyDescent="0.25">
      <c r="B25" s="24" t="s">
        <v>60</v>
      </c>
      <c r="C25" s="24" t="s">
        <v>61</v>
      </c>
      <c r="D25" s="24" t="s">
        <v>62</v>
      </c>
      <c r="E25" s="25" t="s">
        <v>63</v>
      </c>
      <c r="F25" s="25" t="s">
        <v>31</v>
      </c>
      <c r="G25" s="23">
        <v>70</v>
      </c>
      <c r="H25" s="7"/>
      <c r="I25" s="15">
        <f t="shared" si="0"/>
        <v>0</v>
      </c>
      <c r="J25" s="16">
        <f t="shared" si="1"/>
        <v>0</v>
      </c>
      <c r="K25" s="16">
        <f t="shared" si="2"/>
        <v>0</v>
      </c>
    </row>
    <row r="26" spans="2:11" ht="52.5" customHeight="1" x14ac:dyDescent="0.25">
      <c r="B26" s="24" t="s">
        <v>60</v>
      </c>
      <c r="C26" s="24" t="s">
        <v>64</v>
      </c>
      <c r="D26" s="24" t="s">
        <v>62</v>
      </c>
      <c r="E26" s="25" t="s">
        <v>65</v>
      </c>
      <c r="F26" s="25" t="s">
        <v>31</v>
      </c>
      <c r="G26" s="23">
        <v>30</v>
      </c>
      <c r="H26" s="7"/>
      <c r="I26" s="15">
        <f t="shared" si="0"/>
        <v>0</v>
      </c>
      <c r="J26" s="16">
        <f t="shared" si="1"/>
        <v>0</v>
      </c>
      <c r="K26" s="16">
        <f t="shared" si="2"/>
        <v>0</v>
      </c>
    </row>
    <row r="27" spans="2:11" ht="34.5" customHeight="1" x14ac:dyDescent="0.25">
      <c r="B27" s="24" t="s">
        <v>60</v>
      </c>
      <c r="C27" s="24" t="s">
        <v>66</v>
      </c>
      <c r="D27" s="30" t="s">
        <v>67</v>
      </c>
      <c r="E27" s="25" t="s">
        <v>68</v>
      </c>
      <c r="F27" s="25" t="s">
        <v>31</v>
      </c>
      <c r="G27" s="23">
        <v>150</v>
      </c>
      <c r="H27" s="7"/>
      <c r="I27" s="15">
        <f t="shared" si="0"/>
        <v>0</v>
      </c>
      <c r="J27" s="16">
        <f t="shared" si="1"/>
        <v>0</v>
      </c>
      <c r="K27" s="16">
        <f t="shared" si="2"/>
        <v>0</v>
      </c>
    </row>
    <row r="28" spans="2:11" ht="35.25" customHeight="1" x14ac:dyDescent="0.25">
      <c r="B28" s="24" t="s">
        <v>60</v>
      </c>
      <c r="C28" s="24" t="s">
        <v>66</v>
      </c>
      <c r="D28" s="30" t="s">
        <v>69</v>
      </c>
      <c r="E28" s="25" t="s">
        <v>70</v>
      </c>
      <c r="F28" s="25" t="s">
        <v>31</v>
      </c>
      <c r="G28" s="23">
        <v>30</v>
      </c>
      <c r="H28" s="7"/>
      <c r="I28" s="15">
        <f t="shared" si="0"/>
        <v>0</v>
      </c>
      <c r="J28" s="16">
        <f t="shared" si="1"/>
        <v>0</v>
      </c>
      <c r="K28" s="16">
        <f t="shared" si="2"/>
        <v>0</v>
      </c>
    </row>
    <row r="29" spans="2:11" ht="51.75" customHeight="1" x14ac:dyDescent="0.25">
      <c r="B29" s="24" t="s">
        <v>71</v>
      </c>
      <c r="C29" s="24" t="s">
        <v>72</v>
      </c>
      <c r="D29" s="24" t="s">
        <v>73</v>
      </c>
      <c r="E29" s="25" t="s">
        <v>74</v>
      </c>
      <c r="F29" s="25" t="s">
        <v>31</v>
      </c>
      <c r="G29" s="23">
        <v>2</v>
      </c>
      <c r="H29" s="7"/>
      <c r="I29" s="15">
        <f t="shared" si="0"/>
        <v>0</v>
      </c>
      <c r="J29" s="16">
        <f t="shared" si="1"/>
        <v>0</v>
      </c>
      <c r="K29" s="16">
        <f t="shared" si="2"/>
        <v>0</v>
      </c>
    </row>
    <row r="30" spans="2:11" ht="32.25" customHeight="1" x14ac:dyDescent="0.25">
      <c r="B30" s="24" t="s">
        <v>60</v>
      </c>
      <c r="C30" s="24" t="s">
        <v>75</v>
      </c>
      <c r="D30" s="24" t="s">
        <v>76</v>
      </c>
      <c r="E30" s="25" t="s">
        <v>77</v>
      </c>
      <c r="F30" s="25" t="s">
        <v>31</v>
      </c>
      <c r="G30" s="23">
        <v>15</v>
      </c>
      <c r="H30" s="7"/>
      <c r="I30" s="15">
        <f t="shared" si="0"/>
        <v>0</v>
      </c>
      <c r="J30" s="16">
        <f t="shared" si="1"/>
        <v>0</v>
      </c>
      <c r="K30" s="16">
        <f t="shared" si="2"/>
        <v>0</v>
      </c>
    </row>
    <row r="31" spans="2:11" ht="30" customHeight="1" x14ac:dyDescent="0.25">
      <c r="B31" s="24" t="s">
        <v>20</v>
      </c>
      <c r="C31" s="24" t="s">
        <v>78</v>
      </c>
      <c r="D31" s="24" t="s">
        <v>79</v>
      </c>
      <c r="E31" s="25" t="s">
        <v>80</v>
      </c>
      <c r="F31" s="25" t="s">
        <v>19</v>
      </c>
      <c r="G31" s="23">
        <v>750</v>
      </c>
      <c r="H31" s="7"/>
      <c r="I31" s="15">
        <f t="shared" si="0"/>
        <v>0</v>
      </c>
      <c r="J31" s="16">
        <f t="shared" si="1"/>
        <v>0</v>
      </c>
      <c r="K31" s="16">
        <f t="shared" si="2"/>
        <v>0</v>
      </c>
    </row>
    <row r="32" spans="2:11" ht="47.25" x14ac:dyDescent="0.25">
      <c r="B32" s="24" t="s">
        <v>20</v>
      </c>
      <c r="C32" s="24" t="s">
        <v>81</v>
      </c>
      <c r="D32" s="24" t="s">
        <v>82</v>
      </c>
      <c r="E32" s="25" t="s">
        <v>83</v>
      </c>
      <c r="F32" s="25" t="s">
        <v>31</v>
      </c>
      <c r="G32" s="23">
        <v>15</v>
      </c>
      <c r="H32" s="7"/>
      <c r="I32" s="15">
        <f t="shared" si="0"/>
        <v>0</v>
      </c>
      <c r="J32" s="16">
        <f t="shared" si="1"/>
        <v>0</v>
      </c>
      <c r="K32" s="16">
        <f t="shared" si="2"/>
        <v>0</v>
      </c>
    </row>
    <row r="33" spans="2:11" ht="33.75" customHeight="1" x14ac:dyDescent="0.25">
      <c r="B33" s="24" t="s">
        <v>20</v>
      </c>
      <c r="C33" s="24" t="s">
        <v>81</v>
      </c>
      <c r="D33" s="24" t="s">
        <v>82</v>
      </c>
      <c r="E33" s="25" t="s">
        <v>84</v>
      </c>
      <c r="F33" s="25" t="s">
        <v>31</v>
      </c>
      <c r="G33" s="23">
        <v>380</v>
      </c>
      <c r="H33" s="7"/>
      <c r="I33" s="15">
        <f t="shared" si="0"/>
        <v>0</v>
      </c>
      <c r="J33" s="16">
        <f t="shared" si="1"/>
        <v>0</v>
      </c>
      <c r="K33" s="16">
        <f t="shared" si="2"/>
        <v>0</v>
      </c>
    </row>
    <row r="34" spans="2:11" ht="15.75" x14ac:dyDescent="0.25">
      <c r="B34" s="9"/>
      <c r="C34" s="10"/>
      <c r="D34" s="11"/>
      <c r="E34" s="11"/>
      <c r="F34" s="12"/>
      <c r="G34" s="13"/>
      <c r="H34" s="7"/>
      <c r="I34" s="15">
        <f t="shared" si="0"/>
        <v>0</v>
      </c>
      <c r="J34" s="16">
        <f t="shared" si="1"/>
        <v>0</v>
      </c>
      <c r="K34" s="16">
        <f t="shared" si="2"/>
        <v>0</v>
      </c>
    </row>
    <row r="35" spans="2:11" ht="15.75" x14ac:dyDescent="0.25">
      <c r="B35" s="9"/>
      <c r="C35" s="14"/>
      <c r="D35" s="11"/>
      <c r="E35" s="11"/>
      <c r="F35" s="12"/>
      <c r="G35" s="13"/>
      <c r="H35" s="7"/>
      <c r="I35" s="15">
        <f t="shared" ref="I35" si="3">ROUND(G35*H35,2)</f>
        <v>0</v>
      </c>
      <c r="J35" s="16">
        <f t="shared" ref="J35" si="4">I35*$J$13</f>
        <v>0</v>
      </c>
      <c r="K35" s="16">
        <f t="shared" ref="K35" si="5">I35*$K$13</f>
        <v>0</v>
      </c>
    </row>
    <row r="36" spans="2:11" ht="15.75" x14ac:dyDescent="0.25">
      <c r="B36" s="1"/>
      <c r="C36" s="1"/>
      <c r="D36" s="8"/>
      <c r="E36" s="8"/>
      <c r="F36" s="8"/>
      <c r="G36" s="31" t="s">
        <v>4</v>
      </c>
      <c r="H36" s="31"/>
      <c r="I36" s="19">
        <f>SUM(I14:I35)</f>
        <v>0</v>
      </c>
      <c r="J36" s="17">
        <f>SUM(J14:J35)</f>
        <v>0</v>
      </c>
      <c r="K36" s="17">
        <f>SUM(K14:K35)</f>
        <v>0</v>
      </c>
    </row>
    <row r="37" spans="2:11" ht="57" x14ac:dyDescent="0.25">
      <c r="B37" s="3"/>
      <c r="C37" s="1"/>
      <c r="D37" s="1"/>
      <c r="E37" s="1"/>
      <c r="F37" s="1"/>
      <c r="G37" s="18" t="s">
        <v>6</v>
      </c>
      <c r="H37" s="22">
        <f>SUM(I36:K36)</f>
        <v>0</v>
      </c>
      <c r="I37" s="3"/>
      <c r="J37" s="3"/>
      <c r="K37" s="3"/>
    </row>
    <row r="38" spans="2:11" ht="15.75" x14ac:dyDescent="0.25">
      <c r="B38" s="3"/>
      <c r="C38" s="1"/>
      <c r="D38" s="1"/>
      <c r="E38" s="1"/>
      <c r="F38" s="1"/>
      <c r="G38" s="3"/>
      <c r="H38" s="3"/>
      <c r="I38" s="3"/>
      <c r="J38" s="3"/>
      <c r="K38" s="3"/>
    </row>
    <row r="39" spans="2:11" ht="15.75" x14ac:dyDescent="0.25">
      <c r="B39" s="3" t="s">
        <v>0</v>
      </c>
      <c r="C39" s="3"/>
      <c r="D39" s="3"/>
      <c r="E39" s="3"/>
      <c r="F39" s="3"/>
      <c r="G39" s="3"/>
      <c r="H39" s="3"/>
      <c r="I39" s="3"/>
      <c r="J39" s="3"/>
      <c r="K39" s="3"/>
    </row>
    <row r="40" spans="2:11" ht="15.75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5.75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5.75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5.75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</sheetData>
  <mergeCells count="11">
    <mergeCell ref="G36:H36"/>
    <mergeCell ref="B2:K2"/>
    <mergeCell ref="B11:K11"/>
    <mergeCell ref="B12:B13"/>
    <mergeCell ref="C12:C13"/>
    <mergeCell ref="D12:D13"/>
    <mergeCell ref="E12:E13"/>
    <mergeCell ref="F12:F13"/>
    <mergeCell ref="G12:G13"/>
    <mergeCell ref="H12:H13"/>
    <mergeCell ref="I12:I13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ŠJ Muškátová 9</vt:lpstr>
      <vt:lpstr>Hárok2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2024-01-29T19:05:52Z</dcterms:modified>
</cp:coreProperties>
</file>