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4250" tabRatio="524"/>
  </bookViews>
  <sheets>
    <sheet name="Príloha č.1 k časti A.2" sheetId="3" r:id="rId1"/>
    <sheet name="Príloha č.1 k časti B.2" sheetId="1" r:id="rId2"/>
    <sheet name="Príloha č.2 k časti B.3" sheetId="2" r:id="rId3"/>
  </sheets>
  <definedNames>
    <definedName name="_xlnm.Print_Area" localSheetId="0">'Príloha č.1 k časti A.2'!$A$1:$D$30</definedName>
    <definedName name="_xlnm.Print_Area" localSheetId="1">'Príloha č.1 k časti B.2'!$A$1:$K$254</definedName>
  </definedNames>
  <calcPr calcId="162913" fullPrecision="0"/>
</workbook>
</file>

<file path=xl/calcChain.xml><?xml version="1.0" encoding="utf-8"?>
<calcChain xmlns="http://schemas.openxmlformats.org/spreadsheetml/2006/main">
  <c r="D233" i="2" l="1"/>
  <c r="E233" i="2"/>
  <c r="F233" i="2"/>
  <c r="D234" i="2"/>
  <c r="E234" i="2"/>
  <c r="F234" i="2"/>
  <c r="D235" i="2"/>
  <c r="E235" i="2"/>
  <c r="F235" i="2"/>
  <c r="E232" i="2"/>
  <c r="F232" i="2"/>
  <c r="D232" i="2"/>
  <c r="D222" i="2"/>
  <c r="E222" i="2"/>
  <c r="F222" i="2"/>
  <c r="D223" i="2"/>
  <c r="E223" i="2"/>
  <c r="F223" i="2"/>
  <c r="D224" i="2"/>
  <c r="E224" i="2"/>
  <c r="F224" i="2"/>
  <c r="D225" i="2"/>
  <c r="E225" i="2"/>
  <c r="F225" i="2"/>
  <c r="D226" i="2"/>
  <c r="E226" i="2"/>
  <c r="F226" i="2"/>
  <c r="D227" i="2"/>
  <c r="E227" i="2"/>
  <c r="F227" i="2"/>
  <c r="D228" i="2"/>
  <c r="E228" i="2"/>
  <c r="F228" i="2"/>
  <c r="E221" i="2"/>
  <c r="F221" i="2"/>
  <c r="D221" i="2"/>
  <c r="D215" i="2"/>
  <c r="E215" i="2"/>
  <c r="F215" i="2"/>
  <c r="D216" i="2"/>
  <c r="E216" i="2"/>
  <c r="F216" i="2"/>
  <c r="D217" i="2"/>
  <c r="E217" i="2"/>
  <c r="F217" i="2"/>
  <c r="E214" i="2"/>
  <c r="F214" i="2"/>
  <c r="D214" i="2"/>
  <c r="D203" i="2"/>
  <c r="E203" i="2"/>
  <c r="F203" i="2"/>
  <c r="D204" i="2"/>
  <c r="E204" i="2"/>
  <c r="F204" i="2"/>
  <c r="D205" i="2"/>
  <c r="E205" i="2"/>
  <c r="F205" i="2"/>
  <c r="D206" i="2"/>
  <c r="E206" i="2"/>
  <c r="F206" i="2"/>
  <c r="D207" i="2"/>
  <c r="E207" i="2"/>
  <c r="F207" i="2"/>
  <c r="D208" i="2"/>
  <c r="E208" i="2"/>
  <c r="F208" i="2"/>
  <c r="D209" i="2"/>
  <c r="E209" i="2"/>
  <c r="F209" i="2"/>
  <c r="D210" i="2"/>
  <c r="E210" i="2"/>
  <c r="F210" i="2"/>
  <c r="E202" i="2"/>
  <c r="F202" i="2"/>
  <c r="D202" i="2"/>
  <c r="D177" i="2"/>
  <c r="E177" i="2"/>
  <c r="F177" i="2"/>
  <c r="D178" i="2"/>
  <c r="E178" i="2"/>
  <c r="F178" i="2"/>
  <c r="D179" i="2"/>
  <c r="E179" i="2"/>
  <c r="F179" i="2"/>
  <c r="D180" i="2"/>
  <c r="E180" i="2"/>
  <c r="F180" i="2"/>
  <c r="D181" i="2"/>
  <c r="E181" i="2"/>
  <c r="F181" i="2"/>
  <c r="D182" i="2"/>
  <c r="E182" i="2"/>
  <c r="F182" i="2"/>
  <c r="D183" i="2"/>
  <c r="E183" i="2"/>
  <c r="F183" i="2"/>
  <c r="D184" i="2"/>
  <c r="E184" i="2"/>
  <c r="F184" i="2"/>
  <c r="D185" i="2"/>
  <c r="E185" i="2"/>
  <c r="F185" i="2"/>
  <c r="D186" i="2"/>
  <c r="E186" i="2"/>
  <c r="F186" i="2"/>
  <c r="D187" i="2"/>
  <c r="E187" i="2"/>
  <c r="F187" i="2"/>
  <c r="D188" i="2"/>
  <c r="E188" i="2"/>
  <c r="F188" i="2"/>
  <c r="D189" i="2"/>
  <c r="E189" i="2"/>
  <c r="F189" i="2"/>
  <c r="D190" i="2"/>
  <c r="E190" i="2"/>
  <c r="F190" i="2"/>
  <c r="D191" i="2"/>
  <c r="E191" i="2"/>
  <c r="F191" i="2"/>
  <c r="D192" i="2"/>
  <c r="E192" i="2"/>
  <c r="F192" i="2"/>
  <c r="D193" i="2"/>
  <c r="E193" i="2"/>
  <c r="F193" i="2"/>
  <c r="D194" i="2"/>
  <c r="E194" i="2"/>
  <c r="F194" i="2"/>
  <c r="D195" i="2"/>
  <c r="E195" i="2"/>
  <c r="F195" i="2"/>
  <c r="D196" i="2"/>
  <c r="E196" i="2"/>
  <c r="F196" i="2"/>
  <c r="D197" i="2"/>
  <c r="E197" i="2"/>
  <c r="F197" i="2"/>
  <c r="D198" i="2"/>
  <c r="E198" i="2"/>
  <c r="F198" i="2"/>
  <c r="E176" i="2"/>
  <c r="F176" i="2"/>
  <c r="D176" i="2"/>
  <c r="D155" i="2"/>
  <c r="E155" i="2"/>
  <c r="F155" i="2"/>
  <c r="D156" i="2"/>
  <c r="E156" i="2"/>
  <c r="F156" i="2"/>
  <c r="D157" i="2"/>
  <c r="E157" i="2"/>
  <c r="F157" i="2"/>
  <c r="D158" i="2"/>
  <c r="E158" i="2"/>
  <c r="F158" i="2"/>
  <c r="D159" i="2"/>
  <c r="E159" i="2"/>
  <c r="F159" i="2"/>
  <c r="D160" i="2"/>
  <c r="E160" i="2"/>
  <c r="F160" i="2"/>
  <c r="D161" i="2"/>
  <c r="E161" i="2"/>
  <c r="F161" i="2"/>
  <c r="D162" i="2"/>
  <c r="E162" i="2"/>
  <c r="F162" i="2"/>
  <c r="D163" i="2"/>
  <c r="E163" i="2"/>
  <c r="F163" i="2"/>
  <c r="D164" i="2"/>
  <c r="E164" i="2"/>
  <c r="F164" i="2"/>
  <c r="D165" i="2"/>
  <c r="E165" i="2"/>
  <c r="F165" i="2"/>
  <c r="D166" i="2"/>
  <c r="E166" i="2"/>
  <c r="F166" i="2"/>
  <c r="D167" i="2"/>
  <c r="E167" i="2"/>
  <c r="F167" i="2"/>
  <c r="D168" i="2"/>
  <c r="E168" i="2"/>
  <c r="F168" i="2"/>
  <c r="D169" i="2"/>
  <c r="E169" i="2"/>
  <c r="F169" i="2"/>
  <c r="D170" i="2"/>
  <c r="E170" i="2"/>
  <c r="F170" i="2"/>
  <c r="D171" i="2"/>
  <c r="E171" i="2"/>
  <c r="F171" i="2"/>
  <c r="D172" i="2"/>
  <c r="E172" i="2"/>
  <c r="F172" i="2"/>
  <c r="E154" i="2"/>
  <c r="F154" i="2"/>
  <c r="D154" i="2"/>
  <c r="D136" i="2"/>
  <c r="E136" i="2"/>
  <c r="F136" i="2"/>
  <c r="D137" i="2"/>
  <c r="E137" i="2"/>
  <c r="F137" i="2"/>
  <c r="D138" i="2"/>
  <c r="E138" i="2"/>
  <c r="F138" i="2"/>
  <c r="D139" i="2"/>
  <c r="E139" i="2"/>
  <c r="F139" i="2"/>
  <c r="D140" i="2"/>
  <c r="E140" i="2"/>
  <c r="F140" i="2"/>
  <c r="D141" i="2"/>
  <c r="E141" i="2"/>
  <c r="F141" i="2"/>
  <c r="D142" i="2"/>
  <c r="E142" i="2"/>
  <c r="F142" i="2"/>
  <c r="D143" i="2"/>
  <c r="E143" i="2"/>
  <c r="F143" i="2"/>
  <c r="D144" i="2"/>
  <c r="E144" i="2"/>
  <c r="F144" i="2"/>
  <c r="D145" i="2"/>
  <c r="E145" i="2"/>
  <c r="F145" i="2"/>
  <c r="D146" i="2"/>
  <c r="E146" i="2"/>
  <c r="F146" i="2"/>
  <c r="D147" i="2"/>
  <c r="E147" i="2"/>
  <c r="F147" i="2"/>
  <c r="D148" i="2"/>
  <c r="E148" i="2"/>
  <c r="F148" i="2"/>
  <c r="D149" i="2"/>
  <c r="E149" i="2"/>
  <c r="F149" i="2"/>
  <c r="D150" i="2"/>
  <c r="E150" i="2"/>
  <c r="F150" i="2"/>
  <c r="E135" i="2"/>
  <c r="F135" i="2"/>
  <c r="D135" i="2"/>
  <c r="D123" i="2"/>
  <c r="E123" i="2"/>
  <c r="F123" i="2"/>
  <c r="D124" i="2"/>
  <c r="E124" i="2"/>
  <c r="F124" i="2"/>
  <c r="D125" i="2"/>
  <c r="E125" i="2"/>
  <c r="F125" i="2"/>
  <c r="D126" i="2"/>
  <c r="E126" i="2"/>
  <c r="F126" i="2"/>
  <c r="D127" i="2"/>
  <c r="E127" i="2"/>
  <c r="F127" i="2"/>
  <c r="D128" i="2"/>
  <c r="E128" i="2"/>
  <c r="F128" i="2"/>
  <c r="D129" i="2"/>
  <c r="E129" i="2"/>
  <c r="F129" i="2"/>
  <c r="D130" i="2"/>
  <c r="E130" i="2"/>
  <c r="F130" i="2"/>
  <c r="D131" i="2"/>
  <c r="E131" i="2"/>
  <c r="F131" i="2"/>
  <c r="E122" i="2"/>
  <c r="F122" i="2"/>
  <c r="D122" i="2"/>
  <c r="D98" i="2"/>
  <c r="E98" i="2"/>
  <c r="F98" i="2"/>
  <c r="D99" i="2"/>
  <c r="E99" i="2"/>
  <c r="F99" i="2"/>
  <c r="D100" i="2"/>
  <c r="E100" i="2"/>
  <c r="F100" i="2"/>
  <c r="D101" i="2"/>
  <c r="E101" i="2"/>
  <c r="F101" i="2"/>
  <c r="D102" i="2"/>
  <c r="E102" i="2"/>
  <c r="F102" i="2"/>
  <c r="D103" i="2"/>
  <c r="E103" i="2"/>
  <c r="F103" i="2"/>
  <c r="D104" i="2"/>
  <c r="E104" i="2"/>
  <c r="F104" i="2"/>
  <c r="D105" i="2"/>
  <c r="E105" i="2"/>
  <c r="F105" i="2"/>
  <c r="D106" i="2"/>
  <c r="E106" i="2"/>
  <c r="F106" i="2"/>
  <c r="E97" i="2"/>
  <c r="F97" i="2"/>
  <c r="D97" i="2"/>
  <c r="D111" i="2"/>
  <c r="E111" i="2"/>
  <c r="F111" i="2"/>
  <c r="D112" i="2"/>
  <c r="E112" i="2"/>
  <c r="F112" i="2"/>
  <c r="D113" i="2"/>
  <c r="E113" i="2"/>
  <c r="F113" i="2"/>
  <c r="D114" i="2"/>
  <c r="E114" i="2"/>
  <c r="F114" i="2"/>
  <c r="D115" i="2"/>
  <c r="E115" i="2"/>
  <c r="F115" i="2"/>
  <c r="D116" i="2"/>
  <c r="E116" i="2"/>
  <c r="F116" i="2"/>
  <c r="D117" i="2"/>
  <c r="E117" i="2"/>
  <c r="F117" i="2"/>
  <c r="D118" i="2"/>
  <c r="E118" i="2"/>
  <c r="F118" i="2"/>
  <c r="E110" i="2"/>
  <c r="F110" i="2"/>
  <c r="D110" i="2"/>
  <c r="D84" i="2"/>
  <c r="E84" i="2"/>
  <c r="F84" i="2"/>
  <c r="D85" i="2"/>
  <c r="E85" i="2"/>
  <c r="F85" i="2"/>
  <c r="D86" i="2"/>
  <c r="E86" i="2"/>
  <c r="F86" i="2"/>
  <c r="D87" i="2"/>
  <c r="E87" i="2"/>
  <c r="F87" i="2"/>
  <c r="D88" i="2"/>
  <c r="E88" i="2"/>
  <c r="F88" i="2"/>
  <c r="D89" i="2"/>
  <c r="E89" i="2"/>
  <c r="F89" i="2"/>
  <c r="D90" i="2"/>
  <c r="E90" i="2"/>
  <c r="F90" i="2"/>
  <c r="D91" i="2"/>
  <c r="E91" i="2"/>
  <c r="F91" i="2"/>
  <c r="D92" i="2"/>
  <c r="E92" i="2"/>
  <c r="F92" i="2"/>
  <c r="D93" i="2"/>
  <c r="E93" i="2"/>
  <c r="F93" i="2"/>
  <c r="E83" i="2"/>
  <c r="F83" i="2"/>
  <c r="D83" i="2"/>
  <c r="D68" i="2"/>
  <c r="E68" i="2"/>
  <c r="F68" i="2"/>
  <c r="D69" i="2"/>
  <c r="E69" i="2"/>
  <c r="F69" i="2"/>
  <c r="D70" i="2"/>
  <c r="E70" i="2"/>
  <c r="F70" i="2"/>
  <c r="D71" i="2"/>
  <c r="E71" i="2"/>
  <c r="F71" i="2"/>
  <c r="D72" i="2"/>
  <c r="E72" i="2"/>
  <c r="F72" i="2"/>
  <c r="D73" i="2"/>
  <c r="E73" i="2"/>
  <c r="F73" i="2"/>
  <c r="D74" i="2"/>
  <c r="E74" i="2"/>
  <c r="F74" i="2"/>
  <c r="D75" i="2"/>
  <c r="E75" i="2"/>
  <c r="F75" i="2"/>
  <c r="D76" i="2"/>
  <c r="E76" i="2"/>
  <c r="F76" i="2"/>
  <c r="D77" i="2"/>
  <c r="E77" i="2"/>
  <c r="F77" i="2"/>
  <c r="D78" i="2"/>
  <c r="E78" i="2"/>
  <c r="F78" i="2"/>
  <c r="D79" i="2"/>
  <c r="E79" i="2"/>
  <c r="F79" i="2"/>
  <c r="E67" i="2"/>
  <c r="F67" i="2"/>
  <c r="D67" i="2"/>
  <c r="D56" i="2"/>
  <c r="E56" i="2"/>
  <c r="F56" i="2"/>
  <c r="D57" i="2"/>
  <c r="E57" i="2"/>
  <c r="F57" i="2"/>
  <c r="D58" i="2"/>
  <c r="E58" i="2"/>
  <c r="F58" i="2"/>
  <c r="D59" i="2"/>
  <c r="E59" i="2"/>
  <c r="F59" i="2"/>
  <c r="D60" i="2"/>
  <c r="E60" i="2"/>
  <c r="F60" i="2"/>
  <c r="D61" i="2"/>
  <c r="E61" i="2"/>
  <c r="F61" i="2"/>
  <c r="D62" i="2"/>
  <c r="E62" i="2"/>
  <c r="F62" i="2"/>
  <c r="D63" i="2"/>
  <c r="E63" i="2"/>
  <c r="F63" i="2"/>
  <c r="E55" i="2"/>
  <c r="F55" i="2"/>
  <c r="D55" i="2"/>
  <c r="D44" i="2"/>
  <c r="E44" i="2"/>
  <c r="F44" i="2"/>
  <c r="D45" i="2"/>
  <c r="E45" i="2"/>
  <c r="F45" i="2"/>
  <c r="D46" i="2"/>
  <c r="E46" i="2"/>
  <c r="F46" i="2"/>
  <c r="D47" i="2"/>
  <c r="E47" i="2"/>
  <c r="F47" i="2"/>
  <c r="D48" i="2"/>
  <c r="E48" i="2"/>
  <c r="F48" i="2"/>
  <c r="D49" i="2"/>
  <c r="E49" i="2"/>
  <c r="F49" i="2"/>
  <c r="D50" i="2"/>
  <c r="E50" i="2"/>
  <c r="F50" i="2"/>
  <c r="D51" i="2"/>
  <c r="E51" i="2"/>
  <c r="F51" i="2"/>
  <c r="E43" i="2"/>
  <c r="F43" i="2"/>
  <c r="D43" i="2"/>
  <c r="D32" i="2"/>
  <c r="E32" i="2"/>
  <c r="F32" i="2"/>
  <c r="D33" i="2"/>
  <c r="E33" i="2"/>
  <c r="F33" i="2"/>
  <c r="D34" i="2"/>
  <c r="E34" i="2"/>
  <c r="F34" i="2"/>
  <c r="D35" i="2"/>
  <c r="E35" i="2"/>
  <c r="F35" i="2"/>
  <c r="D36" i="2"/>
  <c r="E36" i="2"/>
  <c r="F36" i="2"/>
  <c r="D37" i="2"/>
  <c r="E37" i="2"/>
  <c r="F37" i="2"/>
  <c r="D38" i="2"/>
  <c r="E38" i="2"/>
  <c r="F38" i="2"/>
  <c r="D39" i="2"/>
  <c r="E39" i="2"/>
  <c r="F39" i="2"/>
  <c r="E31" i="2"/>
  <c r="F31" i="2"/>
  <c r="D31" i="2"/>
  <c r="D22" i="2"/>
  <c r="E22" i="2"/>
  <c r="F22" i="2"/>
  <c r="D23" i="2"/>
  <c r="E23" i="2"/>
  <c r="F23" i="2"/>
  <c r="D24" i="2"/>
  <c r="E24" i="2"/>
  <c r="F24" i="2"/>
  <c r="D25" i="2"/>
  <c r="E25" i="2"/>
  <c r="F25" i="2"/>
  <c r="D26" i="2"/>
  <c r="E26" i="2"/>
  <c r="F26" i="2"/>
  <c r="D27" i="2"/>
  <c r="E27" i="2"/>
  <c r="F27" i="2"/>
  <c r="E21" i="2"/>
  <c r="F21" i="2"/>
  <c r="D21" i="2"/>
  <c r="D10" i="2"/>
  <c r="E10" i="2"/>
  <c r="F10" i="2"/>
  <c r="D11" i="2"/>
  <c r="E11" i="2"/>
  <c r="F11" i="2"/>
  <c r="D12" i="2"/>
  <c r="E12" i="2"/>
  <c r="F12" i="2"/>
  <c r="D13" i="2"/>
  <c r="E13" i="2"/>
  <c r="F13" i="2"/>
  <c r="D14" i="2"/>
  <c r="E14" i="2"/>
  <c r="F14" i="2"/>
  <c r="D15" i="2"/>
  <c r="E15" i="2"/>
  <c r="F15" i="2"/>
  <c r="D16" i="2"/>
  <c r="E16" i="2"/>
  <c r="F16" i="2"/>
  <c r="D17" i="2"/>
  <c r="E17" i="2"/>
  <c r="F17" i="2"/>
  <c r="E9" i="2"/>
  <c r="F9" i="2"/>
  <c r="D9" i="2"/>
  <c r="D84" i="1" l="1"/>
  <c r="D85" i="1"/>
  <c r="D86" i="1"/>
  <c r="D87" i="1"/>
  <c r="D88" i="1"/>
  <c r="D89" i="1"/>
  <c r="D90" i="1"/>
  <c r="D91" i="1"/>
  <c r="D92" i="1"/>
  <c r="D93" i="1"/>
  <c r="D83" i="1"/>
  <c r="K84" i="1"/>
  <c r="K85" i="1"/>
  <c r="K86" i="1"/>
  <c r="K87" i="1"/>
  <c r="K88" i="1"/>
  <c r="K89" i="1"/>
  <c r="K90" i="1"/>
  <c r="K91" i="1"/>
  <c r="K92" i="1"/>
  <c r="K93" i="1"/>
  <c r="K83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54" i="1"/>
  <c r="K222" i="1"/>
  <c r="K223" i="1"/>
  <c r="K224" i="1"/>
  <c r="K225" i="1"/>
  <c r="K226" i="1"/>
  <c r="K227" i="1"/>
  <c r="K228" i="1"/>
  <c r="K221" i="1"/>
  <c r="D222" i="1"/>
  <c r="D223" i="1"/>
  <c r="D224" i="1"/>
  <c r="D225" i="1"/>
  <c r="D226" i="1"/>
  <c r="D227" i="1"/>
  <c r="D228" i="1"/>
  <c r="D221" i="1"/>
  <c r="D203" i="1"/>
  <c r="D204" i="1"/>
  <c r="D205" i="1"/>
  <c r="D206" i="1"/>
  <c r="D207" i="1"/>
  <c r="D208" i="1"/>
  <c r="D209" i="1"/>
  <c r="D210" i="1"/>
  <c r="D68" i="1"/>
  <c r="D69" i="1"/>
  <c r="D70" i="1"/>
  <c r="D71" i="1"/>
  <c r="D72" i="1"/>
  <c r="D73" i="1"/>
  <c r="D74" i="1"/>
  <c r="D75" i="1"/>
  <c r="D76" i="1"/>
  <c r="D77" i="1"/>
  <c r="D78" i="1"/>
  <c r="D79" i="1"/>
  <c r="K68" i="1"/>
  <c r="K69" i="1"/>
  <c r="K70" i="1"/>
  <c r="K71" i="1"/>
  <c r="K72" i="1"/>
  <c r="K73" i="1"/>
  <c r="K74" i="1"/>
  <c r="K75" i="1"/>
  <c r="K76" i="1"/>
  <c r="K77" i="1"/>
  <c r="K78" i="1"/>
  <c r="K79" i="1"/>
  <c r="K67" i="1"/>
  <c r="D67" i="1"/>
  <c r="K56" i="1"/>
  <c r="K57" i="1"/>
  <c r="K58" i="1"/>
  <c r="K59" i="1"/>
  <c r="K60" i="1"/>
  <c r="K61" i="1"/>
  <c r="K62" i="1"/>
  <c r="K63" i="1"/>
  <c r="D56" i="1"/>
  <c r="D57" i="1"/>
  <c r="D58" i="1"/>
  <c r="D59" i="1"/>
  <c r="D60" i="1"/>
  <c r="D61" i="1"/>
  <c r="D62" i="1"/>
  <c r="D63" i="1"/>
  <c r="D55" i="1"/>
  <c r="K55" i="1"/>
  <c r="K10" i="1"/>
  <c r="K11" i="1"/>
  <c r="K12" i="1"/>
  <c r="K13" i="1"/>
  <c r="K14" i="1"/>
  <c r="K15" i="1"/>
  <c r="K16" i="1"/>
  <c r="K17" i="1"/>
  <c r="K9" i="1"/>
  <c r="K80" i="1" l="1"/>
  <c r="K18" i="1"/>
  <c r="K229" i="1"/>
  <c r="K173" i="1"/>
  <c r="K94" i="1"/>
  <c r="K64" i="1"/>
  <c r="D10" i="1"/>
  <c r="D11" i="1"/>
  <c r="D12" i="1"/>
  <c r="D13" i="1"/>
  <c r="D14" i="1"/>
  <c r="D15" i="1"/>
  <c r="D16" i="1"/>
  <c r="D17" i="1"/>
  <c r="D9" i="1"/>
  <c r="D21" i="1"/>
  <c r="K215" i="1"/>
  <c r="K216" i="1"/>
  <c r="K217" i="1"/>
  <c r="K214" i="1"/>
  <c r="D215" i="1"/>
  <c r="D216" i="1"/>
  <c r="D217" i="1"/>
  <c r="D214" i="1"/>
  <c r="D234" i="1"/>
  <c r="D233" i="1"/>
  <c r="D235" i="1"/>
  <c r="D232" i="1"/>
  <c r="K233" i="1"/>
  <c r="K234" i="1"/>
  <c r="K235" i="1"/>
  <c r="K232" i="1"/>
  <c r="K218" i="1" l="1"/>
  <c r="K236" i="1"/>
  <c r="K206" i="1"/>
  <c r="K203" i="1"/>
  <c r="K204" i="1"/>
  <c r="K205" i="1"/>
  <c r="K207" i="1"/>
  <c r="K208" i="1"/>
  <c r="K209" i="1"/>
  <c r="K210" i="1"/>
  <c r="K202" i="1"/>
  <c r="K178" i="1"/>
  <c r="K211" i="1" l="1"/>
  <c r="K177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76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35" i="1"/>
  <c r="K123" i="1"/>
  <c r="K124" i="1"/>
  <c r="K125" i="1"/>
  <c r="K126" i="1"/>
  <c r="K127" i="1"/>
  <c r="K128" i="1"/>
  <c r="K129" i="1"/>
  <c r="K130" i="1"/>
  <c r="K131" i="1"/>
  <c r="K122" i="1"/>
  <c r="K44" i="1"/>
  <c r="K45" i="1"/>
  <c r="K46" i="1"/>
  <c r="K47" i="1"/>
  <c r="K48" i="1"/>
  <c r="K49" i="1"/>
  <c r="K50" i="1"/>
  <c r="K51" i="1"/>
  <c r="K43" i="1"/>
  <c r="K32" i="1"/>
  <c r="K33" i="1"/>
  <c r="K34" i="1"/>
  <c r="K35" i="1"/>
  <c r="K36" i="1"/>
  <c r="K37" i="1"/>
  <c r="K38" i="1"/>
  <c r="K39" i="1"/>
  <c r="K31" i="1"/>
  <c r="K114" i="1"/>
  <c r="K111" i="1"/>
  <c r="K112" i="1"/>
  <c r="K113" i="1"/>
  <c r="K115" i="1"/>
  <c r="K116" i="1"/>
  <c r="K117" i="1"/>
  <c r="K118" i="1"/>
  <c r="K110" i="1"/>
  <c r="K22" i="1"/>
  <c r="K23" i="1"/>
  <c r="K24" i="1"/>
  <c r="K25" i="1"/>
  <c r="K26" i="1"/>
  <c r="K27" i="1"/>
  <c r="K21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54" i="1"/>
  <c r="D202" i="1"/>
  <c r="D177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76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35" i="1"/>
  <c r="D123" i="1"/>
  <c r="D124" i="1"/>
  <c r="D125" i="1"/>
  <c r="D126" i="1"/>
  <c r="D127" i="1"/>
  <c r="D128" i="1"/>
  <c r="D129" i="1"/>
  <c r="D130" i="1"/>
  <c r="D131" i="1"/>
  <c r="D122" i="1"/>
  <c r="D44" i="1"/>
  <c r="D45" i="1"/>
  <c r="D46" i="1"/>
  <c r="D47" i="1"/>
  <c r="D48" i="1"/>
  <c r="D49" i="1"/>
  <c r="D50" i="1"/>
  <c r="D51" i="1"/>
  <c r="D43" i="1"/>
  <c r="D32" i="1"/>
  <c r="D33" i="1"/>
  <c r="D34" i="1"/>
  <c r="D35" i="1"/>
  <c r="D36" i="1"/>
  <c r="D37" i="1"/>
  <c r="D38" i="1"/>
  <c r="D39" i="1"/>
  <c r="D31" i="1"/>
  <c r="D111" i="1"/>
  <c r="D112" i="1"/>
  <c r="D113" i="1"/>
  <c r="D114" i="1"/>
  <c r="D115" i="1"/>
  <c r="D116" i="1"/>
  <c r="D117" i="1"/>
  <c r="D118" i="1"/>
  <c r="D110" i="1"/>
  <c r="D22" i="1"/>
  <c r="D23" i="1"/>
  <c r="D24" i="1"/>
  <c r="D25" i="1"/>
  <c r="D26" i="1"/>
  <c r="D27" i="1"/>
  <c r="D98" i="1"/>
  <c r="D99" i="1"/>
  <c r="D100" i="1"/>
  <c r="D101" i="1"/>
  <c r="D102" i="1"/>
  <c r="D103" i="1"/>
  <c r="D104" i="1"/>
  <c r="D105" i="1"/>
  <c r="D106" i="1"/>
  <c r="D97" i="1"/>
  <c r="K98" i="1"/>
  <c r="K99" i="1"/>
  <c r="K100" i="1"/>
  <c r="K101" i="1"/>
  <c r="K102" i="1"/>
  <c r="K103" i="1"/>
  <c r="K104" i="1"/>
  <c r="K105" i="1"/>
  <c r="K106" i="1"/>
  <c r="K97" i="1"/>
  <c r="K52" i="1" l="1"/>
  <c r="K199" i="1"/>
  <c r="K151" i="1"/>
  <c r="K132" i="1"/>
  <c r="K119" i="1"/>
  <c r="K107" i="1"/>
  <c r="K28" i="1"/>
  <c r="K40" i="1"/>
  <c r="K238" i="1" l="1"/>
  <c r="K239" i="1" l="1"/>
  <c r="B15" i="3"/>
  <c r="K240" i="1" l="1"/>
  <c r="D15" i="3" s="1"/>
  <c r="C15" i="3"/>
</calcChain>
</file>

<file path=xl/sharedStrings.xml><?xml version="1.0" encoding="utf-8"?>
<sst xmlns="http://schemas.openxmlformats.org/spreadsheetml/2006/main" count="847" uniqueCount="222">
  <si>
    <t>ks</t>
  </si>
  <si>
    <t>MJ</t>
  </si>
  <si>
    <t>m</t>
  </si>
  <si>
    <t>DPH 20%</t>
  </si>
  <si>
    <t>Cena celkom bez DPH:</t>
  </si>
  <si>
    <t>Cena celkom s DPH:</t>
  </si>
  <si>
    <t xml:space="preserve"> </t>
  </si>
  <si>
    <t xml:space="preserve"> pečiatka a  podpis oprávnenej osoby</t>
  </si>
  <si>
    <t xml:space="preserve">   ......................................................................</t>
  </si>
  <si>
    <t>Dátum: ............................................</t>
  </si>
  <si>
    <t>Miesto: ............................................</t>
  </si>
  <si>
    <t>Nákup a dodanie súčasti zvodidiel Fracasso</t>
  </si>
  <si>
    <t>Druh materíálu</t>
  </si>
  <si>
    <t>Poradové číslo</t>
  </si>
  <si>
    <t>Dištančný diel U200x84x5, L70 mm</t>
  </si>
  <si>
    <t>Skrutka M16x30 s polkruhovou hlavou a nosom, 6.8.</t>
  </si>
  <si>
    <t xml:space="preserve">Matica M16 6.8 </t>
  </si>
  <si>
    <t xml:space="preserve">Podložka pre M16 </t>
  </si>
  <si>
    <t>Skrutka M10x45 so šesťhranom</t>
  </si>
  <si>
    <t>Matica M10 6.8</t>
  </si>
  <si>
    <t>Podložka pre M10 (115x40x5)</t>
  </si>
  <si>
    <t xml:space="preserve">Krycia podložka pre M10 100x45x5 mm </t>
  </si>
  <si>
    <t>Skrutka M16x45 s polkruhovou hlavou a nosom, 6.8.</t>
  </si>
  <si>
    <t>Matica M16  6.8</t>
  </si>
  <si>
    <t xml:space="preserve">Krycia podložka pre M16 100x45x5 mm </t>
  </si>
  <si>
    <t xml:space="preserve">Skrutka M16x30 6.8 s polkruhovou hlavou a nosom </t>
  </si>
  <si>
    <t>Skrutka M10x45 s vnútorným šesťhranom</t>
  </si>
  <si>
    <t>Podložka pre M10 veľkoplošná</t>
  </si>
  <si>
    <t>Krycia podložka M10 s osadením</t>
  </si>
  <si>
    <t>Podložka pre M16</t>
  </si>
  <si>
    <t>Podložka pre M16 - široká</t>
  </si>
  <si>
    <t>Skrutka M10x30</t>
  </si>
  <si>
    <t>Podložka D11</t>
  </si>
  <si>
    <t xml:space="preserve">U skrutka pre uchyt madla M16 cl.8.8 </t>
  </si>
  <si>
    <t>Podložka pod uchyt madla 100x40x5 mm</t>
  </si>
  <si>
    <t>Skrutka M16x30 s polkruhovou hlavou a nosom, 8.8.</t>
  </si>
  <si>
    <t>Skrutka M16x45 s polkruhovou hlavou a nosom, 8.8.</t>
  </si>
  <si>
    <t>Skrutka M16x65 s polkruhovou hlavou a nosom, 8.8.</t>
  </si>
  <si>
    <t xml:space="preserve">Matica M16 8.8 </t>
  </si>
  <si>
    <t>Kotva M18</t>
  </si>
  <si>
    <t xml:space="preserve">Matica M18 </t>
  </si>
  <si>
    <t xml:space="preserve">Podložka pre M18 </t>
  </si>
  <si>
    <t>Chémia (tuba)</t>
  </si>
  <si>
    <t>Zábradelná výplň vodorovná</t>
  </si>
  <si>
    <t>Zábradelná výplň zvislá</t>
  </si>
  <si>
    <t>Zábradelná výplň  sieť</t>
  </si>
  <si>
    <t>Zábradelná výplň hustá sieť</t>
  </si>
  <si>
    <t>Podložka pod uchyt madla 100x40x5 mm, dvojdierová</t>
  </si>
  <si>
    <t xml:space="preserve">Matica D32 - krátka </t>
  </si>
  <si>
    <t>Matica D32 - dlhá</t>
  </si>
  <si>
    <t>Skrutka M16x70 so šesťhranom CPL</t>
  </si>
  <si>
    <t>Matica M16 8.8</t>
  </si>
  <si>
    <t>U skrutka pre uchyt madla M16 cl.8.8 (horné madlo)</t>
  </si>
  <si>
    <t>Úchyt spodné madlo</t>
  </si>
  <si>
    <t>Držiak madla u M16</t>
  </si>
  <si>
    <t>Spolu za B 22435:</t>
  </si>
  <si>
    <t>Spolu za B 29707:</t>
  </si>
  <si>
    <t>Spolu za B 21300:</t>
  </si>
  <si>
    <t>Spolu za B 33061:</t>
  </si>
  <si>
    <t>Spolu za B 35975:</t>
  </si>
  <si>
    <t>Spolu za B 24872:</t>
  </si>
  <si>
    <t>Spolu za B 32122:</t>
  </si>
  <si>
    <t>Spolu za B 32920:</t>
  </si>
  <si>
    <t>Spolu za B 24335:</t>
  </si>
  <si>
    <t>Spolu za B 36706:</t>
  </si>
  <si>
    <t>Jednotková cena Oblasť 1                  (Euro bez DPH)</t>
  </si>
  <si>
    <t>Jednotková cena Oblasť 2                  (Euro bez DPH)</t>
  </si>
  <si>
    <t>Jednotková cena Oblasť 3                  (Euro bez DPH)</t>
  </si>
  <si>
    <t>Množstvo Oblast 1</t>
  </si>
  <si>
    <t>Množstvo Oblast 2</t>
  </si>
  <si>
    <t>Množstvo Oblast 3</t>
  </si>
  <si>
    <t>Množstvo spolu                 O1 + O2 + O3</t>
  </si>
  <si>
    <t>Zvodnica 2n, L= 4320 mm, H=2,5 mm</t>
  </si>
  <si>
    <t>Podložka D17</t>
  </si>
  <si>
    <t>Dištančný diel H2 cestný 407x201, d= 6 mm, L= 80 mm</t>
  </si>
  <si>
    <t>Zvodnica 3n, L= 4820 mm, H= 2,5 mm</t>
  </si>
  <si>
    <t xml:space="preserve">Mostný stlpik C120X80X5,9 L= 1030 mm </t>
  </si>
  <si>
    <t>Distančný diel 310x80x5,9 L= 330 mm (suma)</t>
  </si>
  <si>
    <t xml:space="preserve">Madlo Ø32 mm,lopata L= 9250 mm  </t>
  </si>
  <si>
    <t>Zvodnica 3n, L=  4820 mm, H= 3 mm</t>
  </si>
  <si>
    <t xml:space="preserve">Mostný stlpik HEA 120, L= 1500 mm </t>
  </si>
  <si>
    <t>Dištančný diel 250x280x8 L= 80 mm</t>
  </si>
  <si>
    <t>Madlo horné Ø32 mm L= 9000 mm  celozávitové</t>
  </si>
  <si>
    <t>Madlo spodné Ø32 mm L= 9000 mm  celozávitové</t>
  </si>
  <si>
    <t>Madlo D32mm, celozávitové  L= 9000 mm</t>
  </si>
  <si>
    <t>Fracasso - oblúkové zvodnice</t>
  </si>
  <si>
    <t>R1</t>
  </si>
  <si>
    <t>R2</t>
  </si>
  <si>
    <t>Fracasso - prechodky</t>
  </si>
  <si>
    <t>P1</t>
  </si>
  <si>
    <t>P2</t>
  </si>
  <si>
    <t>Fracasso - montáž a demontáž zvodidlového systému</t>
  </si>
  <si>
    <t>M1</t>
  </si>
  <si>
    <t>M2</t>
  </si>
  <si>
    <t>D1</t>
  </si>
  <si>
    <t>D2</t>
  </si>
  <si>
    <t>R3</t>
  </si>
  <si>
    <t>R4</t>
  </si>
  <si>
    <t>P3</t>
  </si>
  <si>
    <t>P4</t>
  </si>
  <si>
    <t>P5</t>
  </si>
  <si>
    <t>P6</t>
  </si>
  <si>
    <t>P7</t>
  </si>
  <si>
    <t>P8</t>
  </si>
  <si>
    <t>3n 36706 Mostné zvodidlo</t>
  </si>
  <si>
    <t>3n 24335 Mostné zvodidlo</t>
  </si>
  <si>
    <t>3n 32920 Mostné zvodidlo</t>
  </si>
  <si>
    <t>3n 32122 Mostné zvodidlo</t>
  </si>
  <si>
    <t>3n 24872 Cestné zvodidlo</t>
  </si>
  <si>
    <t>3n 35975 Cestné zvodidlo</t>
  </si>
  <si>
    <t>B 33061 Cestné zvodidlo</t>
  </si>
  <si>
    <t>B 21300 Cestné zvodidlo</t>
  </si>
  <si>
    <t>B 29707 Cestné zvodidlo</t>
  </si>
  <si>
    <t>B 22435 Cestné zvodidlo</t>
  </si>
  <si>
    <t xml:space="preserve">Chémia (tuba) CF-T300V 410 ml </t>
  </si>
  <si>
    <t xml:space="preserve">Kotva M18 TSM B16 cl.10.9 L=190 mm </t>
  </si>
  <si>
    <t xml:space="preserve">Matica M18 pre TSM B16 </t>
  </si>
  <si>
    <t xml:space="preserve">Podložka pre M18 Toge TSM B16 </t>
  </si>
  <si>
    <t xml:space="preserve">Podložka pre M18 TSM B16 </t>
  </si>
  <si>
    <t xml:space="preserve">Matica M18 pre kotvu TSM B16 </t>
  </si>
  <si>
    <t>Závitová tyč M16x200,4,8</t>
  </si>
  <si>
    <t>Skrutka so šesťhranou hlavou M16x45,8.8</t>
  </si>
  <si>
    <t>Podložka pre M16 UNI6592</t>
  </si>
  <si>
    <t>Podložka pre M16, 17x35x3</t>
  </si>
  <si>
    <t>Stĺpik C100x50x25 L= 1400 mm</t>
  </si>
  <si>
    <t>Distančný diel  158x90x70x5</t>
  </si>
  <si>
    <t>B 18016 Cestné zvodidlo</t>
  </si>
  <si>
    <t>Spolu za B 18016:</t>
  </si>
  <si>
    <t>Skrutka M16x40, 8,8 s šesťhrannou hlavou</t>
  </si>
  <si>
    <t>Krycia podložka M16, 100x45x5</t>
  </si>
  <si>
    <t>3n 36060 Cestné zvodidlo</t>
  </si>
  <si>
    <t>3n 32312 Cestné zvodidlo</t>
  </si>
  <si>
    <t>Krycia podložka  100x45x5</t>
  </si>
  <si>
    <t>Krycia podložka  100x40x5</t>
  </si>
  <si>
    <t>Úchyt madla M16</t>
  </si>
  <si>
    <t>DF 3W002 Cestné zvodidlo</t>
  </si>
  <si>
    <t>Dištančný diel 4,75x100x800 mm</t>
  </si>
  <si>
    <t>Matica M12</t>
  </si>
  <si>
    <t>Podložka M12</t>
  </si>
  <si>
    <t>Spolu za 3n 36060:</t>
  </si>
  <si>
    <t>Spolu za 3n 32312:</t>
  </si>
  <si>
    <t>Spolu za DF 3W002:</t>
  </si>
  <si>
    <t>Spolu oblúky:</t>
  </si>
  <si>
    <t>Spolu prechodky:</t>
  </si>
  <si>
    <t>Spolu práce:</t>
  </si>
  <si>
    <t>Skrutka M16x30 s polkruhovou hlavou a nosom, 8.8</t>
  </si>
  <si>
    <t>Stlpik C 100x50x25-4, L= 1700 mm</t>
  </si>
  <si>
    <t>Stlpik C 100x50x25-4, L= 1450 mm</t>
  </si>
  <si>
    <t>stĺpik sigma 100x55x4,2 L= 1900 mm</t>
  </si>
  <si>
    <t>Zvodnica 2n, L= 4320 mm, H= 3 mm</t>
  </si>
  <si>
    <t>Zvodnica 3n, L= 4320 mm, H= 2,50 mm</t>
  </si>
  <si>
    <t>Zvodnica 3n, L= 3320 mm, H= 4,5 mm</t>
  </si>
  <si>
    <t xml:space="preserve">Zvodnica 3n, L=  4820 mm, H= 2,5 mm </t>
  </si>
  <si>
    <t>Zvodnica 2n, L= 4320 mm, H= 2,5 mm</t>
  </si>
  <si>
    <t>Matica M16 6.8</t>
  </si>
  <si>
    <t>Dištančný diel H2b cestný 415x80 mm,  L= 330 mm</t>
  </si>
  <si>
    <t>Stlpik C 120x80x30x5,9  L= 2100 mm</t>
  </si>
  <si>
    <t>1. Madlo lopata Ø 32 mm, L= 9250 mm</t>
  </si>
  <si>
    <t>Kotevná skrutka M16, L= 200 mm</t>
  </si>
  <si>
    <t>Krycia podložka M16 (115x40x5)</t>
  </si>
  <si>
    <t>Podložka pre M16, UNI 6592</t>
  </si>
  <si>
    <t>Matica M16</t>
  </si>
  <si>
    <t>Skrutka M16x30 s polkruhovou hlavou a nosom</t>
  </si>
  <si>
    <t>Dištančný diel H2 24872</t>
  </si>
  <si>
    <t>Stĺpik C 120x80x30x5,9 mm, L= 1840 mm</t>
  </si>
  <si>
    <t>Zvodnica 3n, L= 4320 mm, H= 3 mm</t>
  </si>
  <si>
    <t>Stlpik U 120x80x5 L= 1500 mm</t>
  </si>
  <si>
    <t>Stĺpik C 120x80x30x5mm, L= 1500 mm</t>
  </si>
  <si>
    <t>Zvodnica 2n, L= 4320 mm, H=3 mm</t>
  </si>
  <si>
    <t>Stĺpik Sigma 100x55x4,2, L= 1900 mm</t>
  </si>
  <si>
    <t>Dištančný diel H1 B 21300 komplet</t>
  </si>
  <si>
    <t>Držiak dištančného dielu</t>
  </si>
  <si>
    <t>Zadná páska 70x5</t>
  </si>
  <si>
    <t>Zvodnica 3n, L= 4820 mm, H= 3 mm</t>
  </si>
  <si>
    <t>Mostný stĺpik C120x80x30x5,9, L= 950 mm</t>
  </si>
  <si>
    <t>Nábehový stĺpik HEA 120, L= 2000 mm</t>
  </si>
  <si>
    <t>Dištančný diel Sigma 415x80x330 mm</t>
  </si>
  <si>
    <t>Mostný stĺpik U 120x80, L= 1480 mm</t>
  </si>
  <si>
    <t>Držiak zvodnice</t>
  </si>
  <si>
    <t>Dištančný diel H2 24335 komplet</t>
  </si>
  <si>
    <t>Kotevná skrutka M18</t>
  </si>
  <si>
    <t>Zadná páska 70x5 mm</t>
  </si>
  <si>
    <t>Madlo U 120x80 mm</t>
  </si>
  <si>
    <t>Držiak madla U 104x74</t>
  </si>
  <si>
    <t>Spojka madla U 102x70</t>
  </si>
  <si>
    <t>Príplatok za oblúkovú zvodnicu 2n - R5</t>
  </si>
  <si>
    <t>Príplatok za oblúkovú zvodnicu 3n - R5</t>
  </si>
  <si>
    <t>Príplatok za oblúkovú zvodnicu 2n - R10 - R40</t>
  </si>
  <si>
    <t>Príplatok za oblúkovú zvodnicu 3n - R10 - R40</t>
  </si>
  <si>
    <t>Prechodka na iný typ oceľového zvodidla - pravá/ľavá</t>
  </si>
  <si>
    <t>Prechodka na betónové zvodidlo - pravá/ľavá</t>
  </si>
  <si>
    <t>Prechod 3n - 2n - pravý/ľavý</t>
  </si>
  <si>
    <t>Prechodka pre krátky nábeh 2n - pravá/ľavá</t>
  </si>
  <si>
    <t>Prechodka pre krátky nábeh 3n - pravá/ľavá</t>
  </si>
  <si>
    <t>Prechodka pre dlhý nábeh 2n - pravá/ľavá</t>
  </si>
  <si>
    <t>Prechodka pre dlhý nábeh 3n  - pravá/ľavá</t>
  </si>
  <si>
    <t>Prechod z tlmiča nárazu na 2n - pravá/ľavá</t>
  </si>
  <si>
    <t>Montáž zvodidlového systému Fracasso - cesty</t>
  </si>
  <si>
    <t>Montáž zvodidlového systému Fracasso - mosty</t>
  </si>
  <si>
    <t>Demontáž zvodidlového systému Fracasso s odvozom na stredisko - cesty</t>
  </si>
  <si>
    <t>Demontáž zvodidlového systému Fracasso s odvozom na stredisko - mosty</t>
  </si>
  <si>
    <t>V cene je zahrnuté bezplatné legislatívne a technické poradenstvo,  vrátane obalov a ostatných nákladov spojených s dodávkou, s dopravou a vykládkou v mieste určenia, v prípade demontáže a montáže zvodidiel povinná obhliadka miesta osadenia zvodidiel pred vystavením objednávky. Minimálne množstvo jednej čiastkovej objednávky/dodávky, ak jej súčasťou bude demontáž alebo montáž zvodidlového systému, bude 50 m zvodidlového systému. Minimálna dĺžka 50 m zvodidlového systému môže pozostávať z viacerých úsekov v rámci jedného SSÚD/SSÚR.</t>
  </si>
  <si>
    <t>Cena spolu              O1 + O2 + O3    (Euro bez DPH)</t>
  </si>
  <si>
    <t>Príloha č. 1 k časti A.2</t>
  </si>
  <si>
    <t>Cena v € bez DPH</t>
  </si>
  <si>
    <t>DPH v €</t>
  </si>
  <si>
    <t>Cena v € s DPH</t>
  </si>
  <si>
    <t>V cene je zahrnuté bezplatné legislatívne a technické poradenstvo, vrátane obalov a ostatných nákladov spojených s dodávkou, s dopravou a vykládkou v mieste určenia, v prípade demontáže a montáže zvodidiel povinná obhliadka miesta osadenia zvodidiel pred vystavením objednávky. Minimálne množstvo jednej čiastkovej objednávky/dodávky, ak jej súčasťou bude demontáž alebo montáž zvodidlového systému, bude 50 m zvodidlového systému. Minimálna dĺžka 50 m zvodidlového systému môže pozostávať z viacerých úsekov v rámci jedného SSÚD/SSÚR.</t>
  </si>
  <si>
    <t>Poznámka:</t>
  </si>
  <si>
    <t>V............................, dňa....................</t>
  </si>
  <si>
    <t>.............................................................................</t>
  </si>
  <si>
    <t>meno, priezvisko a podpis osoby oprávnenej konať v mene uchádzača</t>
  </si>
  <si>
    <t>Príloha č.1 k časti B.2
(Zároveň príloha č.2 k Rámcovej dohode)</t>
  </si>
  <si>
    <t>Špecifikácia ceny</t>
  </si>
  <si>
    <t xml:space="preserve">Príloha č.2 k časti B.3  </t>
  </si>
  <si>
    <t>Jednotkové ceny</t>
  </si>
  <si>
    <t>Návrh na plnenie kritérií</t>
  </si>
  <si>
    <t xml:space="preserve">Uchádzačom navrhovaná celková cena za celý predmet zákazky zahŕňajúca všetky náklady súvisiace s predmetom zákazky </t>
  </si>
  <si>
    <t>Názov spoločnosti:</t>
  </si>
  <si>
    <t>Sídlo, miesto podnikania:</t>
  </si>
  <si>
    <t>IČO:</t>
  </si>
  <si>
    <t>Uchádzač uvedie skutočnosť, či je/nie je platcom DPH: som/nie* som platcom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</si>
</sst>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_-* #,##0\ _€_-;\-* #,##0\ _€_-;_-* &quot;-&quot;??\ _€_-;_-@_-"/>
    <numFmt numFmtId="166" formatCode="#,##0.00\ &quot;€&quot;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0"/>
      <name val="Arial Narrow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1" fillId="0" borderId="0"/>
  </cellStyleXfs>
  <cellXfs count="19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Fill="1" applyProtection="1"/>
    <xf numFmtId="0" fontId="2" fillId="0" borderId="0" xfId="0" applyFont="1" applyFill="1" applyProtection="1"/>
    <xf numFmtId="0" fontId="0" fillId="0" borderId="21" xfId="0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21" xfId="0" applyFont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26" xfId="0" applyFont="1" applyBorder="1" applyAlignment="1" applyProtection="1">
      <alignment horizontal="left"/>
    </xf>
    <xf numFmtId="0" fontId="0" fillId="0" borderId="34" xfId="0" applyFont="1" applyBorder="1" applyAlignment="1" applyProtection="1">
      <alignment horizontal="left"/>
    </xf>
    <xf numFmtId="0" fontId="0" fillId="0" borderId="35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left"/>
    </xf>
    <xf numFmtId="0" fontId="0" fillId="0" borderId="32" xfId="0" applyFont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35" xfId="0" applyBorder="1" applyAlignment="1" applyProtection="1">
      <alignment horizontal="left"/>
    </xf>
    <xf numFmtId="0" fontId="0" fillId="0" borderId="2" xfId="0" applyBorder="1" applyAlignment="1" applyProtection="1"/>
    <xf numFmtId="0" fontId="2" fillId="0" borderId="2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/>
    </xf>
    <xf numFmtId="0" fontId="0" fillId="0" borderId="32" xfId="0" applyBorder="1" applyAlignment="1" applyProtection="1">
      <alignment horizontal="left"/>
    </xf>
    <xf numFmtId="0" fontId="0" fillId="0" borderId="41" xfId="0" applyBorder="1" applyAlignment="1" applyProtection="1">
      <alignment horizontal="left"/>
    </xf>
    <xf numFmtId="0" fontId="9" fillId="0" borderId="0" xfId="0" applyFont="1" applyProtection="1"/>
    <xf numFmtId="0" fontId="13" fillId="0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4" fontId="0" fillId="4" borderId="6" xfId="0" applyNumberFormat="1" applyFill="1" applyBorder="1" applyAlignment="1" applyProtection="1">
      <alignment horizontal="center" vertical="center"/>
      <protection locked="0"/>
    </xf>
    <xf numFmtId="4" fontId="0" fillId="4" borderId="2" xfId="0" applyNumberFormat="1" applyFill="1" applyBorder="1" applyAlignment="1" applyProtection="1">
      <alignment horizontal="center" vertical="center"/>
      <protection locked="0"/>
    </xf>
    <xf numFmtId="4" fontId="0" fillId="4" borderId="3" xfId="0" applyNumberFormat="1" applyFill="1" applyBorder="1" applyAlignment="1" applyProtection="1">
      <alignment horizontal="center" vertical="center"/>
      <protection locked="0"/>
    </xf>
    <xf numFmtId="4" fontId="0" fillId="4" borderId="14" xfId="0" applyNumberFormat="1" applyFill="1" applyBorder="1" applyAlignment="1" applyProtection="1">
      <alignment horizontal="center" vertical="center"/>
      <protection locked="0"/>
    </xf>
    <xf numFmtId="4" fontId="0" fillId="4" borderId="13" xfId="0" applyNumberFormat="1" applyFill="1" applyBorder="1" applyAlignment="1" applyProtection="1">
      <alignment horizontal="center" vertical="center"/>
      <protection locked="0"/>
    </xf>
    <xf numFmtId="4" fontId="0" fillId="4" borderId="4" xfId="0" applyNumberFormat="1" applyFill="1" applyBorder="1" applyAlignment="1" applyProtection="1">
      <alignment horizontal="center" vertical="center"/>
      <protection locked="0"/>
    </xf>
    <xf numFmtId="4" fontId="0" fillId="4" borderId="1" xfId="0" applyNumberFormat="1" applyFill="1" applyBorder="1" applyAlignment="1" applyProtection="1">
      <alignment horizontal="center" vertical="center"/>
      <protection locked="0"/>
    </xf>
    <xf numFmtId="4" fontId="0" fillId="4" borderId="18" xfId="0" applyNumberFormat="1" applyFill="1" applyBorder="1" applyAlignment="1" applyProtection="1">
      <alignment horizontal="center" vertical="center"/>
      <protection locked="0"/>
    </xf>
    <xf numFmtId="4" fontId="0" fillId="4" borderId="38" xfId="0" applyNumberFormat="1" applyFill="1" applyBorder="1" applyAlignment="1" applyProtection="1">
      <alignment horizontal="center" vertical="center"/>
      <protection locked="0"/>
    </xf>
    <xf numFmtId="4" fontId="0" fillId="4" borderId="32" xfId="0" applyNumberFormat="1" applyFill="1" applyBorder="1" applyAlignment="1" applyProtection="1">
      <alignment horizontal="center" vertical="center"/>
      <protection locked="0"/>
    </xf>
    <xf numFmtId="4" fontId="0" fillId="4" borderId="39" xfId="0" applyNumberFormat="1" applyFill="1" applyBorder="1" applyAlignment="1" applyProtection="1">
      <alignment horizontal="center" vertical="center"/>
      <protection locked="0"/>
    </xf>
    <xf numFmtId="4" fontId="0" fillId="4" borderId="7" xfId="0" applyNumberFormat="1" applyFill="1" applyBorder="1" applyAlignment="1" applyProtection="1">
      <alignment horizontal="center" vertical="center"/>
      <protection locked="0"/>
    </xf>
    <xf numFmtId="4" fontId="0" fillId="4" borderId="31" xfId="0" applyNumberFormat="1" applyFill="1" applyBorder="1" applyAlignment="1" applyProtection="1">
      <alignment horizontal="center" vertical="center"/>
      <protection locked="0"/>
    </xf>
    <xf numFmtId="4" fontId="0" fillId="4" borderId="33" xfId="0" applyNumberFormat="1" applyFill="1" applyBorder="1" applyAlignment="1" applyProtection="1">
      <alignment horizontal="center" vertical="center"/>
      <protection locked="0"/>
    </xf>
    <xf numFmtId="4" fontId="0" fillId="4" borderId="20" xfId="0" applyNumberFormat="1" applyFill="1" applyBorder="1" applyAlignment="1" applyProtection="1">
      <alignment horizontal="center" vertical="center"/>
      <protection locked="0"/>
    </xf>
    <xf numFmtId="4" fontId="0" fillId="4" borderId="37" xfId="0" applyNumberFormat="1" applyFill="1" applyBorder="1" applyAlignment="1" applyProtection="1">
      <alignment horizontal="center" vertical="center"/>
      <protection locked="0"/>
    </xf>
    <xf numFmtId="4" fontId="0" fillId="4" borderId="19" xfId="0" applyNumberFormat="1" applyFill="1" applyBorder="1" applyAlignment="1" applyProtection="1">
      <alignment horizontal="center" vertical="center"/>
      <protection locked="0"/>
    </xf>
    <xf numFmtId="4" fontId="0" fillId="4" borderId="41" xfId="0" applyNumberFormat="1" applyFill="1" applyBorder="1" applyAlignment="1" applyProtection="1">
      <alignment horizontal="center" vertical="center"/>
      <protection locked="0"/>
    </xf>
    <xf numFmtId="4" fontId="0" fillId="4" borderId="15" xfId="0" applyNumberFormat="1" applyFill="1" applyBorder="1" applyAlignment="1" applyProtection="1">
      <alignment horizontal="center" vertical="center"/>
      <protection locked="0"/>
    </xf>
    <xf numFmtId="4" fontId="0" fillId="4" borderId="21" xfId="0" applyNumberFormat="1" applyFill="1" applyBorder="1" applyAlignment="1" applyProtection="1">
      <alignment horizontal="center" vertical="center"/>
      <protection locked="0"/>
    </xf>
    <xf numFmtId="4" fontId="0" fillId="4" borderId="44" xfId="0" applyNumberFormat="1" applyFill="1" applyBorder="1" applyAlignment="1" applyProtection="1">
      <alignment horizontal="center" vertical="center"/>
      <protection locked="0"/>
    </xf>
    <xf numFmtId="4" fontId="0" fillId="4" borderId="29" xfId="0" applyNumberForma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/>
    </xf>
    <xf numFmtId="0" fontId="0" fillId="0" borderId="0" xfId="0" applyFont="1" applyProtection="1"/>
    <xf numFmtId="0" fontId="5" fillId="0" borderId="0" xfId="0" applyFont="1" applyAlignment="1" applyProtection="1">
      <alignment horizontal="left" indent="2"/>
    </xf>
    <xf numFmtId="0" fontId="0" fillId="0" borderId="0" xfId="0" applyFont="1" applyBorder="1" applyProtection="1"/>
    <xf numFmtId="0" fontId="17" fillId="0" borderId="1" xfId="0" applyFont="1" applyBorder="1" applyProtection="1"/>
    <xf numFmtId="0" fontId="18" fillId="0" borderId="1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wrapText="1"/>
    </xf>
    <xf numFmtId="166" fontId="20" fillId="5" borderId="1" xfId="1" applyNumberFormat="1" applyFont="1" applyFill="1" applyBorder="1" applyAlignment="1" applyProtection="1">
      <alignment horizontal="right" vertical="center"/>
    </xf>
    <xf numFmtId="166" fontId="20" fillId="0" borderId="1" xfId="0" applyNumberFormat="1" applyFont="1" applyBorder="1" applyAlignment="1" applyProtection="1">
      <alignment horizontal="right" vertical="center" wrapText="1"/>
    </xf>
    <xf numFmtId="0" fontId="17" fillId="0" borderId="0" xfId="0" applyFont="1" applyProtection="1"/>
    <xf numFmtId="0" fontId="20" fillId="0" borderId="0" xfId="0" applyFont="1" applyAlignment="1" applyProtection="1">
      <alignment horizontal="justify"/>
      <protection locked="0"/>
    </xf>
    <xf numFmtId="0" fontId="17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Protection="1"/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</xf>
    <xf numFmtId="165" fontId="3" fillId="2" borderId="9" xfId="1" applyNumberFormat="1" applyFont="1" applyFill="1" applyBorder="1" applyAlignment="1" applyProtection="1">
      <alignment horizontal="center" vertical="center" wrapText="1"/>
    </xf>
    <xf numFmtId="165" fontId="3" fillId="2" borderId="10" xfId="1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3" fontId="4" fillId="0" borderId="12" xfId="0" applyNumberFormat="1" applyFont="1" applyFill="1" applyBorder="1" applyAlignment="1" applyProtection="1">
      <alignment horizontal="center"/>
    </xf>
    <xf numFmtId="3" fontId="0" fillId="0" borderId="19" xfId="0" applyNumberFormat="1" applyFill="1" applyBorder="1" applyAlignment="1" applyProtection="1">
      <alignment horizontal="center"/>
    </xf>
    <xf numFmtId="3" fontId="0" fillId="0" borderId="2" xfId="0" applyNumberFormat="1" applyFill="1" applyBorder="1" applyAlignment="1" applyProtection="1">
      <alignment horizontal="center"/>
    </xf>
    <xf numFmtId="3" fontId="0" fillId="0" borderId="28" xfId="0" applyNumberFormat="1" applyFill="1" applyBorder="1" applyAlignment="1" applyProtection="1">
      <alignment horizontal="center"/>
    </xf>
    <xf numFmtId="4" fontId="0" fillId="0" borderId="28" xfId="0" applyNumberFormat="1" applyFill="1" applyBorder="1" applyProtection="1"/>
    <xf numFmtId="0" fontId="7" fillId="0" borderId="7" xfId="0" applyFont="1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3" fontId="4" fillId="0" borderId="17" xfId="0" applyNumberFormat="1" applyFont="1" applyFill="1" applyBorder="1" applyAlignment="1" applyProtection="1">
      <alignment horizontal="center"/>
    </xf>
    <xf numFmtId="3" fontId="0" fillId="0" borderId="14" xfId="0" applyNumberFormat="1" applyFill="1" applyBorder="1" applyAlignment="1" applyProtection="1">
      <alignment horizontal="center"/>
    </xf>
    <xf numFmtId="3" fontId="0" fillId="0" borderId="1" xfId="0" applyNumberFormat="1" applyFill="1" applyBorder="1" applyAlignment="1" applyProtection="1">
      <alignment horizontal="center"/>
    </xf>
    <xf numFmtId="3" fontId="0" fillId="0" borderId="18" xfId="0" applyNumberFormat="1" applyFill="1" applyBorder="1" applyAlignment="1" applyProtection="1">
      <alignment horizontal="center"/>
    </xf>
    <xf numFmtId="4" fontId="0" fillId="0" borderId="18" xfId="0" applyNumberFormat="1" applyFill="1" applyBorder="1" applyProtection="1"/>
    <xf numFmtId="0" fontId="0" fillId="0" borderId="1" xfId="0" applyFont="1" applyFill="1" applyBorder="1" applyProtection="1"/>
    <xf numFmtId="0" fontId="0" fillId="0" borderId="37" xfId="0" applyFill="1" applyBorder="1" applyAlignment="1" applyProtection="1">
      <alignment horizontal="center"/>
    </xf>
    <xf numFmtId="3" fontId="4" fillId="0" borderId="40" xfId="0" applyNumberFormat="1" applyFont="1" applyFill="1" applyBorder="1" applyAlignment="1" applyProtection="1">
      <alignment horizontal="center"/>
    </xf>
    <xf numFmtId="3" fontId="0" fillId="0" borderId="38" xfId="0" applyNumberFormat="1" applyFill="1" applyBorder="1" applyAlignment="1" applyProtection="1">
      <alignment horizontal="center"/>
    </xf>
    <xf numFmtId="3" fontId="0" fillId="0" borderId="32" xfId="0" applyNumberFormat="1" applyFill="1" applyBorder="1" applyAlignment="1" applyProtection="1">
      <alignment horizontal="center"/>
    </xf>
    <xf numFmtId="3" fontId="0" fillId="0" borderId="39" xfId="0" applyNumberFormat="1" applyFill="1" applyBorder="1" applyAlignment="1" applyProtection="1">
      <alignment horizontal="center"/>
    </xf>
    <xf numFmtId="4" fontId="0" fillId="0" borderId="39" xfId="0" applyNumberFormat="1" applyFill="1" applyBorder="1" applyProtection="1"/>
    <xf numFmtId="0" fontId="7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0" xfId="0" applyFill="1" applyBorder="1" applyAlignment="1" applyProtection="1">
      <alignment horizontal="center"/>
    </xf>
    <xf numFmtId="3" fontId="4" fillId="0" borderId="0" xfId="0" applyNumberFormat="1" applyFont="1" applyFill="1" applyBorder="1" applyAlignment="1" applyProtection="1">
      <alignment horizontal="center"/>
    </xf>
    <xf numFmtId="3" fontId="0" fillId="0" borderId="0" xfId="0" applyNumberFormat="1" applyFill="1" applyBorder="1" applyAlignment="1" applyProtection="1">
      <alignment horizontal="center"/>
    </xf>
    <xf numFmtId="4" fontId="0" fillId="0" borderId="0" xfId="0" applyNumberFormat="1" applyFill="1" applyBorder="1" applyAlignment="1" applyProtection="1">
      <alignment horizontal="center" vertical="center"/>
    </xf>
    <xf numFmtId="4" fontId="4" fillId="3" borderId="5" xfId="0" applyNumberFormat="1" applyFont="1" applyFill="1" applyBorder="1" applyProtection="1"/>
    <xf numFmtId="4" fontId="0" fillId="0" borderId="0" xfId="0" applyNumberFormat="1" applyFill="1" applyBorder="1" applyProtection="1"/>
    <xf numFmtId="0" fontId="0" fillId="0" borderId="2" xfId="0" applyFont="1" applyBorder="1" applyProtection="1"/>
    <xf numFmtId="3" fontId="4" fillId="0" borderId="16" xfId="0" applyNumberFormat="1" applyFont="1" applyFill="1" applyBorder="1" applyAlignment="1" applyProtection="1">
      <alignment horizontal="center"/>
    </xf>
    <xf numFmtId="3" fontId="0" fillId="0" borderId="6" xfId="0" applyNumberFormat="1" applyFill="1" applyBorder="1" applyAlignment="1" applyProtection="1">
      <alignment horizontal="center"/>
    </xf>
    <xf numFmtId="3" fontId="0" fillId="0" borderId="3" xfId="0" applyNumberFormat="1" applyFill="1" applyBorder="1" applyAlignment="1" applyProtection="1">
      <alignment horizontal="center"/>
    </xf>
    <xf numFmtId="4" fontId="0" fillId="0" borderId="16" xfId="0" applyNumberFormat="1" applyFill="1" applyBorder="1" applyProtection="1"/>
    <xf numFmtId="0" fontId="0" fillId="0" borderId="1" xfId="0" applyFont="1" applyBorder="1" applyProtection="1"/>
    <xf numFmtId="3" fontId="0" fillId="0" borderId="7" xfId="0" applyNumberFormat="1" applyFill="1" applyBorder="1" applyAlignment="1" applyProtection="1">
      <alignment horizontal="center"/>
    </xf>
    <xf numFmtId="3" fontId="0" fillId="0" borderId="4" xfId="0" applyNumberFormat="1" applyFill="1" applyBorder="1" applyAlignment="1" applyProtection="1">
      <alignment horizontal="center"/>
    </xf>
    <xf numFmtId="4" fontId="0" fillId="0" borderId="17" xfId="0" applyNumberFormat="1" applyFill="1" applyBorder="1" applyProtection="1"/>
    <xf numFmtId="3" fontId="0" fillId="0" borderId="15" xfId="0" applyNumberFormat="1" applyFill="1" applyBorder="1" applyAlignment="1" applyProtection="1">
      <alignment horizontal="center"/>
    </xf>
    <xf numFmtId="0" fontId="0" fillId="0" borderId="32" xfId="0" applyFont="1" applyBorder="1" applyProtection="1"/>
    <xf numFmtId="3" fontId="0" fillId="0" borderId="31" xfId="0" applyNumberFormat="1" applyFill="1" applyBorder="1" applyAlignment="1" applyProtection="1">
      <alignment horizontal="center"/>
    </xf>
    <xf numFmtId="3" fontId="0" fillId="0" borderId="33" xfId="0" applyNumberFormat="1" applyFill="1" applyBorder="1" applyAlignment="1" applyProtection="1">
      <alignment horizontal="center"/>
    </xf>
    <xf numFmtId="4" fontId="0" fillId="0" borderId="40" xfId="0" applyNumberFormat="1" applyFill="1" applyBorder="1" applyProtection="1"/>
    <xf numFmtId="4" fontId="4" fillId="0" borderId="0" xfId="0" applyNumberFormat="1" applyFont="1" applyFill="1" applyBorder="1" applyProtection="1"/>
    <xf numFmtId="0" fontId="0" fillId="0" borderId="2" xfId="0" applyFont="1" applyFill="1" applyBorder="1" applyProtection="1"/>
    <xf numFmtId="0" fontId="0" fillId="0" borderId="32" xfId="0" applyFont="1" applyFill="1" applyBorder="1" applyProtection="1"/>
    <xf numFmtId="3" fontId="4" fillId="0" borderId="27" xfId="0" applyNumberFormat="1" applyFont="1" applyFill="1" applyBorder="1" applyAlignment="1" applyProtection="1">
      <alignment horizontal="center"/>
    </xf>
    <xf numFmtId="4" fontId="0" fillId="0" borderId="27" xfId="0" applyNumberFormat="1" applyFill="1" applyBorder="1" applyProtection="1"/>
    <xf numFmtId="3" fontId="4" fillId="0" borderId="5" xfId="0" applyNumberFormat="1" applyFont="1" applyFill="1" applyBorder="1" applyAlignment="1" applyProtection="1">
      <alignment horizontal="center"/>
    </xf>
    <xf numFmtId="4" fontId="0" fillId="0" borderId="5" xfId="0" applyNumberFormat="1" applyFill="1" applyBorder="1" applyProtection="1"/>
    <xf numFmtId="4" fontId="0" fillId="0" borderId="25" xfId="0" applyNumberFormat="1" applyFill="1" applyBorder="1" applyProtection="1"/>
    <xf numFmtId="4" fontId="0" fillId="0" borderId="36" xfId="0" applyNumberFormat="1" applyFill="1" applyBorder="1" applyProtection="1"/>
    <xf numFmtId="4" fontId="0" fillId="0" borderId="29" xfId="0" applyNumberFormat="1" applyFill="1" applyBorder="1" applyProtection="1"/>
    <xf numFmtId="3" fontId="0" fillId="0" borderId="41" xfId="0" applyNumberFormat="1" applyFill="1" applyBorder="1" applyAlignment="1" applyProtection="1">
      <alignment horizontal="center"/>
    </xf>
    <xf numFmtId="3" fontId="0" fillId="0" borderId="20" xfId="0" applyNumberFormat="1" applyFill="1" applyBorder="1" applyAlignment="1" applyProtection="1">
      <alignment horizontal="center"/>
    </xf>
    <xf numFmtId="3" fontId="0" fillId="0" borderId="13" xfId="0" applyNumberFormat="1" applyFill="1" applyBorder="1" applyAlignment="1" applyProtection="1">
      <alignment horizontal="center"/>
    </xf>
    <xf numFmtId="3" fontId="0" fillId="0" borderId="42" xfId="0" applyNumberFormat="1" applyFill="1" applyBorder="1" applyAlignment="1" applyProtection="1">
      <alignment horizontal="center"/>
    </xf>
    <xf numFmtId="3" fontId="0" fillId="0" borderId="37" xfId="0" applyNumberFormat="1" applyFill="1" applyBorder="1" applyAlignment="1" applyProtection="1">
      <alignment horizontal="center"/>
    </xf>
    <xf numFmtId="3" fontId="0" fillId="0" borderId="6" xfId="0" applyNumberFormat="1" applyFont="1" applyFill="1" applyBorder="1" applyAlignment="1" applyProtection="1">
      <alignment horizontal="center"/>
    </xf>
    <xf numFmtId="3" fontId="0" fillId="0" borderId="2" xfId="0" applyNumberFormat="1" applyFont="1" applyFill="1" applyBorder="1" applyAlignment="1" applyProtection="1">
      <alignment horizontal="center"/>
    </xf>
    <xf numFmtId="3" fontId="0" fillId="0" borderId="3" xfId="0" applyNumberFormat="1" applyFont="1" applyFill="1" applyBorder="1" applyAlignment="1" applyProtection="1">
      <alignment horizontal="center"/>
    </xf>
    <xf numFmtId="3" fontId="0" fillId="0" borderId="7" xfId="0" applyNumberFormat="1" applyFont="1" applyFill="1" applyBorder="1" applyAlignment="1" applyProtection="1">
      <alignment horizontal="center"/>
    </xf>
    <xf numFmtId="3" fontId="0" fillId="0" borderId="1" xfId="0" applyNumberFormat="1" applyFont="1" applyFill="1" applyBorder="1" applyAlignment="1" applyProtection="1">
      <alignment horizontal="center"/>
    </xf>
    <xf numFmtId="3" fontId="0" fillId="0" borderId="4" xfId="0" applyNumberFormat="1" applyFont="1" applyFill="1" applyBorder="1" applyAlignment="1" applyProtection="1">
      <alignment horizontal="center"/>
    </xf>
    <xf numFmtId="3" fontId="0" fillId="0" borderId="31" xfId="0" applyNumberFormat="1" applyFont="1" applyFill="1" applyBorder="1" applyAlignment="1" applyProtection="1">
      <alignment horizontal="center"/>
    </xf>
    <xf numFmtId="3" fontId="0" fillId="0" borderId="32" xfId="0" applyNumberFormat="1" applyFont="1" applyFill="1" applyBorder="1" applyAlignment="1" applyProtection="1">
      <alignment horizontal="center"/>
    </xf>
    <xf numFmtId="3" fontId="0" fillId="0" borderId="33" xfId="0" applyNumberFormat="1" applyFont="1" applyFill="1" applyBorder="1" applyAlignment="1" applyProtection="1">
      <alignment horizontal="center"/>
    </xf>
    <xf numFmtId="0" fontId="12" fillId="0" borderId="0" xfId="3" applyFont="1" applyBorder="1" applyProtection="1"/>
    <xf numFmtId="3" fontId="0" fillId="0" borderId="41" xfId="0" applyNumberFormat="1" applyFont="1" applyFill="1" applyBorder="1" applyAlignment="1" applyProtection="1">
      <alignment horizontal="center"/>
    </xf>
    <xf numFmtId="3" fontId="0" fillId="0" borderId="20" xfId="0" applyNumberFormat="1" applyFont="1" applyFill="1" applyBorder="1" applyAlignment="1" applyProtection="1">
      <alignment horizontal="center"/>
    </xf>
    <xf numFmtId="3" fontId="0" fillId="0" borderId="15" xfId="0" applyNumberFormat="1" applyFont="1" applyFill="1" applyBorder="1" applyAlignment="1" applyProtection="1">
      <alignment horizontal="center"/>
    </xf>
    <xf numFmtId="3" fontId="0" fillId="0" borderId="13" xfId="0" applyNumberFormat="1" applyFont="1" applyFill="1" applyBorder="1" applyAlignment="1" applyProtection="1">
      <alignment horizontal="center"/>
    </xf>
    <xf numFmtId="0" fontId="7" fillId="0" borderId="24" xfId="0" applyFont="1" applyFill="1" applyBorder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/>
    </xf>
    <xf numFmtId="4" fontId="3" fillId="0" borderId="9" xfId="0" applyNumberFormat="1" applyFont="1" applyBorder="1" applyProtection="1"/>
    <xf numFmtId="4" fontId="9" fillId="0" borderId="9" xfId="0" applyNumberFormat="1" applyFont="1" applyBorder="1" applyProtection="1"/>
    <xf numFmtId="4" fontId="3" fillId="0" borderId="0" xfId="0" applyNumberFormat="1" applyFont="1" applyFill="1" applyBorder="1" applyProtection="1"/>
    <xf numFmtId="0" fontId="3" fillId="0" borderId="0" xfId="0" applyFont="1" applyFill="1" applyBorder="1" applyAlignment="1" applyProtection="1"/>
    <xf numFmtId="0" fontId="9" fillId="0" borderId="0" xfId="0" applyFont="1" applyProtection="1"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" fontId="0" fillId="6" borderId="2" xfId="0" applyNumberFormat="1" applyFill="1" applyBorder="1" applyAlignment="1" applyProtection="1">
      <alignment horizontal="center" vertical="center"/>
    </xf>
    <xf numFmtId="4" fontId="0" fillId="6" borderId="3" xfId="0" applyNumberFormat="1" applyFill="1" applyBorder="1" applyAlignment="1" applyProtection="1">
      <alignment horizontal="center" vertical="center"/>
    </xf>
    <xf numFmtId="4" fontId="0" fillId="6" borderId="1" xfId="0" applyNumberFormat="1" applyFill="1" applyBorder="1" applyAlignment="1" applyProtection="1">
      <alignment horizontal="center" vertical="center"/>
    </xf>
    <xf numFmtId="4" fontId="0" fillId="6" borderId="4" xfId="0" applyNumberFormat="1" applyFill="1" applyBorder="1" applyAlignment="1" applyProtection="1">
      <alignment horizontal="center" vertical="center"/>
    </xf>
    <xf numFmtId="4" fontId="0" fillId="6" borderId="32" xfId="0" applyNumberFormat="1" applyFill="1" applyBorder="1" applyAlignment="1" applyProtection="1">
      <alignment horizontal="center" vertical="center"/>
    </xf>
    <xf numFmtId="4" fontId="0" fillId="6" borderId="33" xfId="0" applyNumberForma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3" fillId="0" borderId="8" xfId="0" applyFont="1" applyFill="1" applyBorder="1" applyAlignment="1" applyProtection="1"/>
    <xf numFmtId="0" fontId="3" fillId="0" borderId="11" xfId="0" applyFont="1" applyFill="1" applyBorder="1" applyAlignment="1" applyProtection="1"/>
    <xf numFmtId="0" fontId="3" fillId="0" borderId="10" xfId="0" applyFont="1" applyFill="1" applyBorder="1" applyAlignment="1" applyProtection="1"/>
    <xf numFmtId="0" fontId="21" fillId="0" borderId="1" xfId="0" applyFont="1" applyBorder="1" applyAlignment="1" applyProtection="1">
      <alignment vertical="center" wrapText="1"/>
    </xf>
    <xf numFmtId="0" fontId="19" fillId="0" borderId="0" xfId="0" applyFont="1" applyAlignment="1" applyProtection="1">
      <alignment wrapText="1"/>
      <protection locked="0"/>
    </xf>
    <xf numFmtId="0" fontId="20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center" wrapText="1"/>
    </xf>
    <xf numFmtId="0" fontId="15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</xf>
    <xf numFmtId="0" fontId="9" fillId="0" borderId="8" xfId="0" applyFont="1" applyFill="1" applyBorder="1" applyAlignment="1" applyProtection="1"/>
    <xf numFmtId="0" fontId="9" fillId="0" borderId="11" xfId="0" applyFont="1" applyFill="1" applyBorder="1" applyAlignment="1" applyProtection="1"/>
    <xf numFmtId="0" fontId="9" fillId="0" borderId="10" xfId="0" applyFont="1" applyFill="1" applyBorder="1" applyAlignment="1" applyProtection="1"/>
    <xf numFmtId="0" fontId="6" fillId="3" borderId="8" xfId="0" applyFont="1" applyFill="1" applyBorder="1" applyAlignment="1" applyProtection="1">
      <alignment horizontal="left"/>
    </xf>
    <xf numFmtId="0" fontId="6" fillId="3" borderId="11" xfId="0" applyFont="1" applyFill="1" applyBorder="1" applyAlignment="1" applyProtection="1">
      <alignment horizontal="left"/>
    </xf>
    <xf numFmtId="0" fontId="6" fillId="3" borderId="30" xfId="0" applyFont="1" applyFill="1" applyBorder="1" applyAlignment="1" applyProtection="1">
      <alignment horizontal="left"/>
    </xf>
    <xf numFmtId="0" fontId="6" fillId="3" borderId="1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3" fillId="0" borderId="8" xfId="0" applyFont="1" applyFill="1" applyBorder="1" applyAlignment="1" applyProtection="1"/>
    <xf numFmtId="0" fontId="3" fillId="0" borderId="11" xfId="0" applyFont="1" applyFill="1" applyBorder="1" applyAlignment="1" applyProtection="1"/>
    <xf numFmtId="0" fontId="3" fillId="0" borderId="10" xfId="0" applyFont="1" applyFill="1" applyBorder="1" applyAlignment="1" applyProtection="1"/>
    <xf numFmtId="0" fontId="6" fillId="3" borderId="44" xfId="0" applyFont="1" applyFill="1" applyBorder="1" applyAlignment="1" applyProtection="1">
      <alignment horizontal="left"/>
    </xf>
    <xf numFmtId="0" fontId="6" fillId="3" borderId="29" xfId="0" applyFont="1" applyFill="1" applyBorder="1" applyAlignment="1" applyProtection="1">
      <alignment horizontal="left"/>
    </xf>
    <xf numFmtId="0" fontId="0" fillId="0" borderId="0" xfId="0" applyAlignment="1" applyProtection="1">
      <alignment horizontal="right" wrapText="1"/>
    </xf>
  </cellXfs>
  <cellStyles count="4">
    <cellStyle name="Čiarka" xfId="1" builtinId="3"/>
    <cellStyle name="Normálna" xfId="0" builtinId="0"/>
    <cellStyle name="normálne_Foglio1" xfId="3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91575" y="30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0</xdr:colOff>
      <xdr:row>1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B3878F33-D931-4738-B474-E086E6A483A1}"/>
            </a:ext>
          </a:extLst>
        </xdr:cNvPr>
        <xdr:cNvSpPr txBox="1"/>
      </xdr:nvSpPr>
      <xdr:spPr>
        <a:xfrm>
          <a:off x="8743950" y="62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workbookViewId="0"/>
  </sheetViews>
  <sheetFormatPr defaultColWidth="8.7109375" defaultRowHeight="15"/>
  <cols>
    <col min="1" max="1" width="27.7109375" style="1" customWidth="1"/>
    <col min="2" max="2" width="24.42578125" style="1" customWidth="1"/>
    <col min="3" max="3" width="18.85546875" style="1" customWidth="1"/>
    <col min="4" max="4" width="24.42578125" style="1" customWidth="1"/>
    <col min="5" max="16384" width="8.7109375" style="1"/>
  </cols>
  <sheetData>
    <row r="1" spans="1:4">
      <c r="D1" s="58" t="s">
        <v>203</v>
      </c>
    </row>
    <row r="3" spans="1:4" ht="15.75">
      <c r="A3" s="175" t="s">
        <v>216</v>
      </c>
      <c r="B3" s="175"/>
      <c r="C3" s="175"/>
      <c r="D3" s="175"/>
    </row>
    <row r="4" spans="1:4" ht="15.75">
      <c r="A4" s="59"/>
      <c r="B4" s="60"/>
      <c r="C4" s="59"/>
      <c r="D4" s="59"/>
    </row>
    <row r="5" spans="1:4" ht="15.75">
      <c r="A5" s="176" t="s">
        <v>11</v>
      </c>
      <c r="B5" s="176"/>
      <c r="C5" s="176"/>
      <c r="D5" s="176"/>
    </row>
    <row r="6" spans="1:4" ht="15.75">
      <c r="A6" s="165"/>
      <c r="B6" s="165"/>
      <c r="C6" s="165"/>
      <c r="D6" s="165"/>
    </row>
    <row r="7" spans="1:4" ht="15.75">
      <c r="A7" s="165"/>
      <c r="B7" s="165"/>
      <c r="C7" s="165"/>
      <c r="D7" s="165"/>
    </row>
    <row r="8" spans="1:4">
      <c r="A8" s="170" t="s">
        <v>218</v>
      </c>
      <c r="B8" s="180"/>
      <c r="C8" s="181"/>
      <c r="D8" s="181"/>
    </row>
    <row r="9" spans="1:4">
      <c r="A9" s="170" t="s">
        <v>219</v>
      </c>
      <c r="B9" s="180"/>
      <c r="C9" s="181"/>
      <c r="D9" s="181"/>
    </row>
    <row r="10" spans="1:4">
      <c r="A10" s="170" t="s">
        <v>220</v>
      </c>
      <c r="B10" s="180"/>
      <c r="C10" s="181"/>
      <c r="D10" s="181"/>
    </row>
    <row r="11" spans="1:4" ht="15.75">
      <c r="A11" s="165"/>
      <c r="B11" s="165"/>
      <c r="C11" s="165"/>
      <c r="D11" s="165"/>
    </row>
    <row r="12" spans="1:4" ht="15.75">
      <c r="A12" s="165"/>
      <c r="B12" s="165"/>
      <c r="C12" s="165"/>
      <c r="D12" s="165"/>
    </row>
    <row r="13" spans="1:4">
      <c r="A13" s="61"/>
      <c r="B13" s="61"/>
      <c r="C13" s="61"/>
      <c r="D13" s="61"/>
    </row>
    <row r="14" spans="1:4">
      <c r="A14" s="62"/>
      <c r="B14" s="63" t="s">
        <v>204</v>
      </c>
      <c r="C14" s="63" t="s">
        <v>205</v>
      </c>
      <c r="D14" s="63" t="s">
        <v>206</v>
      </c>
    </row>
    <row r="15" spans="1:4" ht="64.5">
      <c r="A15" s="64" t="s">
        <v>217</v>
      </c>
      <c r="B15" s="65">
        <f>'Príloha č.1 k časti B.2'!K238</f>
        <v>0</v>
      </c>
      <c r="C15" s="66">
        <f>'Príloha č.1 k časti B.2'!K239</f>
        <v>0</v>
      </c>
      <c r="D15" s="66">
        <f>'Príloha č.1 k časti B.2'!K240</f>
        <v>0</v>
      </c>
    </row>
    <row r="16" spans="1:4">
      <c r="A16" s="67"/>
      <c r="B16" s="67"/>
      <c r="C16" s="67"/>
      <c r="D16" s="67"/>
    </row>
    <row r="17" spans="1:4" ht="82.15" customHeight="1">
      <c r="A17" s="177" t="s">
        <v>207</v>
      </c>
      <c r="B17" s="177"/>
      <c r="C17" s="177"/>
      <c r="D17" s="177"/>
    </row>
    <row r="18" spans="1:4">
      <c r="A18" s="67"/>
      <c r="B18" s="67"/>
      <c r="C18" s="67"/>
      <c r="D18" s="67"/>
    </row>
    <row r="19" spans="1:4">
      <c r="A19" s="171" t="s">
        <v>208</v>
      </c>
      <c r="B19" s="172"/>
      <c r="C19" s="173"/>
      <c r="D19" s="173"/>
    </row>
    <row r="20" spans="1:4">
      <c r="A20" s="178" t="s">
        <v>221</v>
      </c>
      <c r="B20" s="178"/>
      <c r="C20" s="178"/>
      <c r="D20" s="178"/>
    </row>
    <row r="21" spans="1:4">
      <c r="A21" s="68"/>
      <c r="B21" s="69"/>
      <c r="C21" s="69"/>
      <c r="D21" s="69"/>
    </row>
    <row r="22" spans="1:4">
      <c r="A22" s="69"/>
      <c r="B22" s="69"/>
      <c r="C22" s="69"/>
      <c r="D22" s="69"/>
    </row>
    <row r="23" spans="1:4">
      <c r="A23" s="179" t="s">
        <v>209</v>
      </c>
      <c r="B23" s="179"/>
      <c r="C23" s="70"/>
      <c r="D23" s="69"/>
    </row>
    <row r="24" spans="1:4">
      <c r="A24" s="70"/>
      <c r="B24" s="69"/>
      <c r="C24" s="70"/>
      <c r="D24" s="69"/>
    </row>
    <row r="25" spans="1:4">
      <c r="A25" s="70"/>
      <c r="B25" s="69"/>
      <c r="C25" s="70"/>
      <c r="D25" s="69"/>
    </row>
    <row r="26" spans="1:4">
      <c r="A26" s="70"/>
      <c r="B26" s="69"/>
      <c r="C26" s="70" t="s">
        <v>210</v>
      </c>
      <c r="D26" s="69"/>
    </row>
    <row r="27" spans="1:4">
      <c r="A27" s="71"/>
      <c r="B27" s="67"/>
      <c r="C27" s="174" t="s">
        <v>211</v>
      </c>
      <c r="D27" s="174"/>
    </row>
    <row r="28" spans="1:4">
      <c r="A28" s="71"/>
      <c r="B28" s="67"/>
      <c r="C28" s="174"/>
      <c r="D28" s="174"/>
    </row>
    <row r="29" spans="1:4">
      <c r="A29" s="67"/>
      <c r="B29" s="67"/>
      <c r="C29" s="67"/>
      <c r="D29" s="67"/>
    </row>
    <row r="30" spans="1:4">
      <c r="A30" s="71"/>
      <c r="B30" s="67"/>
      <c r="C30" s="71"/>
      <c r="D30" s="67"/>
    </row>
  </sheetData>
  <sheetProtection algorithmName="SHA-512" hashValue="oc8uhs56U17JPSCTBCpGEEMc8DjB2GELtjEFE39HNYVuFRSvYl0rTv1D684pqSlU2wp4S40E+p7kpf9xGoKfKQ==" saltValue="PzuDVQWYlZz0F977pxf2rw==" spinCount="100000" sheet="1" objects="1" scenarios="1"/>
  <mergeCells count="9">
    <mergeCell ref="C27:D28"/>
    <mergeCell ref="A3:D3"/>
    <mergeCell ref="A5:D5"/>
    <mergeCell ref="A17:D17"/>
    <mergeCell ref="A20:D20"/>
    <mergeCell ref="A23:B23"/>
    <mergeCell ref="B8:D8"/>
    <mergeCell ref="B9:D9"/>
    <mergeCell ref="B10:D10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4"/>
  <sheetViews>
    <sheetView view="pageBreakPreview" zoomScale="90" zoomScaleNormal="90" zoomScaleSheetLayoutView="90" zoomScalePageLayoutView="80" workbookViewId="0">
      <selection activeCell="D3" sqref="A2:K3"/>
    </sheetView>
  </sheetViews>
  <sheetFormatPr defaultColWidth="9.140625" defaultRowHeight="15"/>
  <cols>
    <col min="1" max="1" width="13.7109375" style="1" customWidth="1"/>
    <col min="2" max="2" width="72.140625" style="1" customWidth="1"/>
    <col min="3" max="3" width="10.140625" style="1" customWidth="1"/>
    <col min="4" max="4" width="13.85546875" style="3" customWidth="1"/>
    <col min="5" max="7" width="14" style="3" customWidth="1"/>
    <col min="8" max="9" width="18.85546875" style="3" customWidth="1"/>
    <col min="10" max="10" width="18.7109375" style="2" customWidth="1"/>
    <col min="11" max="11" width="20.140625" style="1" bestFit="1" customWidth="1"/>
    <col min="12" max="12" width="10.5703125" style="5" customWidth="1"/>
    <col min="13" max="13" width="10.140625" style="1" customWidth="1"/>
    <col min="14" max="14" width="12.28515625" style="1" customWidth="1"/>
    <col min="15" max="15" width="9" style="1" customWidth="1"/>
    <col min="16" max="16" width="9.140625" style="1" customWidth="1"/>
    <col min="17" max="17" width="10.5703125" style="1" customWidth="1"/>
    <col min="18" max="16384" width="9.140625" style="1"/>
  </cols>
  <sheetData>
    <row r="1" spans="1:13" ht="35.25" customHeight="1">
      <c r="J1" s="182" t="s">
        <v>212</v>
      </c>
      <c r="K1" s="182"/>
    </row>
    <row r="2" spans="1:13" ht="26.25">
      <c r="A2" s="192" t="s">
        <v>11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3">
      <c r="D3" s="1"/>
      <c r="E3" s="1"/>
      <c r="F3" s="1"/>
      <c r="G3" s="1"/>
      <c r="H3" s="1"/>
      <c r="I3" s="1"/>
      <c r="J3" s="1"/>
    </row>
    <row r="4" spans="1:13">
      <c r="D4" s="1"/>
      <c r="E4" s="1"/>
      <c r="F4" s="1"/>
      <c r="G4" s="1"/>
      <c r="H4" s="1"/>
      <c r="I4" s="1"/>
      <c r="J4" s="1"/>
    </row>
    <row r="5" spans="1:13" ht="15.75">
      <c r="A5" s="191" t="s">
        <v>213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</row>
    <row r="6" spans="1:13" ht="15.75" thickBot="1">
      <c r="D6" s="5"/>
      <c r="E6" s="5"/>
      <c r="F6" s="5"/>
      <c r="G6" s="5"/>
      <c r="H6" s="5"/>
      <c r="I6" s="5"/>
      <c r="J6" s="1"/>
    </row>
    <row r="7" spans="1:13" ht="48" thickBot="1">
      <c r="A7" s="72" t="s">
        <v>13</v>
      </c>
      <c r="B7" s="73" t="s">
        <v>12</v>
      </c>
      <c r="C7" s="74" t="s">
        <v>1</v>
      </c>
      <c r="D7" s="75" t="s">
        <v>71</v>
      </c>
      <c r="E7" s="75" t="s">
        <v>68</v>
      </c>
      <c r="F7" s="75" t="s">
        <v>69</v>
      </c>
      <c r="G7" s="75" t="s">
        <v>70</v>
      </c>
      <c r="H7" s="75" t="s">
        <v>65</v>
      </c>
      <c r="I7" s="75" t="s">
        <v>66</v>
      </c>
      <c r="J7" s="75" t="s">
        <v>67</v>
      </c>
      <c r="K7" s="76" t="s">
        <v>202</v>
      </c>
    </row>
    <row r="8" spans="1:13" ht="19.5" thickBot="1">
      <c r="A8" s="196" t="s">
        <v>126</v>
      </c>
      <c r="B8" s="188"/>
      <c r="C8" s="188"/>
      <c r="D8" s="188"/>
      <c r="E8" s="188"/>
      <c r="F8" s="188"/>
      <c r="G8" s="188"/>
      <c r="H8" s="188"/>
      <c r="I8" s="188"/>
      <c r="J8" s="188"/>
      <c r="K8" s="197"/>
      <c r="L8" s="6"/>
      <c r="M8" s="5"/>
    </row>
    <row r="9" spans="1:13">
      <c r="A9" s="77">
        <v>1</v>
      </c>
      <c r="B9" s="19" t="s">
        <v>153</v>
      </c>
      <c r="C9" s="78" t="s">
        <v>0</v>
      </c>
      <c r="D9" s="79">
        <f>E9+F9+G9</f>
        <v>30</v>
      </c>
      <c r="E9" s="80">
        <v>10</v>
      </c>
      <c r="F9" s="81">
        <v>10</v>
      </c>
      <c r="G9" s="82">
        <v>10</v>
      </c>
      <c r="H9" s="36"/>
      <c r="I9" s="37"/>
      <c r="J9" s="38"/>
      <c r="K9" s="83">
        <f>ROUND(ROUND(E9,2)*H9,2)+ROUND(ROUND(F9,2)*I9,2)+ROUND(ROUND(G9,2)*J9,2)</f>
        <v>0</v>
      </c>
      <c r="L9" s="6"/>
      <c r="M9" s="5"/>
    </row>
    <row r="10" spans="1:13">
      <c r="A10" s="84">
        <v>2</v>
      </c>
      <c r="B10" s="12" t="s">
        <v>124</v>
      </c>
      <c r="C10" s="85" t="s">
        <v>0</v>
      </c>
      <c r="D10" s="86">
        <f t="shared" ref="D10:D17" si="0">E10+F10+G10</f>
        <v>60</v>
      </c>
      <c r="E10" s="87">
        <v>20</v>
      </c>
      <c r="F10" s="88">
        <v>20</v>
      </c>
      <c r="G10" s="89">
        <v>20</v>
      </c>
      <c r="H10" s="39"/>
      <c r="I10" s="40"/>
      <c r="J10" s="41"/>
      <c r="K10" s="90">
        <f t="shared" ref="K10:K17" si="1">ROUND(ROUND(E10,2)*H10,2)+ROUND(ROUND(F10,2)*I10,2)+ROUND(ROUND(G10,2)*J10,2)</f>
        <v>0</v>
      </c>
      <c r="L10" s="6"/>
      <c r="M10" s="5"/>
    </row>
    <row r="11" spans="1:13">
      <c r="A11" s="84">
        <v>3</v>
      </c>
      <c r="B11" s="12" t="s">
        <v>125</v>
      </c>
      <c r="C11" s="85" t="s">
        <v>0</v>
      </c>
      <c r="D11" s="86">
        <f t="shared" si="0"/>
        <v>60</v>
      </c>
      <c r="E11" s="87">
        <v>20</v>
      </c>
      <c r="F11" s="88">
        <v>20</v>
      </c>
      <c r="G11" s="89">
        <v>20</v>
      </c>
      <c r="H11" s="39"/>
      <c r="I11" s="40"/>
      <c r="J11" s="41"/>
      <c r="K11" s="90">
        <f t="shared" si="1"/>
        <v>0</v>
      </c>
      <c r="L11" s="6"/>
      <c r="M11" s="5"/>
    </row>
    <row r="12" spans="1:13">
      <c r="A12" s="84">
        <v>4</v>
      </c>
      <c r="B12" s="12" t="s">
        <v>120</v>
      </c>
      <c r="C12" s="85" t="s">
        <v>0</v>
      </c>
      <c r="D12" s="86">
        <f t="shared" si="0"/>
        <v>30</v>
      </c>
      <c r="E12" s="87">
        <v>10</v>
      </c>
      <c r="F12" s="88">
        <v>10</v>
      </c>
      <c r="G12" s="89">
        <v>10</v>
      </c>
      <c r="H12" s="39"/>
      <c r="I12" s="40"/>
      <c r="J12" s="41"/>
      <c r="K12" s="90">
        <f t="shared" si="1"/>
        <v>0</v>
      </c>
      <c r="L12" s="6"/>
      <c r="M12" s="5"/>
    </row>
    <row r="13" spans="1:13">
      <c r="A13" s="84">
        <v>5</v>
      </c>
      <c r="B13" s="12" t="s">
        <v>121</v>
      </c>
      <c r="C13" s="85" t="s">
        <v>0</v>
      </c>
      <c r="D13" s="86">
        <f t="shared" si="0"/>
        <v>300</v>
      </c>
      <c r="E13" s="87">
        <v>100</v>
      </c>
      <c r="F13" s="88">
        <v>100</v>
      </c>
      <c r="G13" s="89">
        <v>100</v>
      </c>
      <c r="H13" s="39"/>
      <c r="I13" s="40"/>
      <c r="J13" s="41"/>
      <c r="K13" s="90">
        <f t="shared" si="1"/>
        <v>0</v>
      </c>
      <c r="L13" s="6"/>
      <c r="M13" s="5"/>
    </row>
    <row r="14" spans="1:13">
      <c r="A14" s="84">
        <v>6</v>
      </c>
      <c r="B14" s="91" t="s">
        <v>145</v>
      </c>
      <c r="C14" s="85" t="s">
        <v>0</v>
      </c>
      <c r="D14" s="86">
        <f t="shared" si="0"/>
        <v>300</v>
      </c>
      <c r="E14" s="87">
        <v>100</v>
      </c>
      <c r="F14" s="88">
        <v>100</v>
      </c>
      <c r="G14" s="89">
        <v>100</v>
      </c>
      <c r="H14" s="39"/>
      <c r="I14" s="42"/>
      <c r="J14" s="43"/>
      <c r="K14" s="90">
        <f t="shared" si="1"/>
        <v>0</v>
      </c>
      <c r="L14" s="6"/>
      <c r="M14" s="5"/>
    </row>
    <row r="15" spans="1:13">
      <c r="A15" s="84">
        <v>7</v>
      </c>
      <c r="B15" s="12" t="s">
        <v>51</v>
      </c>
      <c r="C15" s="85" t="s">
        <v>0</v>
      </c>
      <c r="D15" s="86">
        <f t="shared" si="0"/>
        <v>300</v>
      </c>
      <c r="E15" s="87">
        <v>100</v>
      </c>
      <c r="F15" s="88">
        <v>100</v>
      </c>
      <c r="G15" s="89">
        <v>100</v>
      </c>
      <c r="H15" s="39"/>
      <c r="I15" s="42"/>
      <c r="J15" s="43"/>
      <c r="K15" s="90">
        <f t="shared" si="1"/>
        <v>0</v>
      </c>
      <c r="L15" s="6"/>
      <c r="M15" s="5"/>
    </row>
    <row r="16" spans="1:13">
      <c r="A16" s="84">
        <v>8</v>
      </c>
      <c r="B16" s="12" t="s">
        <v>122</v>
      </c>
      <c r="C16" s="85" t="s">
        <v>0</v>
      </c>
      <c r="D16" s="86">
        <f t="shared" si="0"/>
        <v>300</v>
      </c>
      <c r="E16" s="87">
        <v>100</v>
      </c>
      <c r="F16" s="88">
        <v>100</v>
      </c>
      <c r="G16" s="89">
        <v>100</v>
      </c>
      <c r="H16" s="39"/>
      <c r="I16" s="42"/>
      <c r="J16" s="43"/>
      <c r="K16" s="90">
        <f t="shared" si="1"/>
        <v>0</v>
      </c>
      <c r="L16" s="6"/>
      <c r="M16" s="5"/>
    </row>
    <row r="17" spans="1:13" ht="15.75" thickBot="1">
      <c r="A17" s="30">
        <v>9</v>
      </c>
      <c r="B17" s="20" t="s">
        <v>123</v>
      </c>
      <c r="C17" s="92" t="s">
        <v>0</v>
      </c>
      <c r="D17" s="93">
        <f t="shared" si="0"/>
        <v>300</v>
      </c>
      <c r="E17" s="94">
        <v>100</v>
      </c>
      <c r="F17" s="95">
        <v>100</v>
      </c>
      <c r="G17" s="96">
        <v>100</v>
      </c>
      <c r="H17" s="44"/>
      <c r="I17" s="45"/>
      <c r="J17" s="46"/>
      <c r="K17" s="97">
        <f t="shared" si="1"/>
        <v>0</v>
      </c>
      <c r="L17" s="6"/>
      <c r="M17" s="5"/>
    </row>
    <row r="18" spans="1:13" ht="15.75" thickBot="1">
      <c r="A18" s="98"/>
      <c r="B18" s="99"/>
      <c r="C18" s="100"/>
      <c r="D18" s="101"/>
      <c r="E18" s="102"/>
      <c r="F18" s="102"/>
      <c r="G18" s="102"/>
      <c r="H18" s="103"/>
      <c r="I18" s="103"/>
      <c r="J18" s="104" t="s">
        <v>127</v>
      </c>
      <c r="K18" s="104">
        <f>SUM(K9:K17)</f>
        <v>0</v>
      </c>
      <c r="L18" s="6"/>
      <c r="M18" s="5"/>
    </row>
    <row r="19" spans="1:13" ht="15.75" thickBot="1">
      <c r="A19" s="98"/>
      <c r="B19" s="99"/>
      <c r="C19" s="100"/>
      <c r="D19" s="101"/>
      <c r="E19" s="102"/>
      <c r="F19" s="102"/>
      <c r="G19" s="102"/>
      <c r="H19" s="103"/>
      <c r="I19" s="103"/>
      <c r="J19" s="103"/>
      <c r="K19" s="105"/>
      <c r="L19" s="6"/>
      <c r="M19" s="5"/>
    </row>
    <row r="20" spans="1:13" ht="19.5" thickBot="1">
      <c r="A20" s="186" t="s">
        <v>112</v>
      </c>
      <c r="B20" s="187"/>
      <c r="C20" s="187"/>
      <c r="D20" s="187"/>
      <c r="E20" s="187"/>
      <c r="F20" s="187"/>
      <c r="G20" s="187"/>
      <c r="H20" s="188"/>
      <c r="I20" s="188"/>
      <c r="J20" s="188"/>
      <c r="K20" s="189"/>
      <c r="L20" s="6"/>
      <c r="M20" s="5"/>
    </row>
    <row r="21" spans="1:13">
      <c r="A21" s="77">
        <v>10</v>
      </c>
      <c r="B21" s="106" t="s">
        <v>153</v>
      </c>
      <c r="C21" s="78" t="s">
        <v>0</v>
      </c>
      <c r="D21" s="107">
        <f>E21+F21+G21</f>
        <v>120</v>
      </c>
      <c r="E21" s="108">
        <v>40</v>
      </c>
      <c r="F21" s="81">
        <v>40</v>
      </c>
      <c r="G21" s="109">
        <v>40</v>
      </c>
      <c r="H21" s="36"/>
      <c r="I21" s="37"/>
      <c r="J21" s="38"/>
      <c r="K21" s="110">
        <f>ROUND(ROUND(E21,2)*H21,2)+ROUND(ROUND(F21,2)*I21,2)+ROUND(ROUND(G21,2)*J21,2)</f>
        <v>0</v>
      </c>
      <c r="L21" s="6"/>
      <c r="M21" s="5"/>
    </row>
    <row r="22" spans="1:13">
      <c r="A22" s="84">
        <v>11</v>
      </c>
      <c r="B22" s="111" t="s">
        <v>166</v>
      </c>
      <c r="C22" s="85" t="s">
        <v>0</v>
      </c>
      <c r="D22" s="86">
        <f t="shared" ref="D22:D27" si="2">E22+F22+G22</f>
        <v>150</v>
      </c>
      <c r="E22" s="112">
        <v>50</v>
      </c>
      <c r="F22" s="88">
        <v>50</v>
      </c>
      <c r="G22" s="113">
        <v>50</v>
      </c>
      <c r="H22" s="47"/>
      <c r="I22" s="42"/>
      <c r="J22" s="41"/>
      <c r="K22" s="114">
        <f t="shared" ref="K22:K27" si="3">ROUND(ROUND(E22,2)*H22,2)+ROUND(ROUND(F22,2)*I22,2)+ROUND(ROUND(G22,2)*J22,2)</f>
        <v>0</v>
      </c>
      <c r="L22" s="6"/>
      <c r="M22" s="5"/>
    </row>
    <row r="23" spans="1:13" ht="13.9" customHeight="1">
      <c r="A23" s="84">
        <v>12</v>
      </c>
      <c r="B23" s="111" t="s">
        <v>15</v>
      </c>
      <c r="C23" s="85" t="s">
        <v>0</v>
      </c>
      <c r="D23" s="86">
        <f t="shared" si="2"/>
        <v>600</v>
      </c>
      <c r="E23" s="87">
        <v>200</v>
      </c>
      <c r="F23" s="88">
        <v>200</v>
      </c>
      <c r="G23" s="115">
        <v>200</v>
      </c>
      <c r="H23" s="47"/>
      <c r="I23" s="42"/>
      <c r="J23" s="41"/>
      <c r="K23" s="114">
        <f t="shared" si="3"/>
        <v>0</v>
      </c>
      <c r="L23" s="6"/>
      <c r="M23" s="5"/>
    </row>
    <row r="24" spans="1:13" ht="13.9" customHeight="1">
      <c r="A24" s="84">
        <v>13</v>
      </c>
      <c r="B24" s="111" t="s">
        <v>22</v>
      </c>
      <c r="C24" s="85" t="s">
        <v>0</v>
      </c>
      <c r="D24" s="86">
        <f t="shared" si="2"/>
        <v>600</v>
      </c>
      <c r="E24" s="87">
        <v>200</v>
      </c>
      <c r="F24" s="88">
        <v>200</v>
      </c>
      <c r="G24" s="115">
        <v>200</v>
      </c>
      <c r="H24" s="47"/>
      <c r="I24" s="42"/>
      <c r="J24" s="41"/>
      <c r="K24" s="114">
        <f t="shared" si="3"/>
        <v>0</v>
      </c>
      <c r="L24" s="6"/>
      <c r="M24" s="5"/>
    </row>
    <row r="25" spans="1:13" ht="13.9" customHeight="1">
      <c r="A25" s="84">
        <v>14</v>
      </c>
      <c r="B25" s="111" t="s">
        <v>23</v>
      </c>
      <c r="C25" s="85" t="s">
        <v>0</v>
      </c>
      <c r="D25" s="86">
        <f t="shared" si="2"/>
        <v>600</v>
      </c>
      <c r="E25" s="87">
        <v>200</v>
      </c>
      <c r="F25" s="88">
        <v>200</v>
      </c>
      <c r="G25" s="115">
        <v>200</v>
      </c>
      <c r="H25" s="47"/>
      <c r="I25" s="42"/>
      <c r="J25" s="41"/>
      <c r="K25" s="114">
        <f t="shared" si="3"/>
        <v>0</v>
      </c>
      <c r="L25" s="6"/>
      <c r="M25" s="5"/>
    </row>
    <row r="26" spans="1:13" ht="13.9" customHeight="1">
      <c r="A26" s="84">
        <v>15</v>
      </c>
      <c r="B26" s="111" t="s">
        <v>17</v>
      </c>
      <c r="C26" s="85" t="s">
        <v>0</v>
      </c>
      <c r="D26" s="86">
        <f t="shared" si="2"/>
        <v>600</v>
      </c>
      <c r="E26" s="87">
        <v>200</v>
      </c>
      <c r="F26" s="88">
        <v>200</v>
      </c>
      <c r="G26" s="115">
        <v>200</v>
      </c>
      <c r="H26" s="47"/>
      <c r="I26" s="42"/>
      <c r="J26" s="41"/>
      <c r="K26" s="114">
        <f t="shared" si="3"/>
        <v>0</v>
      </c>
      <c r="L26" s="6"/>
      <c r="M26" s="5"/>
    </row>
    <row r="27" spans="1:13" ht="13.9" customHeight="1" thickBot="1">
      <c r="A27" s="30">
        <v>16</v>
      </c>
      <c r="B27" s="116" t="s">
        <v>24</v>
      </c>
      <c r="C27" s="92" t="s">
        <v>0</v>
      </c>
      <c r="D27" s="93">
        <f t="shared" si="2"/>
        <v>450</v>
      </c>
      <c r="E27" s="117">
        <v>150</v>
      </c>
      <c r="F27" s="95">
        <v>150</v>
      </c>
      <c r="G27" s="118">
        <v>150</v>
      </c>
      <c r="H27" s="48"/>
      <c r="I27" s="45"/>
      <c r="J27" s="49"/>
      <c r="K27" s="119">
        <f t="shared" si="3"/>
        <v>0</v>
      </c>
      <c r="L27" s="6"/>
      <c r="M27" s="5"/>
    </row>
    <row r="28" spans="1:13" ht="13.9" customHeight="1" thickBot="1">
      <c r="D28" s="1"/>
      <c r="E28" s="1"/>
      <c r="F28" s="1"/>
      <c r="G28" s="1"/>
      <c r="H28" s="1"/>
      <c r="I28" s="1"/>
      <c r="J28" s="104" t="s">
        <v>56</v>
      </c>
      <c r="K28" s="104">
        <f>SUM(K21:K27)</f>
        <v>0</v>
      </c>
      <c r="L28" s="6"/>
      <c r="M28" s="5"/>
    </row>
    <row r="29" spans="1:13" ht="13.9" customHeight="1" thickBot="1">
      <c r="D29" s="1"/>
      <c r="E29" s="1"/>
      <c r="F29" s="1"/>
      <c r="G29" s="1"/>
      <c r="H29" s="1"/>
      <c r="I29" s="1"/>
      <c r="J29" s="1"/>
      <c r="L29" s="6"/>
      <c r="M29" s="5"/>
    </row>
    <row r="30" spans="1:13" ht="19.5" thickBot="1">
      <c r="A30" s="186" t="s">
        <v>110</v>
      </c>
      <c r="B30" s="187"/>
      <c r="C30" s="187"/>
      <c r="D30" s="187"/>
      <c r="E30" s="187"/>
      <c r="F30" s="187"/>
      <c r="G30" s="187"/>
      <c r="H30" s="188"/>
      <c r="I30" s="188"/>
      <c r="J30" s="188"/>
      <c r="K30" s="189"/>
      <c r="M30" s="5"/>
    </row>
    <row r="31" spans="1:13">
      <c r="A31" s="77">
        <v>17</v>
      </c>
      <c r="B31" s="106" t="s">
        <v>72</v>
      </c>
      <c r="C31" s="78" t="s">
        <v>0</v>
      </c>
      <c r="D31" s="107">
        <f>E31+F31+G31</f>
        <v>120</v>
      </c>
      <c r="E31" s="108">
        <v>40</v>
      </c>
      <c r="F31" s="81">
        <v>40</v>
      </c>
      <c r="G31" s="109">
        <v>40</v>
      </c>
      <c r="H31" s="36"/>
      <c r="I31" s="37"/>
      <c r="J31" s="50"/>
      <c r="K31" s="110">
        <f>ROUND(ROUND(E31,2)*H31,2)+ROUND(ROUND(F31,2)*I31,2)+ROUND(ROUND(G31,2)*J31,2)</f>
        <v>0</v>
      </c>
      <c r="M31" s="5"/>
    </row>
    <row r="32" spans="1:13">
      <c r="A32" s="84">
        <v>18</v>
      </c>
      <c r="B32" s="111" t="s">
        <v>167</v>
      </c>
      <c r="C32" s="85" t="s">
        <v>0</v>
      </c>
      <c r="D32" s="86">
        <f t="shared" ref="D32:D39" si="4">E32+F32+G32</f>
        <v>150</v>
      </c>
      <c r="E32" s="112">
        <v>50</v>
      </c>
      <c r="F32" s="88">
        <v>50</v>
      </c>
      <c r="G32" s="113">
        <v>50</v>
      </c>
      <c r="H32" s="47"/>
      <c r="I32" s="42"/>
      <c r="J32" s="40"/>
      <c r="K32" s="114">
        <f t="shared" ref="K32:K39" si="5">ROUND(ROUND(E32,2)*H32,2)+ROUND(ROUND(F32,2)*I32,2)+ROUND(ROUND(G32,2)*J32,2)</f>
        <v>0</v>
      </c>
    </row>
    <row r="33" spans="1:11">
      <c r="A33" s="84">
        <v>19</v>
      </c>
      <c r="B33" s="111" t="s">
        <v>26</v>
      </c>
      <c r="C33" s="85" t="s">
        <v>0</v>
      </c>
      <c r="D33" s="86">
        <f t="shared" si="4"/>
        <v>600</v>
      </c>
      <c r="E33" s="87">
        <v>200</v>
      </c>
      <c r="F33" s="88">
        <v>200</v>
      </c>
      <c r="G33" s="89">
        <v>200</v>
      </c>
      <c r="H33" s="47"/>
      <c r="I33" s="42"/>
      <c r="J33" s="40"/>
      <c r="K33" s="114">
        <f t="shared" si="5"/>
        <v>0</v>
      </c>
    </row>
    <row r="34" spans="1:11">
      <c r="A34" s="84">
        <v>20</v>
      </c>
      <c r="B34" s="111" t="s">
        <v>19</v>
      </c>
      <c r="C34" s="85" t="s">
        <v>0</v>
      </c>
      <c r="D34" s="86">
        <f t="shared" si="4"/>
        <v>600</v>
      </c>
      <c r="E34" s="87">
        <v>200</v>
      </c>
      <c r="F34" s="88">
        <v>200</v>
      </c>
      <c r="G34" s="89">
        <v>200</v>
      </c>
      <c r="H34" s="47"/>
      <c r="I34" s="42"/>
      <c r="J34" s="40"/>
      <c r="K34" s="114">
        <f t="shared" si="5"/>
        <v>0</v>
      </c>
    </row>
    <row r="35" spans="1:11">
      <c r="A35" s="84">
        <v>21</v>
      </c>
      <c r="B35" s="111" t="s">
        <v>27</v>
      </c>
      <c r="C35" s="85" t="s">
        <v>0</v>
      </c>
      <c r="D35" s="86">
        <f t="shared" si="4"/>
        <v>600</v>
      </c>
      <c r="E35" s="87">
        <v>200</v>
      </c>
      <c r="F35" s="88">
        <v>200</v>
      </c>
      <c r="G35" s="89">
        <v>200</v>
      </c>
      <c r="H35" s="47"/>
      <c r="I35" s="42"/>
      <c r="J35" s="40"/>
      <c r="K35" s="114">
        <f t="shared" si="5"/>
        <v>0</v>
      </c>
    </row>
    <row r="36" spans="1:11">
      <c r="A36" s="84">
        <v>22</v>
      </c>
      <c r="B36" s="111" t="s">
        <v>28</v>
      </c>
      <c r="C36" s="85" t="s">
        <v>0</v>
      </c>
      <c r="D36" s="86">
        <f t="shared" si="4"/>
        <v>600</v>
      </c>
      <c r="E36" s="87">
        <v>200</v>
      </c>
      <c r="F36" s="88">
        <v>200</v>
      </c>
      <c r="G36" s="89">
        <v>200</v>
      </c>
      <c r="H36" s="47"/>
      <c r="I36" s="42"/>
      <c r="J36" s="40"/>
      <c r="K36" s="114">
        <f t="shared" si="5"/>
        <v>0</v>
      </c>
    </row>
    <row r="37" spans="1:11">
      <c r="A37" s="84">
        <v>23</v>
      </c>
      <c r="B37" s="111" t="s">
        <v>25</v>
      </c>
      <c r="C37" s="85" t="s">
        <v>0</v>
      </c>
      <c r="D37" s="86">
        <f t="shared" si="4"/>
        <v>600</v>
      </c>
      <c r="E37" s="112">
        <v>200</v>
      </c>
      <c r="F37" s="88">
        <v>200</v>
      </c>
      <c r="G37" s="113">
        <v>200</v>
      </c>
      <c r="H37" s="47"/>
      <c r="I37" s="42"/>
      <c r="J37" s="40"/>
      <c r="K37" s="114">
        <f t="shared" si="5"/>
        <v>0</v>
      </c>
    </row>
    <row r="38" spans="1:11">
      <c r="A38" s="84">
        <v>24</v>
      </c>
      <c r="B38" s="111" t="s">
        <v>23</v>
      </c>
      <c r="C38" s="85" t="s">
        <v>0</v>
      </c>
      <c r="D38" s="86">
        <f t="shared" si="4"/>
        <v>600</v>
      </c>
      <c r="E38" s="112">
        <v>200</v>
      </c>
      <c r="F38" s="88">
        <v>200</v>
      </c>
      <c r="G38" s="113">
        <v>200</v>
      </c>
      <c r="H38" s="47"/>
      <c r="I38" s="42"/>
      <c r="J38" s="40"/>
      <c r="K38" s="114">
        <f t="shared" si="5"/>
        <v>0</v>
      </c>
    </row>
    <row r="39" spans="1:11" ht="15.75" thickBot="1">
      <c r="A39" s="30">
        <v>25</v>
      </c>
      <c r="B39" s="116" t="s">
        <v>29</v>
      </c>
      <c r="C39" s="92" t="s">
        <v>0</v>
      </c>
      <c r="D39" s="93">
        <f t="shared" si="4"/>
        <v>600</v>
      </c>
      <c r="E39" s="117">
        <v>200</v>
      </c>
      <c r="F39" s="95">
        <v>200</v>
      </c>
      <c r="G39" s="118">
        <v>200</v>
      </c>
      <c r="H39" s="48"/>
      <c r="I39" s="45"/>
      <c r="J39" s="51"/>
      <c r="K39" s="119">
        <f t="shared" si="5"/>
        <v>0</v>
      </c>
    </row>
    <row r="40" spans="1:11" ht="15.75" thickBot="1">
      <c r="A40" s="98"/>
      <c r="B40" s="61"/>
      <c r="C40" s="100"/>
      <c r="D40" s="102"/>
      <c r="E40" s="102"/>
      <c r="F40" s="102"/>
      <c r="G40" s="102"/>
      <c r="H40" s="102"/>
      <c r="I40" s="102"/>
      <c r="J40" s="104" t="s">
        <v>58</v>
      </c>
      <c r="K40" s="104">
        <f>SUM(K31:K39)</f>
        <v>0</v>
      </c>
    </row>
    <row r="41" spans="1:11" ht="15.75" thickBot="1">
      <c r="A41" s="98"/>
      <c r="B41" s="61"/>
      <c r="C41" s="100"/>
      <c r="D41" s="102"/>
      <c r="E41" s="102"/>
      <c r="F41" s="102"/>
      <c r="G41" s="102"/>
      <c r="H41" s="102"/>
      <c r="I41" s="102"/>
      <c r="J41" s="120"/>
      <c r="K41" s="120"/>
    </row>
    <row r="42" spans="1:11" ht="19.5" thickBot="1">
      <c r="A42" s="186" t="s">
        <v>109</v>
      </c>
      <c r="B42" s="187"/>
      <c r="C42" s="187"/>
      <c r="D42" s="187"/>
      <c r="E42" s="187"/>
      <c r="F42" s="187"/>
      <c r="G42" s="187"/>
      <c r="H42" s="188"/>
      <c r="I42" s="188"/>
      <c r="J42" s="188"/>
      <c r="K42" s="189"/>
    </row>
    <row r="43" spans="1:11">
      <c r="A43" s="77">
        <v>26</v>
      </c>
      <c r="B43" s="121" t="s">
        <v>152</v>
      </c>
      <c r="C43" s="78" t="s">
        <v>0</v>
      </c>
      <c r="D43" s="107">
        <f>E43+F43+G43</f>
        <v>120</v>
      </c>
      <c r="E43" s="108">
        <v>40</v>
      </c>
      <c r="F43" s="81">
        <v>40</v>
      </c>
      <c r="G43" s="109">
        <v>40</v>
      </c>
      <c r="H43" s="36"/>
      <c r="I43" s="37"/>
      <c r="J43" s="38"/>
      <c r="K43" s="110">
        <f>ROUND(ROUND(E43,2)*H43,2)+ROUND(ROUND(F43,2)*I43,2)+ROUND(ROUND(G43,2)*J43,2)</f>
        <v>0</v>
      </c>
    </row>
    <row r="44" spans="1:11">
      <c r="A44" s="84">
        <v>27</v>
      </c>
      <c r="B44" s="91" t="s">
        <v>146</v>
      </c>
      <c r="C44" s="85" t="s">
        <v>0</v>
      </c>
      <c r="D44" s="86">
        <f t="shared" ref="D44:D51" si="6">E44+F44+G44</f>
        <v>180</v>
      </c>
      <c r="E44" s="112">
        <v>60</v>
      </c>
      <c r="F44" s="88">
        <v>60</v>
      </c>
      <c r="G44" s="113">
        <v>60</v>
      </c>
      <c r="H44" s="47"/>
      <c r="I44" s="42"/>
      <c r="J44" s="41"/>
      <c r="K44" s="114">
        <f t="shared" ref="K44:K51" si="7">ROUND(ROUND(E44,2)*H44,2)+ROUND(ROUND(F44,2)*I44,2)+ROUND(ROUND(G44,2)*J44,2)</f>
        <v>0</v>
      </c>
    </row>
    <row r="45" spans="1:11">
      <c r="A45" s="84">
        <v>28</v>
      </c>
      <c r="B45" s="91" t="s">
        <v>74</v>
      </c>
      <c r="C45" s="85" t="s">
        <v>0</v>
      </c>
      <c r="D45" s="86">
        <f t="shared" si="6"/>
        <v>150</v>
      </c>
      <c r="E45" s="112">
        <v>50</v>
      </c>
      <c r="F45" s="88">
        <v>50</v>
      </c>
      <c r="G45" s="113">
        <v>50</v>
      </c>
      <c r="H45" s="47"/>
      <c r="I45" s="42"/>
      <c r="J45" s="41"/>
      <c r="K45" s="114">
        <f t="shared" si="7"/>
        <v>0</v>
      </c>
    </row>
    <row r="46" spans="1:11">
      <c r="A46" s="84">
        <v>29</v>
      </c>
      <c r="B46" s="91" t="s">
        <v>15</v>
      </c>
      <c r="C46" s="85" t="s">
        <v>0</v>
      </c>
      <c r="D46" s="86">
        <f t="shared" si="6"/>
        <v>600</v>
      </c>
      <c r="E46" s="112">
        <v>200</v>
      </c>
      <c r="F46" s="88">
        <v>200</v>
      </c>
      <c r="G46" s="113">
        <v>200</v>
      </c>
      <c r="H46" s="47"/>
      <c r="I46" s="42"/>
      <c r="J46" s="41"/>
      <c r="K46" s="114">
        <f t="shared" si="7"/>
        <v>0</v>
      </c>
    </row>
    <row r="47" spans="1:11">
      <c r="A47" s="84">
        <v>30</v>
      </c>
      <c r="B47" s="91" t="s">
        <v>22</v>
      </c>
      <c r="C47" s="85" t="s">
        <v>0</v>
      </c>
      <c r="D47" s="86">
        <f t="shared" si="6"/>
        <v>600</v>
      </c>
      <c r="E47" s="112">
        <v>200</v>
      </c>
      <c r="F47" s="88">
        <v>200</v>
      </c>
      <c r="G47" s="113">
        <v>200</v>
      </c>
      <c r="H47" s="47"/>
      <c r="I47" s="42"/>
      <c r="J47" s="41"/>
      <c r="K47" s="114">
        <f t="shared" si="7"/>
        <v>0</v>
      </c>
    </row>
    <row r="48" spans="1:11">
      <c r="A48" s="84">
        <v>31</v>
      </c>
      <c r="B48" s="91" t="s">
        <v>128</v>
      </c>
      <c r="C48" s="85" t="s">
        <v>0</v>
      </c>
      <c r="D48" s="86">
        <f t="shared" si="6"/>
        <v>600</v>
      </c>
      <c r="E48" s="112">
        <v>200</v>
      </c>
      <c r="F48" s="88">
        <v>200</v>
      </c>
      <c r="G48" s="113">
        <v>200</v>
      </c>
      <c r="H48" s="47"/>
      <c r="I48" s="42"/>
      <c r="J48" s="41"/>
      <c r="K48" s="114">
        <f t="shared" si="7"/>
        <v>0</v>
      </c>
    </row>
    <row r="49" spans="1:11">
      <c r="A49" s="84">
        <v>32</v>
      </c>
      <c r="B49" s="91" t="s">
        <v>23</v>
      </c>
      <c r="C49" s="85" t="s">
        <v>0</v>
      </c>
      <c r="D49" s="86">
        <f t="shared" si="6"/>
        <v>600</v>
      </c>
      <c r="E49" s="112">
        <v>200</v>
      </c>
      <c r="F49" s="88">
        <v>200</v>
      </c>
      <c r="G49" s="113">
        <v>200</v>
      </c>
      <c r="H49" s="47"/>
      <c r="I49" s="42"/>
      <c r="J49" s="41"/>
      <c r="K49" s="114">
        <f t="shared" si="7"/>
        <v>0</v>
      </c>
    </row>
    <row r="50" spans="1:11">
      <c r="A50" s="84">
        <v>33</v>
      </c>
      <c r="B50" s="91" t="s">
        <v>30</v>
      </c>
      <c r="C50" s="85" t="s">
        <v>0</v>
      </c>
      <c r="D50" s="86">
        <f t="shared" si="6"/>
        <v>300</v>
      </c>
      <c r="E50" s="112">
        <v>100</v>
      </c>
      <c r="F50" s="88">
        <v>100</v>
      </c>
      <c r="G50" s="113">
        <v>100</v>
      </c>
      <c r="H50" s="47"/>
      <c r="I50" s="42"/>
      <c r="J50" s="41"/>
      <c r="K50" s="114">
        <f t="shared" si="7"/>
        <v>0</v>
      </c>
    </row>
    <row r="51" spans="1:11" ht="15.75" thickBot="1">
      <c r="A51" s="30">
        <v>34</v>
      </c>
      <c r="B51" s="122" t="s">
        <v>24</v>
      </c>
      <c r="C51" s="92" t="s">
        <v>0</v>
      </c>
      <c r="D51" s="93">
        <f t="shared" si="6"/>
        <v>300</v>
      </c>
      <c r="E51" s="117">
        <v>100</v>
      </c>
      <c r="F51" s="95">
        <v>100</v>
      </c>
      <c r="G51" s="118">
        <v>100</v>
      </c>
      <c r="H51" s="48"/>
      <c r="I51" s="45"/>
      <c r="J51" s="49"/>
      <c r="K51" s="119">
        <f t="shared" si="7"/>
        <v>0</v>
      </c>
    </row>
    <row r="52" spans="1:11" ht="15.75" thickBot="1">
      <c r="A52" s="98"/>
      <c r="B52" s="61"/>
      <c r="C52" s="100"/>
      <c r="D52" s="102"/>
      <c r="E52" s="102"/>
      <c r="F52" s="102"/>
      <c r="G52" s="102"/>
      <c r="H52" s="102"/>
      <c r="I52" s="102"/>
      <c r="J52" s="104" t="s">
        <v>59</v>
      </c>
      <c r="K52" s="104">
        <f>SUM(K43:K51)</f>
        <v>0</v>
      </c>
    </row>
    <row r="53" spans="1:11" ht="15.75" thickBot="1">
      <c r="A53" s="98"/>
      <c r="B53" s="16"/>
      <c r="C53" s="100"/>
      <c r="D53" s="102"/>
      <c r="E53" s="102"/>
      <c r="F53" s="102"/>
      <c r="G53" s="102"/>
      <c r="H53" s="102"/>
      <c r="I53" s="102"/>
      <c r="J53" s="120"/>
      <c r="K53" s="120"/>
    </row>
    <row r="54" spans="1:11" ht="19.5" thickBot="1">
      <c r="A54" s="186" t="s">
        <v>130</v>
      </c>
      <c r="B54" s="187"/>
      <c r="C54" s="187"/>
      <c r="D54" s="187"/>
      <c r="E54" s="187"/>
      <c r="F54" s="187"/>
      <c r="G54" s="187"/>
      <c r="H54" s="187"/>
      <c r="I54" s="187"/>
      <c r="J54" s="187"/>
      <c r="K54" s="189"/>
    </row>
    <row r="55" spans="1:11">
      <c r="A55" s="77">
        <v>35</v>
      </c>
      <c r="B55" s="19" t="s">
        <v>151</v>
      </c>
      <c r="C55" s="78" t="s">
        <v>0</v>
      </c>
      <c r="D55" s="107">
        <f>E55+F55+G55</f>
        <v>30</v>
      </c>
      <c r="E55" s="80">
        <v>10</v>
      </c>
      <c r="F55" s="81">
        <v>10</v>
      </c>
      <c r="G55" s="82">
        <v>10</v>
      </c>
      <c r="H55" s="52"/>
      <c r="I55" s="37"/>
      <c r="J55" s="53"/>
      <c r="K55" s="110">
        <f>ROUND(ROUND(E55,2)*H55,2)+ROUND(ROUND(F55,2)*I55,2)+ROUND(ROUND(G55,2)*J55,2)</f>
        <v>0</v>
      </c>
    </row>
    <row r="56" spans="1:11">
      <c r="A56" s="84">
        <v>36</v>
      </c>
      <c r="B56" s="12" t="s">
        <v>146</v>
      </c>
      <c r="C56" s="85" t="s">
        <v>0</v>
      </c>
      <c r="D56" s="123">
        <f t="shared" ref="D56:D63" si="8">E56+F56+G56</f>
        <v>60</v>
      </c>
      <c r="E56" s="87">
        <v>20</v>
      </c>
      <c r="F56" s="88">
        <v>20</v>
      </c>
      <c r="G56" s="89">
        <v>20</v>
      </c>
      <c r="H56" s="39"/>
      <c r="I56" s="42"/>
      <c r="J56" s="54"/>
      <c r="K56" s="124">
        <f t="shared" ref="K56:K63" si="9">ROUND(ROUND(E56,2)*H56,2)+ROUND(ROUND(F56,2)*I56,2)+ROUND(ROUND(G56,2)*J56,2)</f>
        <v>0</v>
      </c>
    </row>
    <row r="57" spans="1:11">
      <c r="A57" s="84">
        <v>37</v>
      </c>
      <c r="B57" s="91" t="s">
        <v>74</v>
      </c>
      <c r="C57" s="85" t="s">
        <v>0</v>
      </c>
      <c r="D57" s="123">
        <f t="shared" si="8"/>
        <v>60</v>
      </c>
      <c r="E57" s="87">
        <v>20</v>
      </c>
      <c r="F57" s="88">
        <v>20</v>
      </c>
      <c r="G57" s="89">
        <v>20</v>
      </c>
      <c r="H57" s="39"/>
      <c r="I57" s="42"/>
      <c r="J57" s="54"/>
      <c r="K57" s="124">
        <f t="shared" si="9"/>
        <v>0</v>
      </c>
    </row>
    <row r="58" spans="1:11">
      <c r="A58" s="84">
        <v>38</v>
      </c>
      <c r="B58" s="91" t="s">
        <v>15</v>
      </c>
      <c r="C58" s="85" t="s">
        <v>0</v>
      </c>
      <c r="D58" s="123">
        <f t="shared" si="8"/>
        <v>300</v>
      </c>
      <c r="E58" s="87">
        <v>100</v>
      </c>
      <c r="F58" s="88">
        <v>100</v>
      </c>
      <c r="G58" s="89">
        <v>100</v>
      </c>
      <c r="H58" s="47"/>
      <c r="I58" s="42"/>
      <c r="J58" s="41"/>
      <c r="K58" s="124">
        <f t="shared" si="9"/>
        <v>0</v>
      </c>
    </row>
    <row r="59" spans="1:11">
      <c r="A59" s="84">
        <v>39</v>
      </c>
      <c r="B59" s="91" t="s">
        <v>22</v>
      </c>
      <c r="C59" s="85" t="s">
        <v>0</v>
      </c>
      <c r="D59" s="123">
        <f t="shared" si="8"/>
        <v>300</v>
      </c>
      <c r="E59" s="87">
        <v>100</v>
      </c>
      <c r="F59" s="88">
        <v>100</v>
      </c>
      <c r="G59" s="89">
        <v>100</v>
      </c>
      <c r="H59" s="47"/>
      <c r="I59" s="42"/>
      <c r="J59" s="41"/>
      <c r="K59" s="124">
        <f t="shared" si="9"/>
        <v>0</v>
      </c>
    </row>
    <row r="60" spans="1:11">
      <c r="A60" s="84">
        <v>40</v>
      </c>
      <c r="B60" s="91" t="s">
        <v>128</v>
      </c>
      <c r="C60" s="85" t="s">
        <v>0</v>
      </c>
      <c r="D60" s="123">
        <f t="shared" si="8"/>
        <v>300</v>
      </c>
      <c r="E60" s="87">
        <v>100</v>
      </c>
      <c r="F60" s="88">
        <v>100</v>
      </c>
      <c r="G60" s="89">
        <v>100</v>
      </c>
      <c r="H60" s="47"/>
      <c r="I60" s="42"/>
      <c r="J60" s="41"/>
      <c r="K60" s="124">
        <f t="shared" si="9"/>
        <v>0</v>
      </c>
    </row>
    <row r="61" spans="1:11">
      <c r="A61" s="84">
        <v>41</v>
      </c>
      <c r="B61" s="12" t="s">
        <v>154</v>
      </c>
      <c r="C61" s="85" t="s">
        <v>0</v>
      </c>
      <c r="D61" s="123">
        <f t="shared" si="8"/>
        <v>300</v>
      </c>
      <c r="E61" s="87">
        <v>100</v>
      </c>
      <c r="F61" s="88">
        <v>100</v>
      </c>
      <c r="G61" s="89">
        <v>100</v>
      </c>
      <c r="H61" s="47"/>
      <c r="I61" s="42"/>
      <c r="J61" s="41"/>
      <c r="K61" s="124">
        <f t="shared" si="9"/>
        <v>0</v>
      </c>
    </row>
    <row r="62" spans="1:11">
      <c r="A62" s="84">
        <v>42</v>
      </c>
      <c r="B62" s="12" t="s">
        <v>129</v>
      </c>
      <c r="C62" s="85" t="s">
        <v>0</v>
      </c>
      <c r="D62" s="123">
        <f t="shared" si="8"/>
        <v>300</v>
      </c>
      <c r="E62" s="87">
        <v>100</v>
      </c>
      <c r="F62" s="88">
        <v>100</v>
      </c>
      <c r="G62" s="89">
        <v>100</v>
      </c>
      <c r="H62" s="47"/>
      <c r="I62" s="42"/>
      <c r="J62" s="41"/>
      <c r="K62" s="124">
        <f t="shared" si="9"/>
        <v>0</v>
      </c>
    </row>
    <row r="63" spans="1:11" ht="15.75" thickBot="1">
      <c r="A63" s="30">
        <v>43</v>
      </c>
      <c r="B63" s="20" t="s">
        <v>73</v>
      </c>
      <c r="C63" s="92" t="s">
        <v>0</v>
      </c>
      <c r="D63" s="125">
        <f t="shared" si="8"/>
        <v>300</v>
      </c>
      <c r="E63" s="94">
        <v>100</v>
      </c>
      <c r="F63" s="95">
        <v>100</v>
      </c>
      <c r="G63" s="96">
        <v>100</v>
      </c>
      <c r="H63" s="48"/>
      <c r="I63" s="45"/>
      <c r="J63" s="49"/>
      <c r="K63" s="126">
        <f t="shared" si="9"/>
        <v>0</v>
      </c>
    </row>
    <row r="64" spans="1:11" ht="15.75" thickBot="1">
      <c r="D64" s="1"/>
      <c r="E64" s="1"/>
      <c r="F64" s="1"/>
      <c r="G64" s="1"/>
      <c r="H64" s="1"/>
      <c r="I64" s="1"/>
      <c r="J64" s="104" t="s">
        <v>139</v>
      </c>
      <c r="K64" s="104">
        <f>SUM(K55:K63)</f>
        <v>0</v>
      </c>
    </row>
    <row r="65" spans="1:17" ht="15.75" thickBot="1">
      <c r="D65" s="1"/>
      <c r="E65" s="1"/>
      <c r="F65" s="1"/>
      <c r="G65" s="1"/>
      <c r="H65" s="1"/>
      <c r="I65" s="1"/>
      <c r="J65" s="1"/>
    </row>
    <row r="66" spans="1:17" ht="19.5" thickBot="1">
      <c r="A66" s="186" t="s">
        <v>131</v>
      </c>
      <c r="B66" s="187"/>
      <c r="C66" s="187"/>
      <c r="D66" s="187"/>
      <c r="E66" s="187"/>
      <c r="F66" s="187"/>
      <c r="G66" s="187"/>
      <c r="H66" s="187"/>
      <c r="I66" s="187"/>
      <c r="J66" s="187"/>
      <c r="K66" s="189"/>
    </row>
    <row r="67" spans="1:17">
      <c r="A67" s="77">
        <v>44</v>
      </c>
      <c r="B67" s="19" t="s">
        <v>75</v>
      </c>
      <c r="C67" s="78" t="s">
        <v>0</v>
      </c>
      <c r="D67" s="107">
        <f>E67+F67+G67</f>
        <v>30</v>
      </c>
      <c r="E67" s="108">
        <v>10</v>
      </c>
      <c r="F67" s="81">
        <v>10</v>
      </c>
      <c r="G67" s="109">
        <v>10</v>
      </c>
      <c r="H67" s="36"/>
      <c r="I67" s="37"/>
      <c r="J67" s="38"/>
      <c r="K67" s="83">
        <f>ROUND(ROUND(E67,2)*H67,2)+ROUND(ROUND(F67,2)*I67,2)+ROUND(ROUND(G67,2)*J67,2)</f>
        <v>0</v>
      </c>
      <c r="N67" s="4"/>
      <c r="O67" s="4"/>
      <c r="P67" s="4"/>
      <c r="Q67" s="4"/>
    </row>
    <row r="68" spans="1:17">
      <c r="A68" s="84">
        <v>45</v>
      </c>
      <c r="B68" s="12" t="s">
        <v>156</v>
      </c>
      <c r="C68" s="85" t="s">
        <v>0</v>
      </c>
      <c r="D68" s="123">
        <f t="shared" ref="D68:D79" si="10">E68+F68+G68</f>
        <v>60</v>
      </c>
      <c r="E68" s="112">
        <v>20</v>
      </c>
      <c r="F68" s="88">
        <v>20</v>
      </c>
      <c r="G68" s="113">
        <v>20</v>
      </c>
      <c r="H68" s="47"/>
      <c r="I68" s="42"/>
      <c r="J68" s="41"/>
      <c r="K68" s="127">
        <f t="shared" ref="K68:K79" si="11">ROUND(ROUND(E68,2)*H68,2)+ROUND(ROUND(F68,2)*I68,2)+ROUND(ROUND(G68,2)*J68,2)</f>
        <v>0</v>
      </c>
      <c r="N68" s="4"/>
      <c r="O68" s="4"/>
      <c r="P68" s="4"/>
      <c r="Q68" s="4"/>
    </row>
    <row r="69" spans="1:17">
      <c r="A69" s="84">
        <v>46</v>
      </c>
      <c r="B69" s="12" t="s">
        <v>155</v>
      </c>
      <c r="C69" s="85" t="s">
        <v>0</v>
      </c>
      <c r="D69" s="123">
        <f t="shared" si="10"/>
        <v>60</v>
      </c>
      <c r="E69" s="112">
        <v>20</v>
      </c>
      <c r="F69" s="88">
        <v>20</v>
      </c>
      <c r="G69" s="113">
        <v>20</v>
      </c>
      <c r="H69" s="47"/>
      <c r="I69" s="42"/>
      <c r="J69" s="41"/>
      <c r="K69" s="127">
        <f t="shared" si="11"/>
        <v>0</v>
      </c>
      <c r="N69" s="4"/>
      <c r="O69" s="4"/>
      <c r="P69" s="4"/>
      <c r="Q69" s="4"/>
    </row>
    <row r="70" spans="1:17">
      <c r="A70" s="84">
        <v>47</v>
      </c>
      <c r="B70" s="12" t="s">
        <v>157</v>
      </c>
      <c r="C70" s="85" t="s">
        <v>0</v>
      </c>
      <c r="D70" s="123">
        <f t="shared" si="10"/>
        <v>30</v>
      </c>
      <c r="E70" s="112">
        <v>10</v>
      </c>
      <c r="F70" s="88">
        <v>10</v>
      </c>
      <c r="G70" s="113">
        <v>10</v>
      </c>
      <c r="H70" s="47"/>
      <c r="I70" s="42"/>
      <c r="J70" s="41"/>
      <c r="K70" s="127">
        <f t="shared" si="11"/>
        <v>0</v>
      </c>
      <c r="N70" s="4"/>
      <c r="O70" s="4"/>
      <c r="P70" s="4"/>
      <c r="Q70" s="4"/>
    </row>
    <row r="71" spans="1:17">
      <c r="A71" s="84">
        <v>48</v>
      </c>
      <c r="B71" s="91" t="s">
        <v>35</v>
      </c>
      <c r="C71" s="85" t="s">
        <v>0</v>
      </c>
      <c r="D71" s="123">
        <f t="shared" si="10"/>
        <v>300</v>
      </c>
      <c r="E71" s="112">
        <v>100</v>
      </c>
      <c r="F71" s="88">
        <v>100</v>
      </c>
      <c r="G71" s="113">
        <v>100</v>
      </c>
      <c r="H71" s="47"/>
      <c r="I71" s="42"/>
      <c r="J71" s="41"/>
      <c r="K71" s="127">
        <f t="shared" si="11"/>
        <v>0</v>
      </c>
      <c r="N71" s="4"/>
      <c r="O71" s="4"/>
      <c r="P71" s="4"/>
      <c r="Q71" s="4"/>
    </row>
    <row r="72" spans="1:17">
      <c r="A72" s="84">
        <v>49</v>
      </c>
      <c r="B72" s="91" t="s">
        <v>36</v>
      </c>
      <c r="C72" s="85" t="s">
        <v>0</v>
      </c>
      <c r="D72" s="123">
        <f t="shared" si="10"/>
        <v>300</v>
      </c>
      <c r="E72" s="112">
        <v>100</v>
      </c>
      <c r="F72" s="88">
        <v>100</v>
      </c>
      <c r="G72" s="113">
        <v>100</v>
      </c>
      <c r="H72" s="47"/>
      <c r="I72" s="42"/>
      <c r="J72" s="41"/>
      <c r="K72" s="127">
        <f t="shared" si="11"/>
        <v>0</v>
      </c>
      <c r="N72" s="4"/>
      <c r="O72" s="4"/>
      <c r="P72" s="4"/>
      <c r="Q72" s="4"/>
    </row>
    <row r="73" spans="1:17">
      <c r="A73" s="84">
        <v>50</v>
      </c>
      <c r="B73" s="91" t="s">
        <v>37</v>
      </c>
      <c r="C73" s="85" t="s">
        <v>0</v>
      </c>
      <c r="D73" s="123">
        <f t="shared" si="10"/>
        <v>300</v>
      </c>
      <c r="E73" s="112">
        <v>100</v>
      </c>
      <c r="F73" s="88">
        <v>100</v>
      </c>
      <c r="G73" s="113">
        <v>100</v>
      </c>
      <c r="H73" s="47"/>
      <c r="I73" s="42"/>
      <c r="J73" s="41"/>
      <c r="K73" s="127">
        <f t="shared" si="11"/>
        <v>0</v>
      </c>
      <c r="N73" s="4"/>
      <c r="O73" s="4"/>
      <c r="P73" s="4"/>
      <c r="Q73" s="4"/>
    </row>
    <row r="74" spans="1:17">
      <c r="A74" s="84">
        <v>51</v>
      </c>
      <c r="B74" s="12" t="s">
        <v>51</v>
      </c>
      <c r="C74" s="85" t="s">
        <v>0</v>
      </c>
      <c r="D74" s="123">
        <f t="shared" si="10"/>
        <v>300</v>
      </c>
      <c r="E74" s="112">
        <v>100</v>
      </c>
      <c r="F74" s="88">
        <v>100</v>
      </c>
      <c r="G74" s="113">
        <v>100</v>
      </c>
      <c r="H74" s="39"/>
      <c r="I74" s="42"/>
      <c r="J74" s="43"/>
      <c r="K74" s="127">
        <f t="shared" si="11"/>
        <v>0</v>
      </c>
      <c r="N74" s="4"/>
      <c r="O74" s="4"/>
      <c r="P74" s="4"/>
      <c r="Q74" s="4"/>
    </row>
    <row r="75" spans="1:17">
      <c r="A75" s="84">
        <v>52</v>
      </c>
      <c r="B75" s="12" t="s">
        <v>132</v>
      </c>
      <c r="C75" s="85" t="s">
        <v>0</v>
      </c>
      <c r="D75" s="123">
        <f t="shared" si="10"/>
        <v>300</v>
      </c>
      <c r="E75" s="112">
        <v>100</v>
      </c>
      <c r="F75" s="88">
        <v>100</v>
      </c>
      <c r="G75" s="113">
        <v>100</v>
      </c>
      <c r="H75" s="39"/>
      <c r="I75" s="42"/>
      <c r="J75" s="43"/>
      <c r="K75" s="127">
        <f t="shared" si="11"/>
        <v>0</v>
      </c>
      <c r="N75" s="4"/>
      <c r="O75" s="4"/>
      <c r="P75" s="4"/>
      <c r="Q75" s="4"/>
    </row>
    <row r="76" spans="1:17">
      <c r="A76" s="84">
        <v>53</v>
      </c>
      <c r="B76" s="12" t="s">
        <v>133</v>
      </c>
      <c r="C76" s="85" t="s">
        <v>0</v>
      </c>
      <c r="D76" s="123">
        <f t="shared" si="10"/>
        <v>300</v>
      </c>
      <c r="E76" s="112">
        <v>100</v>
      </c>
      <c r="F76" s="88">
        <v>100</v>
      </c>
      <c r="G76" s="113">
        <v>100</v>
      </c>
      <c r="H76" s="39"/>
      <c r="I76" s="42"/>
      <c r="J76" s="43"/>
      <c r="K76" s="127">
        <f t="shared" si="11"/>
        <v>0</v>
      </c>
      <c r="N76" s="4"/>
      <c r="O76" s="4"/>
      <c r="P76" s="4"/>
      <c r="Q76" s="4"/>
    </row>
    <row r="77" spans="1:17">
      <c r="A77" s="84">
        <v>54</v>
      </c>
      <c r="B77" s="12" t="s">
        <v>158</v>
      </c>
      <c r="C77" s="85" t="s">
        <v>0</v>
      </c>
      <c r="D77" s="123">
        <f t="shared" si="10"/>
        <v>150</v>
      </c>
      <c r="E77" s="112">
        <v>50</v>
      </c>
      <c r="F77" s="88">
        <v>50</v>
      </c>
      <c r="G77" s="113">
        <v>50</v>
      </c>
      <c r="H77" s="39"/>
      <c r="I77" s="42"/>
      <c r="J77" s="43"/>
      <c r="K77" s="127">
        <f t="shared" si="11"/>
        <v>0</v>
      </c>
      <c r="N77" s="4"/>
      <c r="O77" s="4"/>
      <c r="P77" s="4"/>
      <c r="Q77" s="4"/>
    </row>
    <row r="78" spans="1:17">
      <c r="A78" s="84">
        <v>55</v>
      </c>
      <c r="B78" s="12" t="s">
        <v>73</v>
      </c>
      <c r="C78" s="85" t="s">
        <v>0</v>
      </c>
      <c r="D78" s="123">
        <f t="shared" si="10"/>
        <v>300</v>
      </c>
      <c r="E78" s="112">
        <v>100</v>
      </c>
      <c r="F78" s="88">
        <v>100</v>
      </c>
      <c r="G78" s="113">
        <v>100</v>
      </c>
      <c r="H78" s="39"/>
      <c r="I78" s="42"/>
      <c r="J78" s="43"/>
      <c r="K78" s="127">
        <f t="shared" si="11"/>
        <v>0</v>
      </c>
      <c r="N78" s="4"/>
      <c r="O78" s="4"/>
      <c r="P78" s="4"/>
      <c r="Q78" s="4"/>
    </row>
    <row r="79" spans="1:17" ht="15.75" thickBot="1">
      <c r="A79" s="30">
        <v>56</v>
      </c>
      <c r="B79" s="20" t="s">
        <v>134</v>
      </c>
      <c r="C79" s="92" t="s">
        <v>0</v>
      </c>
      <c r="D79" s="125">
        <f t="shared" si="10"/>
        <v>150</v>
      </c>
      <c r="E79" s="117">
        <v>50</v>
      </c>
      <c r="F79" s="95">
        <v>50</v>
      </c>
      <c r="G79" s="118">
        <v>50</v>
      </c>
      <c r="H79" s="44"/>
      <c r="I79" s="45"/>
      <c r="J79" s="46"/>
      <c r="K79" s="128">
        <f t="shared" si="11"/>
        <v>0</v>
      </c>
      <c r="N79" s="11"/>
      <c r="O79" s="4"/>
      <c r="P79" s="4"/>
      <c r="Q79" s="16"/>
    </row>
    <row r="80" spans="1:17" ht="15.75" thickBot="1">
      <c r="D80" s="1"/>
      <c r="E80" s="1"/>
      <c r="F80" s="1"/>
      <c r="G80" s="1"/>
      <c r="H80" s="1"/>
      <c r="I80" s="1"/>
      <c r="J80" s="104" t="s">
        <v>140</v>
      </c>
      <c r="K80" s="104">
        <f>SUM(K67:K79)</f>
        <v>0</v>
      </c>
      <c r="N80" s="11"/>
      <c r="O80" s="4"/>
      <c r="P80" s="4"/>
      <c r="Q80" s="16"/>
    </row>
    <row r="81" spans="1:17" ht="15.75" thickBot="1">
      <c r="D81" s="1"/>
      <c r="E81" s="1"/>
      <c r="F81" s="1"/>
      <c r="G81" s="1"/>
      <c r="H81" s="1"/>
      <c r="I81" s="1"/>
      <c r="J81" s="1"/>
      <c r="N81" s="11"/>
      <c r="O81" s="4"/>
      <c r="P81" s="4"/>
      <c r="Q81" s="16"/>
    </row>
    <row r="82" spans="1:17" ht="19.5" thickBot="1">
      <c r="A82" s="186" t="s">
        <v>135</v>
      </c>
      <c r="B82" s="187"/>
      <c r="C82" s="187"/>
      <c r="D82" s="187"/>
      <c r="E82" s="187"/>
      <c r="F82" s="187"/>
      <c r="G82" s="187"/>
      <c r="H82" s="187"/>
      <c r="I82" s="187"/>
      <c r="J82" s="187"/>
      <c r="K82" s="189"/>
    </row>
    <row r="83" spans="1:17">
      <c r="A83" s="77">
        <v>57</v>
      </c>
      <c r="B83" s="21" t="s">
        <v>150</v>
      </c>
      <c r="C83" s="78" t="s">
        <v>0</v>
      </c>
      <c r="D83" s="107">
        <f>E83+F83+G83</f>
        <v>30</v>
      </c>
      <c r="E83" s="108">
        <v>10</v>
      </c>
      <c r="F83" s="81">
        <v>10</v>
      </c>
      <c r="G83" s="109">
        <v>10</v>
      </c>
      <c r="H83" s="36"/>
      <c r="I83" s="37"/>
      <c r="J83" s="38"/>
      <c r="K83" s="83">
        <f>ROUND(ROUND(E83,2)*H83,2)+ROUND(ROUND(F83,2)*I83,2)+ROUND(ROUND(G83,2)*J83,2)</f>
        <v>0</v>
      </c>
    </row>
    <row r="84" spans="1:17">
      <c r="A84" s="84">
        <v>58</v>
      </c>
      <c r="B84" s="18" t="s">
        <v>147</v>
      </c>
      <c r="C84" s="85" t="s">
        <v>0</v>
      </c>
      <c r="D84" s="123">
        <f t="shared" ref="D84:D93" si="12">E84+F84+G84</f>
        <v>60</v>
      </c>
      <c r="E84" s="112">
        <v>20</v>
      </c>
      <c r="F84" s="88">
        <v>20</v>
      </c>
      <c r="G84" s="113">
        <v>20</v>
      </c>
      <c r="H84" s="47"/>
      <c r="I84" s="42"/>
      <c r="J84" s="41"/>
      <c r="K84" s="127">
        <f t="shared" ref="K84:K93" si="13">ROUND(ROUND(E84,2)*H84,2)+ROUND(ROUND(F84,2)*I84,2)+ROUND(ROUND(G84,2)*J84,2)</f>
        <v>0</v>
      </c>
    </row>
    <row r="85" spans="1:17">
      <c r="A85" s="84">
        <v>59</v>
      </c>
      <c r="B85" s="17" t="s">
        <v>136</v>
      </c>
      <c r="C85" s="85" t="s">
        <v>0</v>
      </c>
      <c r="D85" s="123">
        <f t="shared" si="12"/>
        <v>60</v>
      </c>
      <c r="E85" s="112">
        <v>20</v>
      </c>
      <c r="F85" s="88">
        <v>20</v>
      </c>
      <c r="G85" s="113">
        <v>20</v>
      </c>
      <c r="H85" s="47"/>
      <c r="I85" s="42"/>
      <c r="J85" s="41"/>
      <c r="K85" s="127">
        <f t="shared" si="13"/>
        <v>0</v>
      </c>
    </row>
    <row r="86" spans="1:17">
      <c r="A86" s="84">
        <v>60</v>
      </c>
      <c r="B86" s="91" t="s">
        <v>15</v>
      </c>
      <c r="C86" s="85" t="s">
        <v>0</v>
      </c>
      <c r="D86" s="123">
        <f t="shared" si="12"/>
        <v>300</v>
      </c>
      <c r="E86" s="112">
        <v>100</v>
      </c>
      <c r="F86" s="88">
        <v>100</v>
      </c>
      <c r="G86" s="113">
        <v>100</v>
      </c>
      <c r="H86" s="47"/>
      <c r="I86" s="42"/>
      <c r="J86" s="41"/>
      <c r="K86" s="127">
        <f t="shared" si="13"/>
        <v>0</v>
      </c>
    </row>
    <row r="87" spans="1:17">
      <c r="A87" s="84">
        <v>61</v>
      </c>
      <c r="B87" s="91" t="s">
        <v>22</v>
      </c>
      <c r="C87" s="85" t="s">
        <v>0</v>
      </c>
      <c r="D87" s="123">
        <f t="shared" si="12"/>
        <v>300</v>
      </c>
      <c r="E87" s="112">
        <v>100</v>
      </c>
      <c r="F87" s="88">
        <v>100</v>
      </c>
      <c r="G87" s="113">
        <v>100</v>
      </c>
      <c r="H87" s="47"/>
      <c r="I87" s="42"/>
      <c r="J87" s="41"/>
      <c r="K87" s="127">
        <f t="shared" si="13"/>
        <v>0</v>
      </c>
    </row>
    <row r="88" spans="1:17">
      <c r="A88" s="84">
        <v>62</v>
      </c>
      <c r="B88" s="91" t="s">
        <v>128</v>
      </c>
      <c r="C88" s="85" t="s">
        <v>0</v>
      </c>
      <c r="D88" s="123">
        <f t="shared" si="12"/>
        <v>300</v>
      </c>
      <c r="E88" s="112">
        <v>100</v>
      </c>
      <c r="F88" s="88">
        <v>100</v>
      </c>
      <c r="G88" s="113">
        <v>100</v>
      </c>
      <c r="H88" s="47"/>
      <c r="I88" s="42"/>
      <c r="J88" s="41"/>
      <c r="K88" s="127">
        <f t="shared" si="13"/>
        <v>0</v>
      </c>
    </row>
    <row r="89" spans="1:17">
      <c r="A89" s="84">
        <v>63</v>
      </c>
      <c r="B89" s="17" t="s">
        <v>154</v>
      </c>
      <c r="C89" s="85" t="s">
        <v>0</v>
      </c>
      <c r="D89" s="123">
        <f t="shared" si="12"/>
        <v>300</v>
      </c>
      <c r="E89" s="112">
        <v>100</v>
      </c>
      <c r="F89" s="88">
        <v>100</v>
      </c>
      <c r="G89" s="113">
        <v>100</v>
      </c>
      <c r="H89" s="47"/>
      <c r="I89" s="42"/>
      <c r="J89" s="41"/>
      <c r="K89" s="127">
        <f t="shared" si="13"/>
        <v>0</v>
      </c>
    </row>
    <row r="90" spans="1:17">
      <c r="A90" s="84">
        <v>64</v>
      </c>
      <c r="B90" s="17" t="s">
        <v>129</v>
      </c>
      <c r="C90" s="85" t="s">
        <v>0</v>
      </c>
      <c r="D90" s="123">
        <f t="shared" si="12"/>
        <v>300</v>
      </c>
      <c r="E90" s="112">
        <v>100</v>
      </c>
      <c r="F90" s="88">
        <v>100</v>
      </c>
      <c r="G90" s="113">
        <v>100</v>
      </c>
      <c r="H90" s="47"/>
      <c r="I90" s="42"/>
      <c r="J90" s="41"/>
      <c r="K90" s="127">
        <f t="shared" si="13"/>
        <v>0</v>
      </c>
    </row>
    <row r="91" spans="1:17">
      <c r="A91" s="84">
        <v>65</v>
      </c>
      <c r="B91" s="91" t="s">
        <v>23</v>
      </c>
      <c r="C91" s="85" t="s">
        <v>0</v>
      </c>
      <c r="D91" s="123">
        <f t="shared" si="12"/>
        <v>300</v>
      </c>
      <c r="E91" s="112">
        <v>100</v>
      </c>
      <c r="F91" s="88">
        <v>100</v>
      </c>
      <c r="G91" s="113">
        <v>100</v>
      </c>
      <c r="H91" s="47"/>
      <c r="I91" s="42"/>
      <c r="J91" s="41"/>
      <c r="K91" s="127">
        <f t="shared" si="13"/>
        <v>0</v>
      </c>
    </row>
    <row r="92" spans="1:17">
      <c r="A92" s="84">
        <v>66</v>
      </c>
      <c r="B92" s="17" t="s">
        <v>137</v>
      </c>
      <c r="C92" s="85" t="s">
        <v>0</v>
      </c>
      <c r="D92" s="123">
        <f t="shared" si="12"/>
        <v>300</v>
      </c>
      <c r="E92" s="112">
        <v>100</v>
      </c>
      <c r="F92" s="88">
        <v>100</v>
      </c>
      <c r="G92" s="113">
        <v>100</v>
      </c>
      <c r="H92" s="47"/>
      <c r="I92" s="42"/>
      <c r="J92" s="41"/>
      <c r="K92" s="127">
        <f t="shared" si="13"/>
        <v>0</v>
      </c>
    </row>
    <row r="93" spans="1:17" ht="15.75" thickBot="1">
      <c r="A93" s="30">
        <v>67</v>
      </c>
      <c r="B93" s="22" t="s">
        <v>138</v>
      </c>
      <c r="C93" s="92" t="s">
        <v>0</v>
      </c>
      <c r="D93" s="125">
        <f t="shared" si="12"/>
        <v>300</v>
      </c>
      <c r="E93" s="117">
        <v>100</v>
      </c>
      <c r="F93" s="95">
        <v>100</v>
      </c>
      <c r="G93" s="118">
        <v>100</v>
      </c>
      <c r="H93" s="48"/>
      <c r="I93" s="45"/>
      <c r="J93" s="49"/>
      <c r="K93" s="128">
        <f t="shared" si="13"/>
        <v>0</v>
      </c>
    </row>
    <row r="94" spans="1:17" ht="15.75" thickBot="1">
      <c r="A94" s="98"/>
      <c r="B94" s="16"/>
      <c r="C94" s="100"/>
      <c r="D94" s="4"/>
      <c r="E94" s="1"/>
      <c r="F94" s="1"/>
      <c r="G94" s="1"/>
      <c r="H94" s="1"/>
      <c r="I94" s="1"/>
      <c r="J94" s="104" t="s">
        <v>141</v>
      </c>
      <c r="K94" s="104">
        <f>SUM(K83:K93)</f>
        <v>0</v>
      </c>
    </row>
    <row r="95" spans="1:17" ht="15.75" thickBot="1">
      <c r="A95" s="98"/>
      <c r="B95" s="16"/>
      <c r="C95" s="100"/>
      <c r="D95" s="4"/>
      <c r="E95" s="1"/>
      <c r="F95" s="1"/>
      <c r="G95" s="1"/>
      <c r="H95" s="1"/>
      <c r="I95" s="1"/>
      <c r="J95" s="120"/>
      <c r="K95" s="120"/>
    </row>
    <row r="96" spans="1:17" ht="19.5" thickBot="1">
      <c r="A96" s="186" t="s">
        <v>113</v>
      </c>
      <c r="B96" s="187"/>
      <c r="C96" s="187"/>
      <c r="D96" s="187"/>
      <c r="E96" s="187"/>
      <c r="F96" s="187"/>
      <c r="G96" s="187"/>
      <c r="H96" s="188"/>
      <c r="I96" s="188"/>
      <c r="J96" s="188"/>
      <c r="K96" s="189"/>
    </row>
    <row r="97" spans="1:11">
      <c r="A97" s="77">
        <v>68</v>
      </c>
      <c r="B97" s="121" t="s">
        <v>149</v>
      </c>
      <c r="C97" s="78" t="s">
        <v>0</v>
      </c>
      <c r="D97" s="107">
        <f t="shared" ref="D97:D106" si="14">E97+F97+G97</f>
        <v>120</v>
      </c>
      <c r="E97" s="108">
        <v>40</v>
      </c>
      <c r="F97" s="81">
        <v>40</v>
      </c>
      <c r="G97" s="109">
        <v>40</v>
      </c>
      <c r="H97" s="36"/>
      <c r="I97" s="37"/>
      <c r="J97" s="38"/>
      <c r="K97" s="129">
        <f t="shared" ref="K97:K106" si="15">ROUND(ROUND(E97,2)*H97,2)+ROUND(ROUND(F97,2)*I97,2)+ROUND(ROUND(G97,2)*J97,2)</f>
        <v>0</v>
      </c>
    </row>
    <row r="98" spans="1:11">
      <c r="A98" s="84">
        <v>69</v>
      </c>
      <c r="B98" s="91" t="s">
        <v>148</v>
      </c>
      <c r="C98" s="85" t="s">
        <v>0</v>
      </c>
      <c r="D98" s="86">
        <f t="shared" si="14"/>
        <v>120</v>
      </c>
      <c r="E98" s="112">
        <v>40</v>
      </c>
      <c r="F98" s="88">
        <v>40</v>
      </c>
      <c r="G98" s="113">
        <v>40</v>
      </c>
      <c r="H98" s="39"/>
      <c r="I98" s="40"/>
      <c r="J98" s="41"/>
      <c r="K98" s="90">
        <f t="shared" si="15"/>
        <v>0</v>
      </c>
    </row>
    <row r="99" spans="1:11">
      <c r="A99" s="84">
        <v>70</v>
      </c>
      <c r="B99" s="91" t="s">
        <v>14</v>
      </c>
      <c r="C99" s="85" t="s">
        <v>0</v>
      </c>
      <c r="D99" s="86">
        <f t="shared" si="14"/>
        <v>120</v>
      </c>
      <c r="E99" s="87">
        <v>40</v>
      </c>
      <c r="F99" s="88">
        <v>40</v>
      </c>
      <c r="G99" s="89">
        <v>40</v>
      </c>
      <c r="H99" s="39"/>
      <c r="I99" s="40"/>
      <c r="J99" s="41"/>
      <c r="K99" s="90">
        <f t="shared" si="15"/>
        <v>0</v>
      </c>
    </row>
    <row r="100" spans="1:11">
      <c r="A100" s="84">
        <v>71</v>
      </c>
      <c r="B100" s="91" t="s">
        <v>15</v>
      </c>
      <c r="C100" s="85" t="s">
        <v>0</v>
      </c>
      <c r="D100" s="86">
        <f t="shared" si="14"/>
        <v>600</v>
      </c>
      <c r="E100" s="87">
        <v>200</v>
      </c>
      <c r="F100" s="88">
        <v>200</v>
      </c>
      <c r="G100" s="89">
        <v>200</v>
      </c>
      <c r="H100" s="39"/>
      <c r="I100" s="40"/>
      <c r="J100" s="41"/>
      <c r="K100" s="90">
        <f t="shared" si="15"/>
        <v>0</v>
      </c>
    </row>
    <row r="101" spans="1:11">
      <c r="A101" s="84">
        <v>72</v>
      </c>
      <c r="B101" s="91" t="s">
        <v>16</v>
      </c>
      <c r="C101" s="85" t="s">
        <v>0</v>
      </c>
      <c r="D101" s="86">
        <f t="shared" si="14"/>
        <v>600</v>
      </c>
      <c r="E101" s="87">
        <v>200</v>
      </c>
      <c r="F101" s="88">
        <v>200</v>
      </c>
      <c r="G101" s="89">
        <v>200</v>
      </c>
      <c r="H101" s="39"/>
      <c r="I101" s="40"/>
      <c r="J101" s="41"/>
      <c r="K101" s="90">
        <f t="shared" si="15"/>
        <v>0</v>
      </c>
    </row>
    <row r="102" spans="1:11">
      <c r="A102" s="84">
        <v>73</v>
      </c>
      <c r="B102" s="91" t="s">
        <v>17</v>
      </c>
      <c r="C102" s="85" t="s">
        <v>0</v>
      </c>
      <c r="D102" s="86">
        <f t="shared" si="14"/>
        <v>600</v>
      </c>
      <c r="E102" s="87">
        <v>200</v>
      </c>
      <c r="F102" s="88">
        <v>200</v>
      </c>
      <c r="G102" s="89">
        <v>200</v>
      </c>
      <c r="H102" s="39"/>
      <c r="I102" s="40"/>
      <c r="J102" s="41"/>
      <c r="K102" s="90">
        <f t="shared" si="15"/>
        <v>0</v>
      </c>
    </row>
    <row r="103" spans="1:11">
      <c r="A103" s="84">
        <v>74</v>
      </c>
      <c r="B103" s="91" t="s">
        <v>18</v>
      </c>
      <c r="C103" s="85" t="s">
        <v>0</v>
      </c>
      <c r="D103" s="86">
        <f t="shared" si="14"/>
        <v>600</v>
      </c>
      <c r="E103" s="87">
        <v>200</v>
      </c>
      <c r="F103" s="88">
        <v>200</v>
      </c>
      <c r="G103" s="89">
        <v>200</v>
      </c>
      <c r="H103" s="39"/>
      <c r="I103" s="40"/>
      <c r="J103" s="41"/>
      <c r="K103" s="90">
        <f t="shared" si="15"/>
        <v>0</v>
      </c>
    </row>
    <row r="104" spans="1:11">
      <c r="A104" s="84">
        <v>75</v>
      </c>
      <c r="B104" s="91" t="s">
        <v>19</v>
      </c>
      <c r="C104" s="85" t="s">
        <v>0</v>
      </c>
      <c r="D104" s="86">
        <f t="shared" si="14"/>
        <v>600</v>
      </c>
      <c r="E104" s="112">
        <v>200</v>
      </c>
      <c r="F104" s="88">
        <v>200</v>
      </c>
      <c r="G104" s="113">
        <v>200</v>
      </c>
      <c r="H104" s="39"/>
      <c r="I104" s="40"/>
      <c r="J104" s="41"/>
      <c r="K104" s="90">
        <f t="shared" si="15"/>
        <v>0</v>
      </c>
    </row>
    <row r="105" spans="1:11">
      <c r="A105" s="84">
        <v>76</v>
      </c>
      <c r="B105" s="91" t="s">
        <v>20</v>
      </c>
      <c r="C105" s="85" t="s">
        <v>0</v>
      </c>
      <c r="D105" s="86">
        <f t="shared" si="14"/>
        <v>600</v>
      </c>
      <c r="E105" s="112">
        <v>200</v>
      </c>
      <c r="F105" s="88">
        <v>200</v>
      </c>
      <c r="G105" s="113">
        <v>200</v>
      </c>
      <c r="H105" s="39"/>
      <c r="I105" s="40"/>
      <c r="J105" s="41"/>
      <c r="K105" s="90">
        <f t="shared" si="15"/>
        <v>0</v>
      </c>
    </row>
    <row r="106" spans="1:11" ht="15.75" thickBot="1">
      <c r="A106" s="30">
        <v>77</v>
      </c>
      <c r="B106" s="122" t="s">
        <v>21</v>
      </c>
      <c r="C106" s="92" t="s">
        <v>0</v>
      </c>
      <c r="D106" s="93">
        <f t="shared" si="14"/>
        <v>300</v>
      </c>
      <c r="E106" s="117">
        <v>100</v>
      </c>
      <c r="F106" s="95">
        <v>100</v>
      </c>
      <c r="G106" s="118">
        <v>100</v>
      </c>
      <c r="H106" s="44"/>
      <c r="I106" s="51"/>
      <c r="J106" s="49"/>
      <c r="K106" s="97">
        <f t="shared" si="15"/>
        <v>0</v>
      </c>
    </row>
    <row r="107" spans="1:11" ht="15.75" thickBot="1">
      <c r="A107" s="98"/>
      <c r="B107" s="61"/>
      <c r="C107" s="100"/>
      <c r="D107" s="102"/>
      <c r="E107" s="102"/>
      <c r="F107" s="102"/>
      <c r="G107" s="102"/>
      <c r="H107" s="102"/>
      <c r="I107" s="102"/>
      <c r="J107" s="104" t="s">
        <v>55</v>
      </c>
      <c r="K107" s="104">
        <f>SUM(K97:K106)</f>
        <v>0</v>
      </c>
    </row>
    <row r="108" spans="1:11" ht="15.75" thickBot="1">
      <c r="A108" s="98"/>
      <c r="B108" s="16"/>
      <c r="C108" s="100"/>
      <c r="D108" s="4"/>
      <c r="E108" s="1"/>
      <c r="F108" s="1"/>
      <c r="G108" s="1"/>
      <c r="H108" s="1"/>
      <c r="I108" s="1"/>
      <c r="J108" s="120"/>
      <c r="K108" s="120"/>
    </row>
    <row r="109" spans="1:11" ht="19.5" thickBot="1">
      <c r="A109" s="186" t="s">
        <v>111</v>
      </c>
      <c r="B109" s="187"/>
      <c r="C109" s="187"/>
      <c r="D109" s="187"/>
      <c r="E109" s="187"/>
      <c r="F109" s="187"/>
      <c r="G109" s="187"/>
      <c r="H109" s="188"/>
      <c r="I109" s="188"/>
      <c r="J109" s="188"/>
      <c r="K109" s="189"/>
    </row>
    <row r="110" spans="1:11">
      <c r="A110" s="77">
        <v>78</v>
      </c>
      <c r="B110" s="23" t="s">
        <v>168</v>
      </c>
      <c r="C110" s="78" t="s">
        <v>0</v>
      </c>
      <c r="D110" s="107">
        <f t="shared" ref="D110:D118" si="16">E110+F110+G110</f>
        <v>120</v>
      </c>
      <c r="E110" s="130">
        <v>40</v>
      </c>
      <c r="F110" s="81">
        <v>40</v>
      </c>
      <c r="G110" s="131">
        <v>40</v>
      </c>
      <c r="H110" s="36"/>
      <c r="I110" s="37"/>
      <c r="J110" s="38"/>
      <c r="K110" s="110">
        <f t="shared" ref="K110:K118" si="17">ROUND(ROUND(E110,2)*H110,2)+ROUND(ROUND(F110,2)*I110,2)+ROUND(ROUND(G110,2)*J110,2)</f>
        <v>0</v>
      </c>
    </row>
    <row r="111" spans="1:11">
      <c r="A111" s="84">
        <v>79</v>
      </c>
      <c r="B111" s="7" t="s">
        <v>169</v>
      </c>
      <c r="C111" s="85" t="s">
        <v>0</v>
      </c>
      <c r="D111" s="86">
        <f t="shared" si="16"/>
        <v>120</v>
      </c>
      <c r="E111" s="115">
        <v>40</v>
      </c>
      <c r="F111" s="88">
        <v>40</v>
      </c>
      <c r="G111" s="132">
        <v>40</v>
      </c>
      <c r="H111" s="47"/>
      <c r="I111" s="42"/>
      <c r="J111" s="41"/>
      <c r="K111" s="114">
        <f t="shared" si="17"/>
        <v>0</v>
      </c>
    </row>
    <row r="112" spans="1:11">
      <c r="A112" s="84">
        <v>80</v>
      </c>
      <c r="B112" s="7" t="s">
        <v>170</v>
      </c>
      <c r="C112" s="85" t="s">
        <v>0</v>
      </c>
      <c r="D112" s="86">
        <f t="shared" si="16"/>
        <v>120</v>
      </c>
      <c r="E112" s="115">
        <v>40</v>
      </c>
      <c r="F112" s="88">
        <v>40</v>
      </c>
      <c r="G112" s="132">
        <v>40</v>
      </c>
      <c r="H112" s="47"/>
      <c r="I112" s="42"/>
      <c r="J112" s="41"/>
      <c r="K112" s="114">
        <f t="shared" si="17"/>
        <v>0</v>
      </c>
    </row>
    <row r="113" spans="1:11">
      <c r="A113" s="84">
        <v>81</v>
      </c>
      <c r="B113" s="7" t="s">
        <v>162</v>
      </c>
      <c r="C113" s="85" t="s">
        <v>0</v>
      </c>
      <c r="D113" s="86">
        <f t="shared" si="16"/>
        <v>600</v>
      </c>
      <c r="E113" s="115">
        <v>200</v>
      </c>
      <c r="F113" s="88">
        <v>200</v>
      </c>
      <c r="G113" s="115">
        <v>200</v>
      </c>
      <c r="H113" s="47"/>
      <c r="I113" s="42"/>
      <c r="J113" s="41"/>
      <c r="K113" s="114">
        <f t="shared" si="17"/>
        <v>0</v>
      </c>
    </row>
    <row r="114" spans="1:11">
      <c r="A114" s="84">
        <v>82</v>
      </c>
      <c r="B114" s="7" t="s">
        <v>161</v>
      </c>
      <c r="C114" s="85" t="s">
        <v>0</v>
      </c>
      <c r="D114" s="86">
        <f t="shared" si="16"/>
        <v>600</v>
      </c>
      <c r="E114" s="115">
        <v>200</v>
      </c>
      <c r="F114" s="88">
        <v>200</v>
      </c>
      <c r="G114" s="115">
        <v>200</v>
      </c>
      <c r="H114" s="47"/>
      <c r="I114" s="42"/>
      <c r="J114" s="41"/>
      <c r="K114" s="114">
        <f t="shared" si="17"/>
        <v>0</v>
      </c>
    </row>
    <row r="115" spans="1:11">
      <c r="A115" s="84">
        <v>83</v>
      </c>
      <c r="B115" s="7" t="s">
        <v>160</v>
      </c>
      <c r="C115" s="85" t="s">
        <v>0</v>
      </c>
      <c r="D115" s="86">
        <f t="shared" si="16"/>
        <v>600</v>
      </c>
      <c r="E115" s="115">
        <v>200</v>
      </c>
      <c r="F115" s="88">
        <v>200</v>
      </c>
      <c r="G115" s="115">
        <v>200</v>
      </c>
      <c r="H115" s="47"/>
      <c r="I115" s="42"/>
      <c r="J115" s="41"/>
      <c r="K115" s="114">
        <f t="shared" si="17"/>
        <v>0</v>
      </c>
    </row>
    <row r="116" spans="1:11">
      <c r="A116" s="84">
        <v>84</v>
      </c>
      <c r="B116" s="8" t="s">
        <v>159</v>
      </c>
      <c r="C116" s="85" t="s">
        <v>0</v>
      </c>
      <c r="D116" s="86">
        <f t="shared" si="16"/>
        <v>600</v>
      </c>
      <c r="E116" s="115">
        <v>200</v>
      </c>
      <c r="F116" s="88">
        <v>200</v>
      </c>
      <c r="G116" s="115">
        <v>200</v>
      </c>
      <c r="H116" s="47"/>
      <c r="I116" s="42"/>
      <c r="J116" s="41"/>
      <c r="K116" s="114">
        <f t="shared" si="17"/>
        <v>0</v>
      </c>
    </row>
    <row r="117" spans="1:11">
      <c r="A117" s="84">
        <v>85</v>
      </c>
      <c r="B117" s="7" t="s">
        <v>171</v>
      </c>
      <c r="C117" s="85" t="s">
        <v>0</v>
      </c>
      <c r="D117" s="86">
        <f t="shared" si="16"/>
        <v>180</v>
      </c>
      <c r="E117" s="115">
        <v>60</v>
      </c>
      <c r="F117" s="88">
        <v>60</v>
      </c>
      <c r="G117" s="132">
        <v>60</v>
      </c>
      <c r="H117" s="47"/>
      <c r="I117" s="42"/>
      <c r="J117" s="41"/>
      <c r="K117" s="114">
        <f t="shared" si="17"/>
        <v>0</v>
      </c>
    </row>
    <row r="118" spans="1:11" ht="15.75" thickBot="1">
      <c r="A118" s="30">
        <v>86</v>
      </c>
      <c r="B118" s="24" t="s">
        <v>172</v>
      </c>
      <c r="C118" s="92" t="s">
        <v>0</v>
      </c>
      <c r="D118" s="93">
        <f t="shared" si="16"/>
        <v>60</v>
      </c>
      <c r="E118" s="133">
        <v>20</v>
      </c>
      <c r="F118" s="95">
        <v>20</v>
      </c>
      <c r="G118" s="134">
        <v>20</v>
      </c>
      <c r="H118" s="48"/>
      <c r="I118" s="45"/>
      <c r="J118" s="49"/>
      <c r="K118" s="119">
        <f t="shared" si="17"/>
        <v>0</v>
      </c>
    </row>
    <row r="119" spans="1:11" ht="15.75" thickBot="1">
      <c r="D119" s="1"/>
      <c r="E119" s="1"/>
      <c r="F119" s="1"/>
      <c r="G119" s="1"/>
      <c r="H119" s="1"/>
      <c r="I119" s="1"/>
      <c r="J119" s="104" t="s">
        <v>57</v>
      </c>
      <c r="K119" s="104">
        <f>SUM(K110:K118)</f>
        <v>0</v>
      </c>
    </row>
    <row r="120" spans="1:11" ht="15.75" thickBot="1">
      <c r="D120" s="1"/>
      <c r="E120" s="1"/>
      <c r="F120" s="1"/>
      <c r="G120" s="1"/>
      <c r="H120" s="1"/>
      <c r="I120" s="1"/>
      <c r="J120" s="1"/>
    </row>
    <row r="121" spans="1:11" ht="19.5" thickBot="1">
      <c r="A121" s="186" t="s">
        <v>108</v>
      </c>
      <c r="B121" s="187"/>
      <c r="C121" s="187"/>
      <c r="D121" s="187"/>
      <c r="E121" s="187"/>
      <c r="F121" s="187"/>
      <c r="G121" s="187"/>
      <c r="H121" s="188"/>
      <c r="I121" s="188"/>
      <c r="J121" s="188"/>
      <c r="K121" s="189"/>
    </row>
    <row r="122" spans="1:11">
      <c r="A122" s="77">
        <v>87</v>
      </c>
      <c r="B122" s="25" t="s">
        <v>165</v>
      </c>
      <c r="C122" s="78" t="s">
        <v>0</v>
      </c>
      <c r="D122" s="107">
        <f>E122+F122+G122</f>
        <v>120</v>
      </c>
      <c r="E122" s="108">
        <v>40</v>
      </c>
      <c r="F122" s="81">
        <v>40</v>
      </c>
      <c r="G122" s="109">
        <v>40</v>
      </c>
      <c r="H122" s="36"/>
      <c r="I122" s="37"/>
      <c r="J122" s="50"/>
      <c r="K122" s="110">
        <f>ROUND(ROUND(E122,2)*H122,2)+ROUND(ROUND(F122,2)*I122,2)+ROUND(ROUND(G122,2)*J122,2)</f>
        <v>0</v>
      </c>
    </row>
    <row r="123" spans="1:11">
      <c r="A123" s="84">
        <v>88</v>
      </c>
      <c r="B123" s="9" t="s">
        <v>164</v>
      </c>
      <c r="C123" s="85" t="s">
        <v>0</v>
      </c>
      <c r="D123" s="86">
        <f t="shared" ref="D123:D131" si="18">E123+F123+G123</f>
        <v>120</v>
      </c>
      <c r="E123" s="112">
        <v>40</v>
      </c>
      <c r="F123" s="88">
        <v>40</v>
      </c>
      <c r="G123" s="113">
        <v>40</v>
      </c>
      <c r="H123" s="47"/>
      <c r="I123" s="42"/>
      <c r="J123" s="40"/>
      <c r="K123" s="114">
        <f t="shared" ref="K123:K131" si="19">ROUND(ROUND(E123,2)*H123,2)+ROUND(ROUND(F123,2)*I123,2)+ROUND(ROUND(G123,2)*J123,2)</f>
        <v>0</v>
      </c>
    </row>
    <row r="124" spans="1:11">
      <c r="A124" s="84">
        <v>89</v>
      </c>
      <c r="B124" s="9" t="s">
        <v>163</v>
      </c>
      <c r="C124" s="85" t="s">
        <v>0</v>
      </c>
      <c r="D124" s="86">
        <f t="shared" si="18"/>
        <v>120</v>
      </c>
      <c r="E124" s="112">
        <v>40</v>
      </c>
      <c r="F124" s="88">
        <v>40</v>
      </c>
      <c r="G124" s="113">
        <v>40</v>
      </c>
      <c r="H124" s="47"/>
      <c r="I124" s="42"/>
      <c r="J124" s="40"/>
      <c r="K124" s="114">
        <f t="shared" si="19"/>
        <v>0</v>
      </c>
    </row>
    <row r="125" spans="1:11">
      <c r="A125" s="84">
        <v>90</v>
      </c>
      <c r="B125" s="9" t="s">
        <v>162</v>
      </c>
      <c r="C125" s="85" t="s">
        <v>0</v>
      </c>
      <c r="D125" s="86">
        <f t="shared" si="18"/>
        <v>600</v>
      </c>
      <c r="E125" s="112">
        <v>200</v>
      </c>
      <c r="F125" s="88">
        <v>200</v>
      </c>
      <c r="G125" s="113">
        <v>200</v>
      </c>
      <c r="H125" s="47"/>
      <c r="I125" s="42"/>
      <c r="J125" s="40"/>
      <c r="K125" s="114">
        <f t="shared" si="19"/>
        <v>0</v>
      </c>
    </row>
    <row r="126" spans="1:11">
      <c r="A126" s="84">
        <v>91</v>
      </c>
      <c r="B126" s="9" t="s">
        <v>161</v>
      </c>
      <c r="C126" s="85" t="s">
        <v>0</v>
      </c>
      <c r="D126" s="86">
        <f t="shared" si="18"/>
        <v>600</v>
      </c>
      <c r="E126" s="112">
        <v>200</v>
      </c>
      <c r="F126" s="88">
        <v>200</v>
      </c>
      <c r="G126" s="113">
        <v>200</v>
      </c>
      <c r="H126" s="47"/>
      <c r="I126" s="42"/>
      <c r="J126" s="40"/>
      <c r="K126" s="114">
        <f t="shared" si="19"/>
        <v>0</v>
      </c>
    </row>
    <row r="127" spans="1:11">
      <c r="A127" s="84">
        <v>92</v>
      </c>
      <c r="B127" s="9" t="s">
        <v>160</v>
      </c>
      <c r="C127" s="85" t="s">
        <v>0</v>
      </c>
      <c r="D127" s="86">
        <f t="shared" si="18"/>
        <v>600</v>
      </c>
      <c r="E127" s="112">
        <v>200</v>
      </c>
      <c r="F127" s="88">
        <v>200</v>
      </c>
      <c r="G127" s="113">
        <v>200</v>
      </c>
      <c r="H127" s="47"/>
      <c r="I127" s="42"/>
      <c r="J127" s="40"/>
      <c r="K127" s="114">
        <f t="shared" si="19"/>
        <v>0</v>
      </c>
    </row>
    <row r="128" spans="1:11">
      <c r="A128" s="84">
        <v>93</v>
      </c>
      <c r="B128" s="10" t="s">
        <v>159</v>
      </c>
      <c r="C128" s="85" t="s">
        <v>0</v>
      </c>
      <c r="D128" s="86">
        <f t="shared" si="18"/>
        <v>300</v>
      </c>
      <c r="E128" s="112">
        <v>100</v>
      </c>
      <c r="F128" s="88">
        <v>100</v>
      </c>
      <c r="G128" s="113">
        <v>100</v>
      </c>
      <c r="H128" s="47"/>
      <c r="I128" s="42"/>
      <c r="J128" s="40"/>
      <c r="K128" s="114">
        <f t="shared" si="19"/>
        <v>0</v>
      </c>
    </row>
    <row r="129" spans="1:11">
      <c r="A129" s="84">
        <v>94</v>
      </c>
      <c r="B129" s="91" t="s">
        <v>31</v>
      </c>
      <c r="C129" s="85" t="s">
        <v>0</v>
      </c>
      <c r="D129" s="86">
        <f t="shared" si="18"/>
        <v>600</v>
      </c>
      <c r="E129" s="112">
        <v>200</v>
      </c>
      <c r="F129" s="88">
        <v>200</v>
      </c>
      <c r="G129" s="113">
        <v>200</v>
      </c>
      <c r="H129" s="47"/>
      <c r="I129" s="42"/>
      <c r="J129" s="40"/>
      <c r="K129" s="114">
        <f t="shared" si="19"/>
        <v>0</v>
      </c>
    </row>
    <row r="130" spans="1:11">
      <c r="A130" s="84">
        <v>95</v>
      </c>
      <c r="B130" s="91" t="s">
        <v>19</v>
      </c>
      <c r="C130" s="85" t="s">
        <v>0</v>
      </c>
      <c r="D130" s="86">
        <f t="shared" si="18"/>
        <v>600</v>
      </c>
      <c r="E130" s="112">
        <v>200</v>
      </c>
      <c r="F130" s="88">
        <v>200</v>
      </c>
      <c r="G130" s="113">
        <v>200</v>
      </c>
      <c r="H130" s="47"/>
      <c r="I130" s="42"/>
      <c r="J130" s="40"/>
      <c r="K130" s="114">
        <f t="shared" si="19"/>
        <v>0</v>
      </c>
    </row>
    <row r="131" spans="1:11" ht="15.75" thickBot="1">
      <c r="A131" s="30">
        <v>96</v>
      </c>
      <c r="B131" s="122" t="s">
        <v>32</v>
      </c>
      <c r="C131" s="92" t="s">
        <v>0</v>
      </c>
      <c r="D131" s="93">
        <f t="shared" si="18"/>
        <v>600</v>
      </c>
      <c r="E131" s="117">
        <v>200</v>
      </c>
      <c r="F131" s="95">
        <v>200</v>
      </c>
      <c r="G131" s="118">
        <v>200</v>
      </c>
      <c r="H131" s="48"/>
      <c r="I131" s="45"/>
      <c r="J131" s="51"/>
      <c r="K131" s="119">
        <f t="shared" si="19"/>
        <v>0</v>
      </c>
    </row>
    <row r="132" spans="1:11" ht="15.75" thickBot="1">
      <c r="A132" s="98"/>
      <c r="B132" s="99"/>
      <c r="C132" s="100"/>
      <c r="D132" s="102"/>
      <c r="E132" s="102"/>
      <c r="F132" s="102"/>
      <c r="G132" s="102"/>
      <c r="H132" s="102"/>
      <c r="I132" s="102"/>
      <c r="J132" s="104" t="s">
        <v>60</v>
      </c>
      <c r="K132" s="104">
        <f>SUM(K122:K131)</f>
        <v>0</v>
      </c>
    </row>
    <row r="133" spans="1:11" ht="15.75" thickBot="1">
      <c r="A133" s="98"/>
      <c r="B133" s="99"/>
      <c r="C133" s="100"/>
      <c r="D133" s="102"/>
      <c r="E133" s="102"/>
      <c r="F133" s="102"/>
      <c r="G133" s="102"/>
      <c r="H133" s="102"/>
      <c r="I133" s="102"/>
      <c r="J133" s="120"/>
      <c r="K133" s="120"/>
    </row>
    <row r="134" spans="1:11" ht="19.5" thickBot="1">
      <c r="A134" s="186" t="s">
        <v>107</v>
      </c>
      <c r="B134" s="187"/>
      <c r="C134" s="187"/>
      <c r="D134" s="187"/>
      <c r="E134" s="187"/>
      <c r="F134" s="187"/>
      <c r="G134" s="187"/>
      <c r="H134" s="188"/>
      <c r="I134" s="188"/>
      <c r="J134" s="188"/>
      <c r="K134" s="189"/>
    </row>
    <row r="135" spans="1:11">
      <c r="A135" s="77">
        <v>97</v>
      </c>
      <c r="B135" s="121" t="s">
        <v>75</v>
      </c>
      <c r="C135" s="78" t="s">
        <v>0</v>
      </c>
      <c r="D135" s="107">
        <f t="shared" ref="D135:D150" si="20">E135+F135+G135</f>
        <v>120</v>
      </c>
      <c r="E135" s="135">
        <v>40</v>
      </c>
      <c r="F135" s="136">
        <v>40</v>
      </c>
      <c r="G135" s="137">
        <v>40</v>
      </c>
      <c r="H135" s="36"/>
      <c r="I135" s="37"/>
      <c r="J135" s="38"/>
      <c r="K135" s="110">
        <f t="shared" ref="K135:K150" si="21">ROUND(ROUND(E135,2)*H135,2)+ROUND(ROUND(F135,2)*I135,2)+ROUND(ROUND(G135,2)*J135,2)</f>
        <v>0</v>
      </c>
    </row>
    <row r="136" spans="1:11">
      <c r="A136" s="84">
        <v>98</v>
      </c>
      <c r="B136" s="91" t="s">
        <v>76</v>
      </c>
      <c r="C136" s="85" t="s">
        <v>0</v>
      </c>
      <c r="D136" s="86">
        <f t="shared" si="20"/>
        <v>120</v>
      </c>
      <c r="E136" s="138">
        <v>40</v>
      </c>
      <c r="F136" s="139">
        <v>40</v>
      </c>
      <c r="G136" s="140">
        <v>40</v>
      </c>
      <c r="H136" s="47"/>
      <c r="I136" s="42"/>
      <c r="J136" s="41"/>
      <c r="K136" s="114">
        <f t="shared" si="21"/>
        <v>0</v>
      </c>
    </row>
    <row r="137" spans="1:11">
      <c r="A137" s="84">
        <v>99</v>
      </c>
      <c r="B137" s="91" t="s">
        <v>77</v>
      </c>
      <c r="C137" s="85" t="s">
        <v>0</v>
      </c>
      <c r="D137" s="86">
        <f t="shared" si="20"/>
        <v>120</v>
      </c>
      <c r="E137" s="138">
        <v>40</v>
      </c>
      <c r="F137" s="139">
        <v>40</v>
      </c>
      <c r="G137" s="140">
        <v>40</v>
      </c>
      <c r="H137" s="47"/>
      <c r="I137" s="42"/>
      <c r="J137" s="41"/>
      <c r="K137" s="114">
        <f t="shared" si="21"/>
        <v>0</v>
      </c>
    </row>
    <row r="138" spans="1:11">
      <c r="A138" s="84">
        <v>100</v>
      </c>
      <c r="B138" s="91" t="s">
        <v>78</v>
      </c>
      <c r="C138" s="85" t="s">
        <v>0</v>
      </c>
      <c r="D138" s="86">
        <f t="shared" si="20"/>
        <v>30</v>
      </c>
      <c r="E138" s="138">
        <v>10</v>
      </c>
      <c r="F138" s="139">
        <v>10</v>
      </c>
      <c r="G138" s="140">
        <v>10</v>
      </c>
      <c r="H138" s="47"/>
      <c r="I138" s="42"/>
      <c r="J138" s="41"/>
      <c r="K138" s="114">
        <f t="shared" si="21"/>
        <v>0</v>
      </c>
    </row>
    <row r="139" spans="1:11">
      <c r="A139" s="84">
        <v>101</v>
      </c>
      <c r="B139" s="91" t="s">
        <v>33</v>
      </c>
      <c r="C139" s="85" t="s">
        <v>0</v>
      </c>
      <c r="D139" s="86">
        <f t="shared" si="20"/>
        <v>15</v>
      </c>
      <c r="E139" s="138">
        <v>5</v>
      </c>
      <c r="F139" s="139">
        <v>5</v>
      </c>
      <c r="G139" s="140">
        <v>5</v>
      </c>
      <c r="H139" s="47"/>
      <c r="I139" s="42"/>
      <c r="J139" s="41"/>
      <c r="K139" s="114">
        <f t="shared" si="21"/>
        <v>0</v>
      </c>
    </row>
    <row r="140" spans="1:11">
      <c r="A140" s="84">
        <v>102</v>
      </c>
      <c r="B140" s="91" t="s">
        <v>34</v>
      </c>
      <c r="C140" s="85" t="s">
        <v>0</v>
      </c>
      <c r="D140" s="86">
        <f t="shared" si="20"/>
        <v>15</v>
      </c>
      <c r="E140" s="138">
        <v>5</v>
      </c>
      <c r="F140" s="139">
        <v>5</v>
      </c>
      <c r="G140" s="140">
        <v>5</v>
      </c>
      <c r="H140" s="47"/>
      <c r="I140" s="42"/>
      <c r="J140" s="41"/>
      <c r="K140" s="114">
        <f t="shared" si="21"/>
        <v>0</v>
      </c>
    </row>
    <row r="141" spans="1:11">
      <c r="A141" s="84">
        <v>103</v>
      </c>
      <c r="B141" s="91" t="s">
        <v>24</v>
      </c>
      <c r="C141" s="85" t="s">
        <v>0</v>
      </c>
      <c r="D141" s="86">
        <f t="shared" si="20"/>
        <v>300</v>
      </c>
      <c r="E141" s="138">
        <v>100</v>
      </c>
      <c r="F141" s="139">
        <v>100</v>
      </c>
      <c r="G141" s="140">
        <v>100</v>
      </c>
      <c r="H141" s="47"/>
      <c r="I141" s="42"/>
      <c r="J141" s="41"/>
      <c r="K141" s="114">
        <f t="shared" si="21"/>
        <v>0</v>
      </c>
    </row>
    <row r="142" spans="1:11">
      <c r="A142" s="84">
        <v>104</v>
      </c>
      <c r="B142" s="91" t="s">
        <v>35</v>
      </c>
      <c r="C142" s="85" t="s">
        <v>0</v>
      </c>
      <c r="D142" s="86">
        <f t="shared" si="20"/>
        <v>600</v>
      </c>
      <c r="E142" s="138">
        <v>200</v>
      </c>
      <c r="F142" s="139">
        <v>200</v>
      </c>
      <c r="G142" s="140">
        <v>200</v>
      </c>
      <c r="H142" s="47"/>
      <c r="I142" s="42"/>
      <c r="J142" s="41"/>
      <c r="K142" s="114">
        <f t="shared" si="21"/>
        <v>0</v>
      </c>
    </row>
    <row r="143" spans="1:11">
      <c r="A143" s="84">
        <v>105</v>
      </c>
      <c r="B143" s="91" t="s">
        <v>36</v>
      </c>
      <c r="C143" s="85" t="s">
        <v>0</v>
      </c>
      <c r="D143" s="86">
        <f t="shared" si="20"/>
        <v>600</v>
      </c>
      <c r="E143" s="138">
        <v>200</v>
      </c>
      <c r="F143" s="139">
        <v>200</v>
      </c>
      <c r="G143" s="140">
        <v>200</v>
      </c>
      <c r="H143" s="47"/>
      <c r="I143" s="42"/>
      <c r="J143" s="41"/>
      <c r="K143" s="114">
        <f t="shared" si="21"/>
        <v>0</v>
      </c>
    </row>
    <row r="144" spans="1:11">
      <c r="A144" s="84">
        <v>106</v>
      </c>
      <c r="B144" s="91" t="s">
        <v>37</v>
      </c>
      <c r="C144" s="85" t="s">
        <v>0</v>
      </c>
      <c r="D144" s="86">
        <f t="shared" si="20"/>
        <v>600</v>
      </c>
      <c r="E144" s="138">
        <v>200</v>
      </c>
      <c r="F144" s="139">
        <v>200</v>
      </c>
      <c r="G144" s="140">
        <v>200</v>
      </c>
      <c r="H144" s="47"/>
      <c r="I144" s="42"/>
      <c r="J144" s="41"/>
      <c r="K144" s="114">
        <f t="shared" si="21"/>
        <v>0</v>
      </c>
    </row>
    <row r="145" spans="1:11">
      <c r="A145" s="84">
        <v>107</v>
      </c>
      <c r="B145" s="91" t="s">
        <v>38</v>
      </c>
      <c r="C145" s="85" t="s">
        <v>0</v>
      </c>
      <c r="D145" s="86">
        <f t="shared" si="20"/>
        <v>600</v>
      </c>
      <c r="E145" s="138">
        <v>200</v>
      </c>
      <c r="F145" s="139">
        <v>200</v>
      </c>
      <c r="G145" s="140">
        <v>200</v>
      </c>
      <c r="H145" s="47"/>
      <c r="I145" s="42"/>
      <c r="J145" s="41"/>
      <c r="K145" s="114">
        <f t="shared" si="21"/>
        <v>0</v>
      </c>
    </row>
    <row r="146" spans="1:11">
      <c r="A146" s="84">
        <v>108</v>
      </c>
      <c r="B146" s="91" t="s">
        <v>17</v>
      </c>
      <c r="C146" s="85" t="s">
        <v>0</v>
      </c>
      <c r="D146" s="86">
        <f t="shared" si="20"/>
        <v>600</v>
      </c>
      <c r="E146" s="138">
        <v>200</v>
      </c>
      <c r="F146" s="139">
        <v>200</v>
      </c>
      <c r="G146" s="140">
        <v>200</v>
      </c>
      <c r="H146" s="47"/>
      <c r="I146" s="42"/>
      <c r="J146" s="41"/>
      <c r="K146" s="114">
        <f t="shared" si="21"/>
        <v>0</v>
      </c>
    </row>
    <row r="147" spans="1:11">
      <c r="A147" s="84">
        <v>109</v>
      </c>
      <c r="B147" s="91" t="s">
        <v>115</v>
      </c>
      <c r="C147" s="85" t="s">
        <v>0</v>
      </c>
      <c r="D147" s="86">
        <f t="shared" si="20"/>
        <v>60</v>
      </c>
      <c r="E147" s="138">
        <v>20</v>
      </c>
      <c r="F147" s="139">
        <v>20</v>
      </c>
      <c r="G147" s="140">
        <v>20</v>
      </c>
      <c r="H147" s="47"/>
      <c r="I147" s="42"/>
      <c r="J147" s="41"/>
      <c r="K147" s="114">
        <f t="shared" si="21"/>
        <v>0</v>
      </c>
    </row>
    <row r="148" spans="1:11">
      <c r="A148" s="84">
        <v>110</v>
      </c>
      <c r="B148" s="91" t="s">
        <v>116</v>
      </c>
      <c r="C148" s="85" t="s">
        <v>0</v>
      </c>
      <c r="D148" s="86">
        <f t="shared" si="20"/>
        <v>300</v>
      </c>
      <c r="E148" s="138">
        <v>100</v>
      </c>
      <c r="F148" s="139">
        <v>100</v>
      </c>
      <c r="G148" s="140">
        <v>100</v>
      </c>
      <c r="H148" s="47"/>
      <c r="I148" s="42"/>
      <c r="J148" s="41"/>
      <c r="K148" s="114">
        <f t="shared" si="21"/>
        <v>0</v>
      </c>
    </row>
    <row r="149" spans="1:11">
      <c r="A149" s="84">
        <v>111</v>
      </c>
      <c r="B149" s="91" t="s">
        <v>117</v>
      </c>
      <c r="C149" s="85" t="s">
        <v>0</v>
      </c>
      <c r="D149" s="86">
        <f t="shared" si="20"/>
        <v>300</v>
      </c>
      <c r="E149" s="138">
        <v>100</v>
      </c>
      <c r="F149" s="139">
        <v>100</v>
      </c>
      <c r="G149" s="140">
        <v>100</v>
      </c>
      <c r="H149" s="47"/>
      <c r="I149" s="42"/>
      <c r="J149" s="41"/>
      <c r="K149" s="114">
        <f t="shared" si="21"/>
        <v>0</v>
      </c>
    </row>
    <row r="150" spans="1:11" ht="15.75" thickBot="1">
      <c r="A150" s="30">
        <v>112</v>
      </c>
      <c r="B150" s="122" t="s">
        <v>114</v>
      </c>
      <c r="C150" s="92" t="s">
        <v>0</v>
      </c>
      <c r="D150" s="93">
        <f t="shared" si="20"/>
        <v>30</v>
      </c>
      <c r="E150" s="141">
        <v>10</v>
      </c>
      <c r="F150" s="142">
        <v>10</v>
      </c>
      <c r="G150" s="143">
        <v>10</v>
      </c>
      <c r="H150" s="48"/>
      <c r="I150" s="45"/>
      <c r="J150" s="49"/>
      <c r="K150" s="119">
        <f t="shared" si="21"/>
        <v>0</v>
      </c>
    </row>
    <row r="151" spans="1:11" ht="15.75" thickBot="1">
      <c r="A151" s="98"/>
      <c r="B151" s="144"/>
      <c r="C151" s="100"/>
      <c r="D151" s="102"/>
      <c r="E151" s="102"/>
      <c r="F151" s="102"/>
      <c r="G151" s="102"/>
      <c r="H151" s="102"/>
      <c r="I151" s="102"/>
      <c r="J151" s="104" t="s">
        <v>61</v>
      </c>
      <c r="K151" s="104">
        <f>SUM(K135:K150)</f>
        <v>0</v>
      </c>
    </row>
    <row r="152" spans="1:11" ht="15.75" thickBot="1">
      <c r="D152" s="1"/>
      <c r="E152" s="1"/>
      <c r="F152" s="1"/>
      <c r="G152" s="1"/>
      <c r="H152" s="1"/>
      <c r="I152" s="1"/>
      <c r="J152" s="1"/>
    </row>
    <row r="153" spans="1:11" ht="19.5" thickBot="1">
      <c r="A153" s="186" t="s">
        <v>104</v>
      </c>
      <c r="B153" s="187"/>
      <c r="C153" s="187"/>
      <c r="D153" s="187"/>
      <c r="E153" s="187"/>
      <c r="F153" s="187"/>
      <c r="G153" s="187"/>
      <c r="H153" s="187"/>
      <c r="I153" s="187"/>
      <c r="J153" s="187"/>
      <c r="K153" s="189"/>
    </row>
    <row r="154" spans="1:11">
      <c r="A154" s="77">
        <v>113</v>
      </c>
      <c r="B154" s="121" t="s">
        <v>79</v>
      </c>
      <c r="C154" s="78" t="s">
        <v>0</v>
      </c>
      <c r="D154" s="107">
        <f t="shared" ref="D154:D172" si="22">E154+F154+G154</f>
        <v>60</v>
      </c>
      <c r="E154" s="145">
        <v>20</v>
      </c>
      <c r="F154" s="136">
        <v>20</v>
      </c>
      <c r="G154" s="146">
        <v>20</v>
      </c>
      <c r="H154" s="36"/>
      <c r="I154" s="37"/>
      <c r="J154" s="38"/>
      <c r="K154" s="110">
        <f>ROUND(ROUND(E154,2)*H154,2)+ROUND(ROUND(F154,2)*I154,2)+ROUND(ROUND(G154,2)*J154,2)</f>
        <v>0</v>
      </c>
    </row>
    <row r="155" spans="1:11">
      <c r="A155" s="84">
        <v>114</v>
      </c>
      <c r="B155" s="91" t="s">
        <v>80</v>
      </c>
      <c r="C155" s="85" t="s">
        <v>0</v>
      </c>
      <c r="D155" s="86">
        <f t="shared" si="22"/>
        <v>90</v>
      </c>
      <c r="E155" s="147">
        <v>30</v>
      </c>
      <c r="F155" s="139">
        <v>30</v>
      </c>
      <c r="G155" s="148">
        <v>30</v>
      </c>
      <c r="H155" s="47"/>
      <c r="I155" s="42"/>
      <c r="J155" s="41"/>
      <c r="K155" s="124">
        <f t="shared" ref="K155:K172" si="23">ROUND(ROUND(E155,2)*H155,2)+ROUND(ROUND(F155,2)*I155,2)+ROUND(ROUND(G155,2)*J155,2)</f>
        <v>0</v>
      </c>
    </row>
    <row r="156" spans="1:11">
      <c r="A156" s="84">
        <v>115</v>
      </c>
      <c r="B156" s="91" t="s">
        <v>81</v>
      </c>
      <c r="C156" s="85" t="s">
        <v>0</v>
      </c>
      <c r="D156" s="86">
        <f t="shared" si="22"/>
        <v>90</v>
      </c>
      <c r="E156" s="147">
        <v>30</v>
      </c>
      <c r="F156" s="139">
        <v>30</v>
      </c>
      <c r="G156" s="148">
        <v>30</v>
      </c>
      <c r="H156" s="47"/>
      <c r="I156" s="42"/>
      <c r="J156" s="41"/>
      <c r="K156" s="124">
        <f t="shared" si="23"/>
        <v>0</v>
      </c>
    </row>
    <row r="157" spans="1:11">
      <c r="A157" s="84">
        <v>116</v>
      </c>
      <c r="B157" s="91" t="s">
        <v>82</v>
      </c>
      <c r="C157" s="85" t="s">
        <v>0</v>
      </c>
      <c r="D157" s="86">
        <f t="shared" si="22"/>
        <v>30</v>
      </c>
      <c r="E157" s="147">
        <v>10</v>
      </c>
      <c r="F157" s="139">
        <v>10</v>
      </c>
      <c r="G157" s="148">
        <v>10</v>
      </c>
      <c r="H157" s="47"/>
      <c r="I157" s="42"/>
      <c r="J157" s="41"/>
      <c r="K157" s="124">
        <f t="shared" si="23"/>
        <v>0</v>
      </c>
    </row>
    <row r="158" spans="1:11">
      <c r="A158" s="84">
        <v>117</v>
      </c>
      <c r="B158" s="91" t="s">
        <v>83</v>
      </c>
      <c r="C158" s="85" t="s">
        <v>0</v>
      </c>
      <c r="D158" s="86">
        <f t="shared" si="22"/>
        <v>30</v>
      </c>
      <c r="E158" s="147">
        <v>10</v>
      </c>
      <c r="F158" s="139">
        <v>10</v>
      </c>
      <c r="G158" s="148">
        <v>10</v>
      </c>
      <c r="H158" s="39"/>
      <c r="I158" s="42"/>
      <c r="J158" s="43"/>
      <c r="K158" s="124">
        <f t="shared" si="23"/>
        <v>0</v>
      </c>
    </row>
    <row r="159" spans="1:11">
      <c r="A159" s="84">
        <v>118</v>
      </c>
      <c r="B159" s="91" t="s">
        <v>52</v>
      </c>
      <c r="C159" s="85" t="s">
        <v>0</v>
      </c>
      <c r="D159" s="86">
        <f t="shared" si="22"/>
        <v>30</v>
      </c>
      <c r="E159" s="147">
        <v>10</v>
      </c>
      <c r="F159" s="139">
        <v>10</v>
      </c>
      <c r="G159" s="148">
        <v>10</v>
      </c>
      <c r="H159" s="39"/>
      <c r="I159" s="42"/>
      <c r="J159" s="43"/>
      <c r="K159" s="124">
        <f t="shared" si="23"/>
        <v>0</v>
      </c>
    </row>
    <row r="160" spans="1:11">
      <c r="A160" s="84">
        <v>119</v>
      </c>
      <c r="B160" s="91" t="s">
        <v>53</v>
      </c>
      <c r="C160" s="85" t="s">
        <v>0</v>
      </c>
      <c r="D160" s="86">
        <f t="shared" si="22"/>
        <v>30</v>
      </c>
      <c r="E160" s="147">
        <v>10</v>
      </c>
      <c r="F160" s="139">
        <v>10</v>
      </c>
      <c r="G160" s="148">
        <v>10</v>
      </c>
      <c r="H160" s="39"/>
      <c r="I160" s="42"/>
      <c r="J160" s="54"/>
      <c r="K160" s="124">
        <f t="shared" si="23"/>
        <v>0</v>
      </c>
    </row>
    <row r="161" spans="1:11">
      <c r="A161" s="84">
        <v>120</v>
      </c>
      <c r="B161" s="91" t="s">
        <v>54</v>
      </c>
      <c r="C161" s="85" t="s">
        <v>0</v>
      </c>
      <c r="D161" s="86">
        <f t="shared" si="22"/>
        <v>150</v>
      </c>
      <c r="E161" s="147">
        <v>50</v>
      </c>
      <c r="F161" s="139">
        <v>50</v>
      </c>
      <c r="G161" s="148">
        <v>50</v>
      </c>
      <c r="H161" s="39"/>
      <c r="I161" s="42"/>
      <c r="J161" s="54"/>
      <c r="K161" s="124">
        <f t="shared" si="23"/>
        <v>0</v>
      </c>
    </row>
    <row r="162" spans="1:11">
      <c r="A162" s="84">
        <v>121</v>
      </c>
      <c r="B162" s="91" t="s">
        <v>48</v>
      </c>
      <c r="C162" s="85" t="s">
        <v>0</v>
      </c>
      <c r="D162" s="86">
        <f t="shared" si="22"/>
        <v>600</v>
      </c>
      <c r="E162" s="147">
        <v>200</v>
      </c>
      <c r="F162" s="139">
        <v>200</v>
      </c>
      <c r="G162" s="148">
        <v>200</v>
      </c>
      <c r="H162" s="39"/>
      <c r="I162" s="42"/>
      <c r="J162" s="55"/>
      <c r="K162" s="124">
        <f t="shared" si="23"/>
        <v>0</v>
      </c>
    </row>
    <row r="163" spans="1:11">
      <c r="A163" s="84">
        <v>122</v>
      </c>
      <c r="B163" s="91" t="s">
        <v>49</v>
      </c>
      <c r="C163" s="85" t="s">
        <v>0</v>
      </c>
      <c r="D163" s="86">
        <f t="shared" si="22"/>
        <v>600</v>
      </c>
      <c r="E163" s="147">
        <v>200</v>
      </c>
      <c r="F163" s="139">
        <v>200</v>
      </c>
      <c r="G163" s="148">
        <v>200</v>
      </c>
      <c r="H163" s="39"/>
      <c r="I163" s="42"/>
      <c r="J163" s="55"/>
      <c r="K163" s="124">
        <f t="shared" si="23"/>
        <v>0</v>
      </c>
    </row>
    <row r="164" spans="1:11">
      <c r="A164" s="84">
        <v>123</v>
      </c>
      <c r="B164" s="91" t="s">
        <v>24</v>
      </c>
      <c r="C164" s="85" t="s">
        <v>0</v>
      </c>
      <c r="D164" s="86">
        <f t="shared" si="22"/>
        <v>300</v>
      </c>
      <c r="E164" s="147">
        <v>100</v>
      </c>
      <c r="F164" s="139">
        <v>100</v>
      </c>
      <c r="G164" s="148">
        <v>100</v>
      </c>
      <c r="H164" s="39"/>
      <c r="I164" s="42"/>
      <c r="J164" s="54"/>
      <c r="K164" s="124">
        <f t="shared" si="23"/>
        <v>0</v>
      </c>
    </row>
    <row r="165" spans="1:11">
      <c r="A165" s="84">
        <v>124</v>
      </c>
      <c r="B165" s="91" t="s">
        <v>35</v>
      </c>
      <c r="C165" s="85" t="s">
        <v>0</v>
      </c>
      <c r="D165" s="86">
        <f t="shared" si="22"/>
        <v>600</v>
      </c>
      <c r="E165" s="147">
        <v>200</v>
      </c>
      <c r="F165" s="139">
        <v>200</v>
      </c>
      <c r="G165" s="148">
        <v>200</v>
      </c>
      <c r="H165" s="39"/>
      <c r="I165" s="42"/>
      <c r="J165" s="54"/>
      <c r="K165" s="124">
        <f t="shared" si="23"/>
        <v>0</v>
      </c>
    </row>
    <row r="166" spans="1:11">
      <c r="A166" s="84">
        <v>125</v>
      </c>
      <c r="B166" s="91" t="s">
        <v>36</v>
      </c>
      <c r="C166" s="85" t="s">
        <v>0</v>
      </c>
      <c r="D166" s="86">
        <f t="shared" si="22"/>
        <v>60</v>
      </c>
      <c r="E166" s="147">
        <v>20</v>
      </c>
      <c r="F166" s="139">
        <v>20</v>
      </c>
      <c r="G166" s="148">
        <v>20</v>
      </c>
      <c r="H166" s="39"/>
      <c r="I166" s="42"/>
      <c r="J166" s="43"/>
      <c r="K166" s="124">
        <f t="shared" si="23"/>
        <v>0</v>
      </c>
    </row>
    <row r="167" spans="1:11">
      <c r="A167" s="84">
        <v>126</v>
      </c>
      <c r="B167" s="91" t="s">
        <v>51</v>
      </c>
      <c r="C167" s="85" t="s">
        <v>0</v>
      </c>
      <c r="D167" s="86">
        <f t="shared" si="22"/>
        <v>300</v>
      </c>
      <c r="E167" s="147">
        <v>100</v>
      </c>
      <c r="F167" s="139">
        <v>100</v>
      </c>
      <c r="G167" s="148">
        <v>100</v>
      </c>
      <c r="H167" s="47"/>
      <c r="I167" s="42"/>
      <c r="J167" s="41"/>
      <c r="K167" s="124">
        <f t="shared" si="23"/>
        <v>0</v>
      </c>
    </row>
    <row r="168" spans="1:11">
      <c r="A168" s="84">
        <v>127</v>
      </c>
      <c r="B168" s="91" t="s">
        <v>17</v>
      </c>
      <c r="C168" s="85" t="s">
        <v>0</v>
      </c>
      <c r="D168" s="86">
        <f t="shared" si="22"/>
        <v>300</v>
      </c>
      <c r="E168" s="147">
        <v>100</v>
      </c>
      <c r="F168" s="139">
        <v>100</v>
      </c>
      <c r="G168" s="148">
        <v>100</v>
      </c>
      <c r="H168" s="47"/>
      <c r="I168" s="42"/>
      <c r="J168" s="41"/>
      <c r="K168" s="124">
        <f t="shared" si="23"/>
        <v>0</v>
      </c>
    </row>
    <row r="169" spans="1:11">
      <c r="A169" s="84">
        <v>128</v>
      </c>
      <c r="B169" s="91" t="s">
        <v>115</v>
      </c>
      <c r="C169" s="85" t="s">
        <v>0</v>
      </c>
      <c r="D169" s="86">
        <f t="shared" si="22"/>
        <v>30</v>
      </c>
      <c r="E169" s="147">
        <v>10</v>
      </c>
      <c r="F169" s="139">
        <v>10</v>
      </c>
      <c r="G169" s="148">
        <v>10</v>
      </c>
      <c r="H169" s="47"/>
      <c r="I169" s="42"/>
      <c r="J169" s="41"/>
      <c r="K169" s="124">
        <f t="shared" si="23"/>
        <v>0</v>
      </c>
    </row>
    <row r="170" spans="1:11">
      <c r="A170" s="84">
        <v>129</v>
      </c>
      <c r="B170" s="91" t="s">
        <v>119</v>
      </c>
      <c r="C170" s="85" t="s">
        <v>0</v>
      </c>
      <c r="D170" s="86">
        <f t="shared" si="22"/>
        <v>30</v>
      </c>
      <c r="E170" s="115">
        <v>10</v>
      </c>
      <c r="F170" s="88">
        <v>10</v>
      </c>
      <c r="G170" s="132">
        <v>10</v>
      </c>
      <c r="H170" s="47"/>
      <c r="I170" s="42"/>
      <c r="J170" s="41"/>
      <c r="K170" s="124">
        <f t="shared" si="23"/>
        <v>0</v>
      </c>
    </row>
    <row r="171" spans="1:11">
      <c r="A171" s="84">
        <v>130</v>
      </c>
      <c r="B171" s="91" t="s">
        <v>118</v>
      </c>
      <c r="C171" s="85" t="s">
        <v>0</v>
      </c>
      <c r="D171" s="86">
        <f t="shared" si="22"/>
        <v>30</v>
      </c>
      <c r="E171" s="115">
        <v>10</v>
      </c>
      <c r="F171" s="88">
        <v>10</v>
      </c>
      <c r="G171" s="132">
        <v>10</v>
      </c>
      <c r="H171" s="47"/>
      <c r="I171" s="42"/>
      <c r="J171" s="41"/>
      <c r="K171" s="124">
        <f t="shared" si="23"/>
        <v>0</v>
      </c>
    </row>
    <row r="172" spans="1:11" ht="15.75" thickBot="1">
      <c r="A172" s="30">
        <v>131</v>
      </c>
      <c r="B172" s="122" t="s">
        <v>114</v>
      </c>
      <c r="C172" s="92" t="s">
        <v>0</v>
      </c>
      <c r="D172" s="93">
        <f t="shared" si="22"/>
        <v>30</v>
      </c>
      <c r="E172" s="133">
        <v>10</v>
      </c>
      <c r="F172" s="95">
        <v>10</v>
      </c>
      <c r="G172" s="134">
        <v>10</v>
      </c>
      <c r="H172" s="48"/>
      <c r="I172" s="45"/>
      <c r="J172" s="49"/>
      <c r="K172" s="126">
        <f t="shared" si="23"/>
        <v>0</v>
      </c>
    </row>
    <row r="173" spans="1:11" ht="15.75" thickBot="1">
      <c r="A173" s="98"/>
      <c r="B173" s="144"/>
      <c r="C173" s="100"/>
      <c r="D173" s="102"/>
      <c r="E173" s="102"/>
      <c r="F173" s="102"/>
      <c r="G173" s="102"/>
      <c r="H173" s="102"/>
      <c r="I173" s="102"/>
      <c r="J173" s="104" t="s">
        <v>64</v>
      </c>
      <c r="K173" s="104">
        <f>SUM(K154:K172)</f>
        <v>0</v>
      </c>
    </row>
    <row r="174" spans="1:11" ht="15.75" thickBot="1">
      <c r="D174" s="1"/>
      <c r="E174" s="1"/>
      <c r="F174" s="1"/>
      <c r="G174" s="1"/>
      <c r="H174" s="1"/>
      <c r="I174" s="1"/>
      <c r="J174" s="1"/>
    </row>
    <row r="175" spans="1:11" ht="19.5" thickBot="1">
      <c r="A175" s="186" t="s">
        <v>106</v>
      </c>
      <c r="B175" s="187"/>
      <c r="C175" s="187"/>
      <c r="D175" s="187"/>
      <c r="E175" s="187"/>
      <c r="F175" s="187"/>
      <c r="G175" s="187"/>
      <c r="H175" s="188"/>
      <c r="I175" s="188"/>
      <c r="J175" s="188"/>
      <c r="K175" s="189"/>
    </row>
    <row r="176" spans="1:11">
      <c r="A176" s="77">
        <v>132</v>
      </c>
      <c r="B176" s="32" t="s">
        <v>173</v>
      </c>
      <c r="C176" s="78" t="s">
        <v>0</v>
      </c>
      <c r="D176" s="107">
        <f>E176+F176+G176</f>
        <v>120</v>
      </c>
      <c r="E176" s="108">
        <v>40</v>
      </c>
      <c r="F176" s="130">
        <v>40</v>
      </c>
      <c r="G176" s="82">
        <v>40</v>
      </c>
      <c r="H176" s="36"/>
      <c r="I176" s="37"/>
      <c r="J176" s="38"/>
      <c r="K176" s="110">
        <f>ROUND(ROUND(E176,2)*H176,2)+ROUND(ROUND(F176,2)*I176,2)+ROUND(ROUND(G176,2)*J176,2)</f>
        <v>0</v>
      </c>
    </row>
    <row r="177" spans="1:14">
      <c r="A177" s="84">
        <v>133</v>
      </c>
      <c r="B177" s="9" t="s">
        <v>174</v>
      </c>
      <c r="C177" s="85" t="s">
        <v>0</v>
      </c>
      <c r="D177" s="86">
        <f t="shared" ref="D177:D198" si="24">E177+F177+G177</f>
        <v>120</v>
      </c>
      <c r="E177" s="112">
        <v>40</v>
      </c>
      <c r="F177" s="115">
        <v>40</v>
      </c>
      <c r="G177" s="89">
        <v>40</v>
      </c>
      <c r="H177" s="47"/>
      <c r="I177" s="42"/>
      <c r="J177" s="41"/>
      <c r="K177" s="114">
        <f t="shared" ref="K177:K198" si="25">ROUND(ROUND(E177,2)*H177,2)+ROUND(ROUND(F177,2)*I177,2)+ROUND(ROUND(G177,2)*J177,2)</f>
        <v>0</v>
      </c>
    </row>
    <row r="178" spans="1:14">
      <c r="A178" s="149">
        <v>134</v>
      </c>
      <c r="B178" s="9" t="s">
        <v>175</v>
      </c>
      <c r="C178" s="85" t="s">
        <v>0</v>
      </c>
      <c r="D178" s="86">
        <v>15</v>
      </c>
      <c r="E178" s="112">
        <v>5</v>
      </c>
      <c r="F178" s="115">
        <v>5</v>
      </c>
      <c r="G178" s="89">
        <v>5</v>
      </c>
      <c r="H178" s="39"/>
      <c r="I178" s="42"/>
      <c r="J178" s="54"/>
      <c r="K178" s="114">
        <f>ROUND(ROUND(E178,2)*H178,2)+ROUND(ROUND(F178,2)*I178,2)+ROUND(ROUND(G178,2)*J178,2)</f>
        <v>0</v>
      </c>
      <c r="M178" s="4"/>
      <c r="N178" s="4"/>
    </row>
    <row r="179" spans="1:14">
      <c r="A179" s="84">
        <v>135</v>
      </c>
      <c r="B179" s="9" t="s">
        <v>176</v>
      </c>
      <c r="C179" s="85" t="s">
        <v>0</v>
      </c>
      <c r="D179" s="86">
        <f t="shared" si="24"/>
        <v>120</v>
      </c>
      <c r="E179" s="112">
        <v>40</v>
      </c>
      <c r="F179" s="115">
        <v>40</v>
      </c>
      <c r="G179" s="89">
        <v>40</v>
      </c>
      <c r="H179" s="47"/>
      <c r="I179" s="42"/>
      <c r="J179" s="41"/>
      <c r="K179" s="114">
        <f t="shared" si="25"/>
        <v>0</v>
      </c>
      <c r="M179" s="4"/>
      <c r="N179" s="4"/>
    </row>
    <row r="180" spans="1:14">
      <c r="A180" s="149">
        <v>136</v>
      </c>
      <c r="B180" s="91" t="s">
        <v>43</v>
      </c>
      <c r="C180" s="85" t="s">
        <v>0</v>
      </c>
      <c r="D180" s="86">
        <f t="shared" si="24"/>
        <v>6</v>
      </c>
      <c r="E180" s="112">
        <v>2</v>
      </c>
      <c r="F180" s="115">
        <v>2</v>
      </c>
      <c r="G180" s="89">
        <v>2</v>
      </c>
      <c r="H180" s="47"/>
      <c r="I180" s="42"/>
      <c r="J180" s="41"/>
      <c r="K180" s="114">
        <f t="shared" si="25"/>
        <v>0</v>
      </c>
      <c r="M180" s="4"/>
      <c r="N180" s="11"/>
    </row>
    <row r="181" spans="1:14">
      <c r="A181" s="84">
        <v>137</v>
      </c>
      <c r="B181" s="91" t="s">
        <v>44</v>
      </c>
      <c r="C181" s="85" t="s">
        <v>0</v>
      </c>
      <c r="D181" s="86">
        <f t="shared" si="24"/>
        <v>6</v>
      </c>
      <c r="E181" s="112">
        <v>2</v>
      </c>
      <c r="F181" s="115">
        <v>2</v>
      </c>
      <c r="G181" s="89">
        <v>2</v>
      </c>
      <c r="H181" s="47"/>
      <c r="I181" s="42"/>
      <c r="J181" s="41"/>
      <c r="K181" s="114">
        <f t="shared" si="25"/>
        <v>0</v>
      </c>
      <c r="M181" s="4"/>
      <c r="N181" s="11"/>
    </row>
    <row r="182" spans="1:14">
      <c r="A182" s="149">
        <v>138</v>
      </c>
      <c r="B182" s="91" t="s">
        <v>45</v>
      </c>
      <c r="C182" s="85" t="s">
        <v>0</v>
      </c>
      <c r="D182" s="86">
        <f t="shared" si="24"/>
        <v>6</v>
      </c>
      <c r="E182" s="112">
        <v>2</v>
      </c>
      <c r="F182" s="115">
        <v>2</v>
      </c>
      <c r="G182" s="89">
        <v>2</v>
      </c>
      <c r="H182" s="47"/>
      <c r="I182" s="42"/>
      <c r="J182" s="41"/>
      <c r="K182" s="114">
        <f t="shared" si="25"/>
        <v>0</v>
      </c>
      <c r="M182" s="4"/>
      <c r="N182" s="11"/>
    </row>
    <row r="183" spans="1:14">
      <c r="A183" s="84">
        <v>139</v>
      </c>
      <c r="B183" s="91" t="s">
        <v>46</v>
      </c>
      <c r="C183" s="85" t="s">
        <v>0</v>
      </c>
      <c r="D183" s="86">
        <f t="shared" si="24"/>
        <v>6</v>
      </c>
      <c r="E183" s="112">
        <v>2</v>
      </c>
      <c r="F183" s="115">
        <v>2</v>
      </c>
      <c r="G183" s="89">
        <v>2</v>
      </c>
      <c r="H183" s="47"/>
      <c r="I183" s="42"/>
      <c r="J183" s="41"/>
      <c r="K183" s="114">
        <f t="shared" si="25"/>
        <v>0</v>
      </c>
      <c r="M183" s="4"/>
      <c r="N183" s="11"/>
    </row>
    <row r="184" spans="1:14">
      <c r="A184" s="149">
        <v>140</v>
      </c>
      <c r="B184" s="91" t="s">
        <v>84</v>
      </c>
      <c r="C184" s="85" t="s">
        <v>0</v>
      </c>
      <c r="D184" s="86">
        <f t="shared" si="24"/>
        <v>6</v>
      </c>
      <c r="E184" s="112">
        <v>2</v>
      </c>
      <c r="F184" s="115">
        <v>2</v>
      </c>
      <c r="G184" s="89">
        <v>2</v>
      </c>
      <c r="H184" s="47"/>
      <c r="I184" s="42"/>
      <c r="J184" s="41"/>
      <c r="K184" s="114">
        <f t="shared" si="25"/>
        <v>0</v>
      </c>
      <c r="M184" s="4"/>
      <c r="N184" s="11"/>
    </row>
    <row r="185" spans="1:14">
      <c r="A185" s="84">
        <v>141</v>
      </c>
      <c r="B185" s="91" t="s">
        <v>33</v>
      </c>
      <c r="C185" s="85" t="s">
        <v>0</v>
      </c>
      <c r="D185" s="86">
        <f t="shared" si="24"/>
        <v>30</v>
      </c>
      <c r="E185" s="112">
        <v>10</v>
      </c>
      <c r="F185" s="115">
        <v>10</v>
      </c>
      <c r="G185" s="89">
        <v>10</v>
      </c>
      <c r="H185" s="47"/>
      <c r="I185" s="42"/>
      <c r="J185" s="41"/>
      <c r="K185" s="114">
        <f t="shared" si="25"/>
        <v>0</v>
      </c>
      <c r="M185" s="4"/>
      <c r="N185" s="11"/>
    </row>
    <row r="186" spans="1:14">
      <c r="A186" s="149">
        <v>142</v>
      </c>
      <c r="B186" s="91" t="s">
        <v>47</v>
      </c>
      <c r="C186" s="85" t="s">
        <v>0</v>
      </c>
      <c r="D186" s="86">
        <f t="shared" si="24"/>
        <v>30</v>
      </c>
      <c r="E186" s="112">
        <v>10</v>
      </c>
      <c r="F186" s="115">
        <v>10</v>
      </c>
      <c r="G186" s="89">
        <v>10</v>
      </c>
      <c r="H186" s="47"/>
      <c r="I186" s="42"/>
      <c r="J186" s="41"/>
      <c r="K186" s="114">
        <f t="shared" si="25"/>
        <v>0</v>
      </c>
      <c r="M186" s="4"/>
      <c r="N186" s="11"/>
    </row>
    <row r="187" spans="1:14">
      <c r="A187" s="84">
        <v>143</v>
      </c>
      <c r="B187" s="91" t="s">
        <v>48</v>
      </c>
      <c r="C187" s="85" t="s">
        <v>0</v>
      </c>
      <c r="D187" s="86">
        <f t="shared" si="24"/>
        <v>30</v>
      </c>
      <c r="E187" s="112">
        <v>10</v>
      </c>
      <c r="F187" s="115">
        <v>10</v>
      </c>
      <c r="G187" s="89">
        <v>10</v>
      </c>
      <c r="H187" s="47"/>
      <c r="I187" s="42"/>
      <c r="J187" s="41"/>
      <c r="K187" s="114">
        <f t="shared" si="25"/>
        <v>0</v>
      </c>
      <c r="M187" s="4"/>
      <c r="N187" s="11"/>
    </row>
    <row r="188" spans="1:14">
      <c r="A188" s="149">
        <v>144</v>
      </c>
      <c r="B188" s="91" t="s">
        <v>49</v>
      </c>
      <c r="C188" s="85" t="s">
        <v>0</v>
      </c>
      <c r="D188" s="86">
        <f t="shared" si="24"/>
        <v>30</v>
      </c>
      <c r="E188" s="112">
        <v>10</v>
      </c>
      <c r="F188" s="115">
        <v>10</v>
      </c>
      <c r="G188" s="89">
        <v>10</v>
      </c>
      <c r="H188" s="47"/>
      <c r="I188" s="42"/>
      <c r="J188" s="41"/>
      <c r="K188" s="114">
        <f t="shared" si="25"/>
        <v>0</v>
      </c>
      <c r="M188" s="4"/>
      <c r="N188" s="11"/>
    </row>
    <row r="189" spans="1:14">
      <c r="A189" s="84">
        <v>145</v>
      </c>
      <c r="B189" s="91" t="s">
        <v>24</v>
      </c>
      <c r="C189" s="85" t="s">
        <v>0</v>
      </c>
      <c r="D189" s="86">
        <f t="shared" si="24"/>
        <v>30</v>
      </c>
      <c r="E189" s="112">
        <v>10</v>
      </c>
      <c r="F189" s="115">
        <v>10</v>
      </c>
      <c r="G189" s="89">
        <v>10</v>
      </c>
      <c r="H189" s="47"/>
      <c r="I189" s="42"/>
      <c r="J189" s="41"/>
      <c r="K189" s="114">
        <f t="shared" si="25"/>
        <v>0</v>
      </c>
      <c r="M189" s="4"/>
      <c r="N189" s="11"/>
    </row>
    <row r="190" spans="1:14">
      <c r="A190" s="149">
        <v>146</v>
      </c>
      <c r="B190" s="91" t="s">
        <v>35</v>
      </c>
      <c r="C190" s="85" t="s">
        <v>0</v>
      </c>
      <c r="D190" s="86">
        <f t="shared" si="24"/>
        <v>600</v>
      </c>
      <c r="E190" s="112">
        <v>200</v>
      </c>
      <c r="F190" s="115">
        <v>200</v>
      </c>
      <c r="G190" s="89">
        <v>200</v>
      </c>
      <c r="H190" s="47"/>
      <c r="I190" s="42"/>
      <c r="J190" s="41"/>
      <c r="K190" s="114">
        <f t="shared" si="25"/>
        <v>0</v>
      </c>
      <c r="M190" s="4"/>
      <c r="N190" s="11"/>
    </row>
    <row r="191" spans="1:14">
      <c r="A191" s="84">
        <v>147</v>
      </c>
      <c r="B191" s="91" t="s">
        <v>36</v>
      </c>
      <c r="C191" s="85" t="s">
        <v>0</v>
      </c>
      <c r="D191" s="86">
        <f t="shared" si="24"/>
        <v>600</v>
      </c>
      <c r="E191" s="112">
        <v>200</v>
      </c>
      <c r="F191" s="115">
        <v>200</v>
      </c>
      <c r="G191" s="89">
        <v>200</v>
      </c>
      <c r="H191" s="47"/>
      <c r="I191" s="42"/>
      <c r="J191" s="41"/>
      <c r="K191" s="114">
        <f t="shared" si="25"/>
        <v>0</v>
      </c>
      <c r="M191" s="4"/>
      <c r="N191" s="11"/>
    </row>
    <row r="192" spans="1:14">
      <c r="A192" s="149">
        <v>148</v>
      </c>
      <c r="B192" s="91" t="s">
        <v>50</v>
      </c>
      <c r="C192" s="85" t="s">
        <v>0</v>
      </c>
      <c r="D192" s="86">
        <f t="shared" si="24"/>
        <v>300</v>
      </c>
      <c r="E192" s="112">
        <v>100</v>
      </c>
      <c r="F192" s="115">
        <v>100</v>
      </c>
      <c r="G192" s="89">
        <v>100</v>
      </c>
      <c r="H192" s="47"/>
      <c r="I192" s="42"/>
      <c r="J192" s="41"/>
      <c r="K192" s="114">
        <f t="shared" si="25"/>
        <v>0</v>
      </c>
      <c r="M192" s="4"/>
      <c r="N192" s="11"/>
    </row>
    <row r="193" spans="1:14">
      <c r="A193" s="84">
        <v>149</v>
      </c>
      <c r="B193" s="91" t="s">
        <v>38</v>
      </c>
      <c r="C193" s="85" t="s">
        <v>0</v>
      </c>
      <c r="D193" s="86">
        <f t="shared" si="24"/>
        <v>600</v>
      </c>
      <c r="E193" s="112">
        <v>200</v>
      </c>
      <c r="F193" s="115">
        <v>200</v>
      </c>
      <c r="G193" s="89">
        <v>200</v>
      </c>
      <c r="H193" s="47"/>
      <c r="I193" s="42"/>
      <c r="J193" s="41"/>
      <c r="K193" s="114">
        <f t="shared" si="25"/>
        <v>0</v>
      </c>
      <c r="M193" s="4"/>
      <c r="N193" s="11"/>
    </row>
    <row r="194" spans="1:14">
      <c r="A194" s="149">
        <v>150</v>
      </c>
      <c r="B194" s="91" t="s">
        <v>17</v>
      </c>
      <c r="C194" s="85" t="s">
        <v>0</v>
      </c>
      <c r="D194" s="86">
        <f t="shared" si="24"/>
        <v>600</v>
      </c>
      <c r="E194" s="112">
        <v>200</v>
      </c>
      <c r="F194" s="115">
        <v>200</v>
      </c>
      <c r="G194" s="89">
        <v>200</v>
      </c>
      <c r="H194" s="47"/>
      <c r="I194" s="42"/>
      <c r="J194" s="41"/>
      <c r="K194" s="114">
        <f t="shared" si="25"/>
        <v>0</v>
      </c>
    </row>
    <row r="195" spans="1:14">
      <c r="A195" s="84">
        <v>151</v>
      </c>
      <c r="B195" s="91" t="s">
        <v>39</v>
      </c>
      <c r="C195" s="85" t="s">
        <v>0</v>
      </c>
      <c r="D195" s="86">
        <f t="shared" si="24"/>
        <v>30</v>
      </c>
      <c r="E195" s="112">
        <v>10</v>
      </c>
      <c r="F195" s="115">
        <v>10</v>
      </c>
      <c r="G195" s="89">
        <v>10</v>
      </c>
      <c r="H195" s="47"/>
      <c r="I195" s="42"/>
      <c r="J195" s="41"/>
      <c r="K195" s="114">
        <f t="shared" si="25"/>
        <v>0</v>
      </c>
    </row>
    <row r="196" spans="1:14">
      <c r="A196" s="149">
        <v>152</v>
      </c>
      <c r="B196" s="91" t="s">
        <v>40</v>
      </c>
      <c r="C196" s="85" t="s">
        <v>0</v>
      </c>
      <c r="D196" s="86">
        <f t="shared" si="24"/>
        <v>30</v>
      </c>
      <c r="E196" s="112">
        <v>10</v>
      </c>
      <c r="F196" s="115">
        <v>10</v>
      </c>
      <c r="G196" s="89">
        <v>10</v>
      </c>
      <c r="H196" s="47"/>
      <c r="I196" s="42"/>
      <c r="J196" s="41"/>
      <c r="K196" s="114">
        <f t="shared" si="25"/>
        <v>0</v>
      </c>
    </row>
    <row r="197" spans="1:14">
      <c r="A197" s="84">
        <v>153</v>
      </c>
      <c r="B197" s="91" t="s">
        <v>41</v>
      </c>
      <c r="C197" s="85" t="s">
        <v>0</v>
      </c>
      <c r="D197" s="86">
        <f t="shared" si="24"/>
        <v>30</v>
      </c>
      <c r="E197" s="112">
        <v>10</v>
      </c>
      <c r="F197" s="115">
        <v>10</v>
      </c>
      <c r="G197" s="89">
        <v>10</v>
      </c>
      <c r="H197" s="47"/>
      <c r="I197" s="42"/>
      <c r="J197" s="41"/>
      <c r="K197" s="114">
        <f t="shared" si="25"/>
        <v>0</v>
      </c>
    </row>
    <row r="198" spans="1:14" ht="15.75" thickBot="1">
      <c r="A198" s="150">
        <v>154</v>
      </c>
      <c r="B198" s="122" t="s">
        <v>42</v>
      </c>
      <c r="C198" s="92" t="s">
        <v>0</v>
      </c>
      <c r="D198" s="93">
        <f t="shared" si="24"/>
        <v>30</v>
      </c>
      <c r="E198" s="117">
        <v>10</v>
      </c>
      <c r="F198" s="133">
        <v>10</v>
      </c>
      <c r="G198" s="96">
        <v>10</v>
      </c>
      <c r="H198" s="48"/>
      <c r="I198" s="45"/>
      <c r="J198" s="49"/>
      <c r="K198" s="119">
        <f t="shared" si="25"/>
        <v>0</v>
      </c>
    </row>
    <row r="199" spans="1:14" ht="15.75" thickBot="1">
      <c r="A199" s="98"/>
      <c r="B199" s="144"/>
      <c r="C199" s="100"/>
      <c r="D199" s="102"/>
      <c r="E199" s="102"/>
      <c r="F199" s="102"/>
      <c r="G199" s="102"/>
      <c r="H199" s="102"/>
      <c r="I199" s="102"/>
      <c r="J199" s="104" t="s">
        <v>62</v>
      </c>
      <c r="K199" s="104">
        <f>SUM(K176:K198)</f>
        <v>0</v>
      </c>
    </row>
    <row r="200" spans="1:14" ht="15.75" thickBot="1">
      <c r="D200" s="1"/>
      <c r="E200" s="1"/>
      <c r="F200" s="1"/>
      <c r="G200" s="1"/>
      <c r="H200" s="1"/>
      <c r="I200" s="1"/>
      <c r="J200" s="1"/>
    </row>
    <row r="201" spans="1:14" ht="19.5" thickBot="1">
      <c r="A201" s="186" t="s">
        <v>105</v>
      </c>
      <c r="B201" s="187"/>
      <c r="C201" s="187"/>
      <c r="D201" s="187"/>
      <c r="E201" s="187"/>
      <c r="F201" s="187"/>
      <c r="G201" s="187"/>
      <c r="H201" s="188"/>
      <c r="I201" s="188"/>
      <c r="J201" s="188"/>
      <c r="K201" s="189"/>
    </row>
    <row r="202" spans="1:14">
      <c r="A202" s="77">
        <v>155</v>
      </c>
      <c r="B202" s="23" t="s">
        <v>173</v>
      </c>
      <c r="C202" s="78" t="s">
        <v>0</v>
      </c>
      <c r="D202" s="107">
        <f>E202+F202+G202</f>
        <v>120</v>
      </c>
      <c r="E202" s="80">
        <v>40</v>
      </c>
      <c r="F202" s="81">
        <v>40</v>
      </c>
      <c r="G202" s="82">
        <v>40</v>
      </c>
      <c r="H202" s="56"/>
      <c r="I202" s="37"/>
      <c r="J202" s="57"/>
      <c r="K202" s="110">
        <f>ROUND(ROUND(E202,2)*H202,2)+ROUND(ROUND(F202,2)*I202,2)+ROUND(ROUND(G202,2)*J202,2)</f>
        <v>0</v>
      </c>
    </row>
    <row r="203" spans="1:14">
      <c r="A203" s="84">
        <v>156</v>
      </c>
      <c r="B203" s="9" t="s">
        <v>177</v>
      </c>
      <c r="C203" s="85" t="s">
        <v>0</v>
      </c>
      <c r="D203" s="123">
        <f t="shared" ref="D203:D210" si="26">E203+F203+G203</f>
        <v>120</v>
      </c>
      <c r="E203" s="87">
        <v>40</v>
      </c>
      <c r="F203" s="88">
        <v>40</v>
      </c>
      <c r="G203" s="89">
        <v>40</v>
      </c>
      <c r="H203" s="39"/>
      <c r="I203" s="42"/>
      <c r="J203" s="43"/>
      <c r="K203" s="124">
        <f t="shared" ref="K203:K210" si="27">ROUND(ROUND(E203,2)*H203,2)+ROUND(ROUND(F203,2)*I203,2)+ROUND(ROUND(G203,2)*J203,2)</f>
        <v>0</v>
      </c>
    </row>
    <row r="204" spans="1:14">
      <c r="A204" s="84">
        <v>157</v>
      </c>
      <c r="B204" s="9" t="s">
        <v>178</v>
      </c>
      <c r="C204" s="85" t="s">
        <v>0</v>
      </c>
      <c r="D204" s="123">
        <f t="shared" si="26"/>
        <v>120</v>
      </c>
      <c r="E204" s="87">
        <v>40</v>
      </c>
      <c r="F204" s="88">
        <v>40</v>
      </c>
      <c r="G204" s="89">
        <v>40</v>
      </c>
      <c r="H204" s="39"/>
      <c r="I204" s="42"/>
      <c r="J204" s="43"/>
      <c r="K204" s="124">
        <f t="shared" si="27"/>
        <v>0</v>
      </c>
    </row>
    <row r="205" spans="1:14">
      <c r="A205" s="84">
        <v>158</v>
      </c>
      <c r="B205" s="9" t="s">
        <v>179</v>
      </c>
      <c r="C205" s="85" t="s">
        <v>0</v>
      </c>
      <c r="D205" s="123">
        <f t="shared" si="26"/>
        <v>120</v>
      </c>
      <c r="E205" s="87">
        <v>40</v>
      </c>
      <c r="F205" s="88">
        <v>40</v>
      </c>
      <c r="G205" s="89">
        <v>40</v>
      </c>
      <c r="H205" s="39"/>
      <c r="I205" s="42"/>
      <c r="J205" s="43"/>
      <c r="K205" s="124">
        <f t="shared" si="27"/>
        <v>0</v>
      </c>
    </row>
    <row r="206" spans="1:14">
      <c r="A206" s="84">
        <v>159</v>
      </c>
      <c r="B206" s="9" t="s">
        <v>180</v>
      </c>
      <c r="C206" s="85" t="s">
        <v>0</v>
      </c>
      <c r="D206" s="123">
        <f t="shared" si="26"/>
        <v>60</v>
      </c>
      <c r="E206" s="87">
        <v>20</v>
      </c>
      <c r="F206" s="88">
        <v>20</v>
      </c>
      <c r="G206" s="89">
        <v>20</v>
      </c>
      <c r="H206" s="39"/>
      <c r="I206" s="42"/>
      <c r="J206" s="43"/>
      <c r="K206" s="124">
        <f>ROUND(ROUND(E206,2)*H206,2)+ROUND(ROUND(F206,2)*I206,2)+ROUND(ROUND(G206,2)*J206,2)</f>
        <v>0</v>
      </c>
    </row>
    <row r="207" spans="1:14">
      <c r="A207" s="84">
        <v>160</v>
      </c>
      <c r="B207" s="9" t="s">
        <v>181</v>
      </c>
      <c r="C207" s="85" t="s">
        <v>0</v>
      </c>
      <c r="D207" s="123">
        <f t="shared" si="26"/>
        <v>30</v>
      </c>
      <c r="E207" s="87">
        <v>10</v>
      </c>
      <c r="F207" s="88">
        <v>10</v>
      </c>
      <c r="G207" s="89">
        <v>10</v>
      </c>
      <c r="H207" s="39"/>
      <c r="I207" s="42"/>
      <c r="J207" s="43"/>
      <c r="K207" s="124">
        <f t="shared" si="27"/>
        <v>0</v>
      </c>
    </row>
    <row r="208" spans="1:14">
      <c r="A208" s="84">
        <v>161</v>
      </c>
      <c r="B208" s="9" t="s">
        <v>182</v>
      </c>
      <c r="C208" s="85" t="s">
        <v>0</v>
      </c>
      <c r="D208" s="123">
        <f t="shared" si="26"/>
        <v>30</v>
      </c>
      <c r="E208" s="87">
        <v>10</v>
      </c>
      <c r="F208" s="88">
        <v>10</v>
      </c>
      <c r="G208" s="89">
        <v>10</v>
      </c>
      <c r="H208" s="39"/>
      <c r="I208" s="42"/>
      <c r="J208" s="43"/>
      <c r="K208" s="124">
        <f t="shared" si="27"/>
        <v>0</v>
      </c>
    </row>
    <row r="209" spans="1:11">
      <c r="A209" s="84">
        <v>162</v>
      </c>
      <c r="B209" s="9" t="s">
        <v>183</v>
      </c>
      <c r="C209" s="85" t="s">
        <v>0</v>
      </c>
      <c r="D209" s="123">
        <f t="shared" si="26"/>
        <v>60</v>
      </c>
      <c r="E209" s="87">
        <v>20</v>
      </c>
      <c r="F209" s="88">
        <v>20</v>
      </c>
      <c r="G209" s="89">
        <v>20</v>
      </c>
      <c r="H209" s="39"/>
      <c r="I209" s="42"/>
      <c r="J209" s="43"/>
      <c r="K209" s="124">
        <f t="shared" si="27"/>
        <v>0</v>
      </c>
    </row>
    <row r="210" spans="1:11" ht="15.75" thickBot="1">
      <c r="A210" s="30">
        <v>163</v>
      </c>
      <c r="B210" s="31" t="s">
        <v>184</v>
      </c>
      <c r="C210" s="92" t="s">
        <v>0</v>
      </c>
      <c r="D210" s="125">
        <f t="shared" si="26"/>
        <v>60</v>
      </c>
      <c r="E210" s="94">
        <v>20</v>
      </c>
      <c r="F210" s="95">
        <v>20</v>
      </c>
      <c r="G210" s="96">
        <v>20</v>
      </c>
      <c r="H210" s="44"/>
      <c r="I210" s="45"/>
      <c r="J210" s="46"/>
      <c r="K210" s="126">
        <f t="shared" si="27"/>
        <v>0</v>
      </c>
    </row>
    <row r="211" spans="1:11" ht="15.75" thickBot="1">
      <c r="A211" s="98"/>
      <c r="B211" s="144"/>
      <c r="C211" s="100"/>
      <c r="D211" s="102"/>
      <c r="E211" s="102"/>
      <c r="F211" s="102"/>
      <c r="G211" s="102"/>
      <c r="H211" s="102"/>
      <c r="I211" s="102"/>
      <c r="J211" s="104" t="s">
        <v>63</v>
      </c>
      <c r="K211" s="104">
        <f>SUM(K202:K210)</f>
        <v>0</v>
      </c>
    </row>
    <row r="212" spans="1:11" ht="15.75" thickBot="1">
      <c r="A212" s="98"/>
      <c r="B212" s="144"/>
      <c r="C212" s="100"/>
      <c r="D212" s="102"/>
      <c r="E212" s="102"/>
      <c r="F212" s="102"/>
      <c r="G212" s="102"/>
      <c r="H212" s="102"/>
      <c r="I212" s="102"/>
      <c r="J212" s="120"/>
      <c r="K212" s="120"/>
    </row>
    <row r="213" spans="1:11" ht="19.5" thickBot="1">
      <c r="A213" s="186" t="s">
        <v>85</v>
      </c>
      <c r="B213" s="187"/>
      <c r="C213" s="187"/>
      <c r="D213" s="187"/>
      <c r="E213" s="187"/>
      <c r="F213" s="187"/>
      <c r="G213" s="187"/>
      <c r="H213" s="188"/>
      <c r="I213" s="188"/>
      <c r="J213" s="188"/>
      <c r="K213" s="189"/>
    </row>
    <row r="214" spans="1:11">
      <c r="A214" s="77" t="s">
        <v>86</v>
      </c>
      <c r="B214" s="121" t="s">
        <v>185</v>
      </c>
      <c r="C214" s="78" t="s">
        <v>0</v>
      </c>
      <c r="D214" s="107">
        <f>E214+F214+G214</f>
        <v>6</v>
      </c>
      <c r="E214" s="81">
        <v>2</v>
      </c>
      <c r="F214" s="81">
        <v>2</v>
      </c>
      <c r="G214" s="131">
        <v>2</v>
      </c>
      <c r="H214" s="36"/>
      <c r="I214" s="37"/>
      <c r="J214" s="38"/>
      <c r="K214" s="83">
        <f>ROUND(ROUND(E214,2)*H214,2)+ROUND(ROUND(F214,2)*I214,2)+ROUND(ROUND(G214,2)*J214,2)</f>
        <v>0</v>
      </c>
    </row>
    <row r="215" spans="1:11">
      <c r="A215" s="84" t="s">
        <v>87</v>
      </c>
      <c r="B215" s="91" t="s">
        <v>186</v>
      </c>
      <c r="C215" s="85" t="s">
        <v>0</v>
      </c>
      <c r="D215" s="86">
        <f t="shared" ref="D215:D217" si="28">E215+F215+G215</f>
        <v>6</v>
      </c>
      <c r="E215" s="88">
        <v>2</v>
      </c>
      <c r="F215" s="88">
        <v>2</v>
      </c>
      <c r="G215" s="132">
        <v>2</v>
      </c>
      <c r="H215" s="47"/>
      <c r="I215" s="42"/>
      <c r="J215" s="41"/>
      <c r="K215" s="127">
        <f t="shared" ref="K215:K217" si="29">ROUND(ROUND(E215,2)*H215,2)+ROUND(ROUND(F215,2)*I215,2)+ROUND(ROUND(G215,2)*J215,2)</f>
        <v>0</v>
      </c>
    </row>
    <row r="216" spans="1:11">
      <c r="A216" s="84" t="s">
        <v>96</v>
      </c>
      <c r="B216" s="91" t="s">
        <v>187</v>
      </c>
      <c r="C216" s="85" t="s">
        <v>0</v>
      </c>
      <c r="D216" s="86">
        <f t="shared" si="28"/>
        <v>6</v>
      </c>
      <c r="E216" s="88">
        <v>2</v>
      </c>
      <c r="F216" s="88">
        <v>2</v>
      </c>
      <c r="G216" s="132">
        <v>2</v>
      </c>
      <c r="H216" s="47"/>
      <c r="I216" s="42"/>
      <c r="J216" s="41"/>
      <c r="K216" s="127">
        <f t="shared" si="29"/>
        <v>0</v>
      </c>
    </row>
    <row r="217" spans="1:11" ht="15.75" thickBot="1">
      <c r="A217" s="30" t="s">
        <v>97</v>
      </c>
      <c r="B217" s="122" t="s">
        <v>188</v>
      </c>
      <c r="C217" s="92" t="s">
        <v>0</v>
      </c>
      <c r="D217" s="93">
        <f t="shared" si="28"/>
        <v>6</v>
      </c>
      <c r="E217" s="95">
        <v>2</v>
      </c>
      <c r="F217" s="95">
        <v>2</v>
      </c>
      <c r="G217" s="134">
        <v>2</v>
      </c>
      <c r="H217" s="48"/>
      <c r="I217" s="45"/>
      <c r="J217" s="49"/>
      <c r="K217" s="128">
        <f t="shared" si="29"/>
        <v>0</v>
      </c>
    </row>
    <row r="218" spans="1:11" ht="15.75" thickBot="1">
      <c r="A218" s="98"/>
      <c r="B218" s="99"/>
      <c r="C218" s="100"/>
      <c r="D218" s="102"/>
      <c r="E218" s="102"/>
      <c r="F218" s="102"/>
      <c r="G218" s="102"/>
      <c r="H218" s="102"/>
      <c r="I218" s="102"/>
      <c r="J218" s="104" t="s">
        <v>142</v>
      </c>
      <c r="K218" s="104">
        <f>SUM(K214:K217)</f>
        <v>0</v>
      </c>
    </row>
    <row r="219" spans="1:11" ht="15.75" thickBot="1">
      <c r="A219" s="98"/>
      <c r="B219" s="99"/>
      <c r="C219" s="100"/>
      <c r="D219" s="102"/>
      <c r="E219" s="102"/>
      <c r="F219" s="102"/>
      <c r="G219" s="102"/>
      <c r="H219" s="102"/>
      <c r="I219" s="102"/>
      <c r="J219" s="120"/>
      <c r="K219" s="120"/>
    </row>
    <row r="220" spans="1:11" ht="19.5" thickBot="1">
      <c r="A220" s="186" t="s">
        <v>88</v>
      </c>
      <c r="B220" s="187"/>
      <c r="C220" s="187"/>
      <c r="D220" s="187"/>
      <c r="E220" s="187"/>
      <c r="F220" s="187"/>
      <c r="G220" s="187"/>
      <c r="H220" s="188"/>
      <c r="I220" s="188"/>
      <c r="J220" s="188"/>
      <c r="K220" s="189"/>
    </row>
    <row r="221" spans="1:11">
      <c r="A221" s="77" t="s">
        <v>89</v>
      </c>
      <c r="B221" s="121" t="s">
        <v>189</v>
      </c>
      <c r="C221" s="78" t="s">
        <v>0</v>
      </c>
      <c r="D221" s="107">
        <f t="shared" ref="D221:D228" si="30">E221+F221+G221</f>
        <v>6</v>
      </c>
      <c r="E221" s="26">
        <v>2</v>
      </c>
      <c r="F221" s="26">
        <v>2</v>
      </c>
      <c r="G221" s="27">
        <v>2</v>
      </c>
      <c r="H221" s="36"/>
      <c r="I221" s="37"/>
      <c r="J221" s="38"/>
      <c r="K221" s="83">
        <f>ROUND(ROUND(E221,2)*H221,2)+ROUND(ROUND(F221,2)*I221,2)+ROUND(ROUND(G221,2)*J221,2)</f>
        <v>0</v>
      </c>
    </row>
    <row r="222" spans="1:11">
      <c r="A222" s="84" t="s">
        <v>90</v>
      </c>
      <c r="B222" s="91" t="s">
        <v>190</v>
      </c>
      <c r="C222" s="85" t="s">
        <v>0</v>
      </c>
      <c r="D222" s="86">
        <f t="shared" si="30"/>
        <v>6</v>
      </c>
      <c r="E222" s="13">
        <v>2</v>
      </c>
      <c r="F222" s="13">
        <v>2</v>
      </c>
      <c r="G222" s="15">
        <v>2</v>
      </c>
      <c r="H222" s="47"/>
      <c r="I222" s="42"/>
      <c r="J222" s="41"/>
      <c r="K222" s="127">
        <f t="shared" ref="K222:K228" si="31">ROUND(ROUND(E222,2)*H222,2)+ROUND(ROUND(F222,2)*I222,2)+ROUND(ROUND(G222,2)*J222,2)</f>
        <v>0</v>
      </c>
    </row>
    <row r="223" spans="1:11">
      <c r="A223" s="84" t="s">
        <v>98</v>
      </c>
      <c r="B223" s="91" t="s">
        <v>191</v>
      </c>
      <c r="C223" s="85" t="s">
        <v>0</v>
      </c>
      <c r="D223" s="86">
        <f t="shared" si="30"/>
        <v>6</v>
      </c>
      <c r="E223" s="13">
        <v>2</v>
      </c>
      <c r="F223" s="13">
        <v>2</v>
      </c>
      <c r="G223" s="15">
        <v>2</v>
      </c>
      <c r="H223" s="47"/>
      <c r="I223" s="42"/>
      <c r="J223" s="41"/>
      <c r="K223" s="127">
        <f t="shared" si="31"/>
        <v>0</v>
      </c>
    </row>
    <row r="224" spans="1:11">
      <c r="A224" s="84" t="s">
        <v>99</v>
      </c>
      <c r="B224" s="91" t="s">
        <v>192</v>
      </c>
      <c r="C224" s="85" t="s">
        <v>0</v>
      </c>
      <c r="D224" s="86">
        <f t="shared" si="30"/>
        <v>6</v>
      </c>
      <c r="E224" s="13">
        <v>2</v>
      </c>
      <c r="F224" s="13">
        <v>2</v>
      </c>
      <c r="G224" s="15">
        <v>2</v>
      </c>
      <c r="H224" s="47"/>
      <c r="I224" s="42"/>
      <c r="J224" s="41"/>
      <c r="K224" s="127">
        <f t="shared" si="31"/>
        <v>0</v>
      </c>
    </row>
    <row r="225" spans="1:22">
      <c r="A225" s="84" t="s">
        <v>100</v>
      </c>
      <c r="B225" s="91" t="s">
        <v>193</v>
      </c>
      <c r="C225" s="85" t="s">
        <v>0</v>
      </c>
      <c r="D225" s="86">
        <f t="shared" si="30"/>
        <v>6</v>
      </c>
      <c r="E225" s="13">
        <v>2</v>
      </c>
      <c r="F225" s="13">
        <v>2</v>
      </c>
      <c r="G225" s="15">
        <v>2</v>
      </c>
      <c r="H225" s="47"/>
      <c r="I225" s="42"/>
      <c r="J225" s="41"/>
      <c r="K225" s="127">
        <f t="shared" si="31"/>
        <v>0</v>
      </c>
    </row>
    <row r="226" spans="1:22">
      <c r="A226" s="84" t="s">
        <v>101</v>
      </c>
      <c r="B226" s="91" t="s">
        <v>194</v>
      </c>
      <c r="C226" s="85" t="s">
        <v>0</v>
      </c>
      <c r="D226" s="86">
        <f t="shared" si="30"/>
        <v>6</v>
      </c>
      <c r="E226" s="13">
        <v>2</v>
      </c>
      <c r="F226" s="13">
        <v>2</v>
      </c>
      <c r="G226" s="15">
        <v>2</v>
      </c>
      <c r="H226" s="47"/>
      <c r="I226" s="42"/>
      <c r="J226" s="41"/>
      <c r="K226" s="127">
        <f t="shared" si="31"/>
        <v>0</v>
      </c>
    </row>
    <row r="227" spans="1:22">
      <c r="A227" s="84" t="s">
        <v>102</v>
      </c>
      <c r="B227" s="91" t="s">
        <v>195</v>
      </c>
      <c r="C227" s="85" t="s">
        <v>0</v>
      </c>
      <c r="D227" s="86">
        <f t="shared" si="30"/>
        <v>6</v>
      </c>
      <c r="E227" s="13">
        <v>2</v>
      </c>
      <c r="F227" s="13">
        <v>2</v>
      </c>
      <c r="G227" s="15">
        <v>2</v>
      </c>
      <c r="H227" s="47"/>
      <c r="I227" s="42"/>
      <c r="J227" s="41"/>
      <c r="K227" s="127">
        <f t="shared" si="31"/>
        <v>0</v>
      </c>
    </row>
    <row r="228" spans="1:22" ht="15.75" thickBot="1">
      <c r="A228" s="30" t="s">
        <v>103</v>
      </c>
      <c r="B228" s="122" t="s">
        <v>196</v>
      </c>
      <c r="C228" s="92" t="s">
        <v>0</v>
      </c>
      <c r="D228" s="93">
        <f t="shared" si="30"/>
        <v>6</v>
      </c>
      <c r="E228" s="28">
        <v>2</v>
      </c>
      <c r="F228" s="28">
        <v>2</v>
      </c>
      <c r="G228" s="29">
        <v>2</v>
      </c>
      <c r="H228" s="48"/>
      <c r="I228" s="45"/>
      <c r="J228" s="49"/>
      <c r="K228" s="128">
        <f t="shared" si="31"/>
        <v>0</v>
      </c>
    </row>
    <row r="229" spans="1:22" ht="15.75" thickBot="1">
      <c r="J229" s="104" t="s">
        <v>143</v>
      </c>
      <c r="K229" s="104">
        <f>SUM(K221:K228)</f>
        <v>0</v>
      </c>
    </row>
    <row r="230" spans="1:22" ht="15.75" thickBot="1"/>
    <row r="231" spans="1:22" ht="19.5" thickBot="1">
      <c r="A231" s="186" t="s">
        <v>91</v>
      </c>
      <c r="B231" s="187"/>
      <c r="C231" s="187"/>
      <c r="D231" s="187"/>
      <c r="E231" s="187"/>
      <c r="F231" s="187"/>
      <c r="G231" s="187"/>
      <c r="H231" s="188"/>
      <c r="I231" s="188"/>
      <c r="J231" s="188"/>
      <c r="K231" s="189"/>
    </row>
    <row r="232" spans="1:22">
      <c r="A232" s="77" t="s">
        <v>92</v>
      </c>
      <c r="B232" s="121" t="s">
        <v>197</v>
      </c>
      <c r="C232" s="78" t="s">
        <v>2</v>
      </c>
      <c r="D232" s="107">
        <f>E232+F232+G232</f>
        <v>150</v>
      </c>
      <c r="E232" s="26">
        <v>50</v>
      </c>
      <c r="F232" s="26">
        <v>50</v>
      </c>
      <c r="G232" s="27">
        <v>50</v>
      </c>
      <c r="H232" s="36"/>
      <c r="I232" s="37"/>
      <c r="J232" s="38"/>
      <c r="K232" s="83">
        <f>ROUND(ROUND(E232,2)*H232,2)+ROUND(ROUND(F232,2)*I232,2)+ROUND(ROUND(G232,2)*J232,2)</f>
        <v>0</v>
      </c>
    </row>
    <row r="233" spans="1:22">
      <c r="A233" s="84" t="s">
        <v>93</v>
      </c>
      <c r="B233" s="91" t="s">
        <v>198</v>
      </c>
      <c r="C233" s="85" t="s">
        <v>2</v>
      </c>
      <c r="D233" s="86">
        <f t="shared" ref="D233:D235" si="32">E233+F233+G233</f>
        <v>150</v>
      </c>
      <c r="E233" s="13">
        <v>50</v>
      </c>
      <c r="F233" s="13">
        <v>50</v>
      </c>
      <c r="G233" s="15">
        <v>50</v>
      </c>
      <c r="H233" s="47"/>
      <c r="I233" s="42"/>
      <c r="J233" s="41"/>
      <c r="K233" s="127">
        <f>ROUND(ROUND(E233,2)*H233,2)+ROUND(ROUND(F233,2)*I233,2)+ROUND(ROUND(G233,2)*J233,2)</f>
        <v>0</v>
      </c>
    </row>
    <row r="234" spans="1:22">
      <c r="A234" s="84" t="s">
        <v>94</v>
      </c>
      <c r="B234" s="91" t="s">
        <v>199</v>
      </c>
      <c r="C234" s="85" t="s">
        <v>2</v>
      </c>
      <c r="D234" s="86">
        <f>E234+F234+G234</f>
        <v>150</v>
      </c>
      <c r="E234" s="13">
        <v>50</v>
      </c>
      <c r="F234" s="13">
        <v>50</v>
      </c>
      <c r="G234" s="15">
        <v>50</v>
      </c>
      <c r="H234" s="47"/>
      <c r="I234" s="42"/>
      <c r="J234" s="41"/>
      <c r="K234" s="127">
        <f t="shared" ref="K234:K235" si="33">ROUND(ROUND(E234,2)*H234,2)+ROUND(ROUND(F234,2)*I234,2)+ROUND(ROUND(G234,2)*J234,2)</f>
        <v>0</v>
      </c>
    </row>
    <row r="235" spans="1:22" ht="15.75" thickBot="1">
      <c r="A235" s="30" t="s">
        <v>95</v>
      </c>
      <c r="B235" s="122" t="s">
        <v>200</v>
      </c>
      <c r="C235" s="92" t="s">
        <v>2</v>
      </c>
      <c r="D235" s="93">
        <f t="shared" si="32"/>
        <v>150</v>
      </c>
      <c r="E235" s="28">
        <v>50</v>
      </c>
      <c r="F235" s="28">
        <v>50</v>
      </c>
      <c r="G235" s="29">
        <v>50</v>
      </c>
      <c r="H235" s="48"/>
      <c r="I235" s="45"/>
      <c r="J235" s="49"/>
      <c r="K235" s="128">
        <f t="shared" si="33"/>
        <v>0</v>
      </c>
    </row>
    <row r="236" spans="1:22" ht="15.75" thickBot="1">
      <c r="A236" s="98"/>
      <c r="B236" s="99"/>
      <c r="C236" s="100"/>
      <c r="J236" s="104" t="s">
        <v>144</v>
      </c>
      <c r="K236" s="104">
        <f>SUM(K232:K235)</f>
        <v>0</v>
      </c>
    </row>
    <row r="237" spans="1:22" ht="15.75" thickBot="1">
      <c r="A237" s="98"/>
      <c r="B237" s="99"/>
      <c r="C237" s="100"/>
    </row>
    <row r="238" spans="1:22" ht="16.5" thickBot="1">
      <c r="G238" s="167" t="s">
        <v>4</v>
      </c>
      <c r="H238" s="168"/>
      <c r="I238" s="168"/>
      <c r="J238" s="169"/>
      <c r="K238" s="151">
        <f>SUM(K18,K28,K40,K52,K64,K80,K94,K151,K173,K107,K119,K132,K199,K211,K218,K229,K236)</f>
        <v>0</v>
      </c>
    </row>
    <row r="239" spans="1:22" ht="16.5" thickBot="1">
      <c r="G239" s="183" t="s">
        <v>3</v>
      </c>
      <c r="H239" s="184"/>
      <c r="I239" s="184"/>
      <c r="J239" s="185"/>
      <c r="K239" s="152">
        <f>K238*0.2</f>
        <v>0</v>
      </c>
      <c r="L239" s="153"/>
    </row>
    <row r="240" spans="1:22" ht="16.5" thickBot="1">
      <c r="B240" s="4"/>
      <c r="C240" s="154"/>
      <c r="D240" s="154"/>
      <c r="E240" s="154"/>
      <c r="F240" s="154"/>
      <c r="G240" s="193" t="s">
        <v>5</v>
      </c>
      <c r="H240" s="194"/>
      <c r="I240" s="194"/>
      <c r="J240" s="195"/>
      <c r="K240" s="151">
        <f>K238+K239</f>
        <v>0</v>
      </c>
      <c r="M240" s="4"/>
      <c r="N240" s="4"/>
      <c r="O240" s="4" t="s">
        <v>6</v>
      </c>
      <c r="P240" s="4"/>
      <c r="Q240" s="4"/>
      <c r="R240" s="4"/>
      <c r="S240" s="4"/>
      <c r="T240" s="4"/>
      <c r="U240" s="4"/>
      <c r="V240" s="4"/>
    </row>
    <row r="242" spans="1:11" ht="51" customHeight="1">
      <c r="A242" s="190" t="s">
        <v>201</v>
      </c>
      <c r="B242" s="190"/>
      <c r="C242" s="190"/>
      <c r="D242" s="190"/>
      <c r="E242" s="190"/>
      <c r="F242" s="190"/>
      <c r="G242" s="190"/>
      <c r="H242" s="190"/>
      <c r="I242" s="190"/>
      <c r="J242" s="190"/>
      <c r="K242" s="190"/>
    </row>
    <row r="245" spans="1:11" ht="15.75">
      <c r="A245" s="33"/>
      <c r="B245" s="33"/>
      <c r="C245" s="33"/>
      <c r="D245" s="34"/>
      <c r="E245" s="14"/>
      <c r="F245" s="14"/>
    </row>
    <row r="246" spans="1:11" ht="15" customHeight="1">
      <c r="A246" s="33" t="s">
        <v>10</v>
      </c>
      <c r="B246" s="33"/>
      <c r="C246" s="33"/>
      <c r="D246" s="33"/>
      <c r="E246" s="100"/>
      <c r="F246" s="103"/>
      <c r="G246" s="102"/>
      <c r="H246" s="102"/>
      <c r="I246" s="102"/>
      <c r="J246" s="1"/>
    </row>
    <row r="247" spans="1:11" ht="15.75">
      <c r="A247" s="33"/>
      <c r="B247" s="33"/>
      <c r="C247" s="33"/>
      <c r="D247" s="33"/>
      <c r="E247" s="100"/>
      <c r="F247" s="103"/>
      <c r="G247" s="102"/>
      <c r="H247" s="102"/>
      <c r="I247" s="102"/>
      <c r="J247" s="1"/>
    </row>
    <row r="248" spans="1:11" ht="15.75">
      <c r="A248" s="33" t="s">
        <v>9</v>
      </c>
      <c r="B248" s="33"/>
      <c r="C248" s="33"/>
      <c r="D248" s="34"/>
    </row>
    <row r="249" spans="1:11" ht="15.75">
      <c r="A249" s="33"/>
      <c r="B249" s="33"/>
      <c r="C249" s="33"/>
      <c r="D249" s="34"/>
    </row>
    <row r="250" spans="1:11" ht="15.75">
      <c r="A250" s="33"/>
      <c r="B250" s="33"/>
      <c r="C250" s="155"/>
      <c r="D250" s="156"/>
      <c r="E250" s="157"/>
    </row>
    <row r="251" spans="1:11" ht="15.75">
      <c r="A251" s="33"/>
      <c r="B251" s="33"/>
      <c r="C251" s="158" t="s">
        <v>8</v>
      </c>
      <c r="D251" s="156"/>
      <c r="E251" s="157"/>
    </row>
    <row r="252" spans="1:11" ht="15.75">
      <c r="A252" s="33"/>
      <c r="B252" s="33"/>
      <c r="C252" s="35" t="s">
        <v>7</v>
      </c>
      <c r="D252" s="34"/>
    </row>
    <row r="253" spans="1:11" ht="15.75">
      <c r="A253" s="33"/>
      <c r="B253" s="33"/>
      <c r="C253" s="33"/>
      <c r="D253" s="34"/>
    </row>
    <row r="254" spans="1:11" ht="15.75">
      <c r="A254" s="33"/>
      <c r="B254" s="33"/>
      <c r="C254" s="33"/>
      <c r="D254" s="34"/>
    </row>
  </sheetData>
  <sheetProtection algorithmName="SHA-512" hashValue="JirI1cseQQ7DOc4dyzmWYopGGWPzhMb8cxVBQnAbjNRfm6LYewlqJxgK3TSVhlJyjGd8W4drQFkuILbalp9eaA==" saltValue="9PrwFXOZK+Es8c/e1vv4fA==" spinCount="100000" sheet="1" objects="1" scenarios="1"/>
  <mergeCells count="23">
    <mergeCell ref="A242:K242"/>
    <mergeCell ref="A5:K5"/>
    <mergeCell ref="A2:K2"/>
    <mergeCell ref="A175:K175"/>
    <mergeCell ref="A201:K201"/>
    <mergeCell ref="G240:J240"/>
    <mergeCell ref="A20:K20"/>
    <mergeCell ref="A109:K109"/>
    <mergeCell ref="A30:K30"/>
    <mergeCell ref="A42:K42"/>
    <mergeCell ref="A121:K121"/>
    <mergeCell ref="A134:K134"/>
    <mergeCell ref="A153:K153"/>
    <mergeCell ref="A8:K8"/>
    <mergeCell ref="A213:K213"/>
    <mergeCell ref="A220:K220"/>
    <mergeCell ref="J1:K1"/>
    <mergeCell ref="G239:J239"/>
    <mergeCell ref="A231:K231"/>
    <mergeCell ref="A96:K96"/>
    <mergeCell ref="A54:K54"/>
    <mergeCell ref="A66:K66"/>
    <mergeCell ref="A82:K82"/>
  </mergeCells>
  <pageMargins left="0.7" right="0.7" top="0.75937500000000002" bottom="0.65" header="0.3" footer="0.3"/>
  <pageSetup paperSize="9" scale="38" fitToHeight="0" orientation="portrait" r:id="rId1"/>
  <headerFooter>
    <oddHeader>&amp;RPríloha č.1</oddHeader>
    <oddFooter>&amp;C&amp;P</oddFooter>
  </headerFooter>
  <rowBreaks count="1" manualBreakCount="1">
    <brk id="132" max="10" man="1"/>
  </rowBreaks>
  <colBreaks count="1" manualBreakCount="1">
    <brk id="11" min="1" max="25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8"/>
  <sheetViews>
    <sheetView workbookViewId="0">
      <selection activeCell="C242" sqref="C242"/>
    </sheetView>
  </sheetViews>
  <sheetFormatPr defaultColWidth="8.7109375" defaultRowHeight="15"/>
  <cols>
    <col min="1" max="1" width="13.7109375" style="1" customWidth="1"/>
    <col min="2" max="2" width="72.140625" style="1" customWidth="1"/>
    <col min="3" max="3" width="10.140625" style="1" customWidth="1"/>
    <col min="4" max="4" width="18.7109375" style="1" customWidth="1"/>
    <col min="5" max="6" width="18.85546875" style="1" customWidth="1"/>
    <col min="7" max="16384" width="8.7109375" style="1"/>
  </cols>
  <sheetData>
    <row r="1" spans="1:6">
      <c r="D1" s="3"/>
      <c r="E1" s="198" t="s">
        <v>214</v>
      </c>
      <c r="F1" s="198"/>
    </row>
    <row r="2" spans="1:6" ht="26.25">
      <c r="A2" s="192" t="s">
        <v>11</v>
      </c>
      <c r="B2" s="192"/>
      <c r="C2" s="192"/>
      <c r="D2" s="192"/>
      <c r="E2" s="192"/>
      <c r="F2" s="192"/>
    </row>
    <row r="3" spans="1:6" ht="14.45" customHeight="1">
      <c r="A3" s="166"/>
      <c r="B3" s="166"/>
      <c r="C3" s="166"/>
      <c r="D3" s="166"/>
      <c r="E3" s="166"/>
      <c r="F3" s="166"/>
    </row>
    <row r="5" spans="1:6" ht="15.75">
      <c r="A5" s="191" t="s">
        <v>215</v>
      </c>
      <c r="B5" s="191"/>
      <c r="C5" s="191"/>
      <c r="D5" s="191"/>
      <c r="E5" s="191"/>
      <c r="F5" s="191"/>
    </row>
    <row r="6" spans="1:6" ht="15.75" thickBot="1">
      <c r="D6" s="5"/>
      <c r="E6" s="5"/>
    </row>
    <row r="7" spans="1:6" ht="48" thickBot="1">
      <c r="A7" s="72" t="s">
        <v>13</v>
      </c>
      <c r="B7" s="73" t="s">
        <v>12</v>
      </c>
      <c r="C7" s="74" t="s">
        <v>1</v>
      </c>
      <c r="D7" s="75" t="s">
        <v>65</v>
      </c>
      <c r="E7" s="75" t="s">
        <v>66</v>
      </c>
      <c r="F7" s="75" t="s">
        <v>67</v>
      </c>
    </row>
    <row r="8" spans="1:6" ht="19.5" thickBot="1">
      <c r="A8" s="186" t="s">
        <v>126</v>
      </c>
      <c r="B8" s="187"/>
      <c r="C8" s="187"/>
      <c r="D8" s="187"/>
      <c r="E8" s="187"/>
      <c r="F8" s="189"/>
    </row>
    <row r="9" spans="1:6">
      <c r="A9" s="77">
        <v>1</v>
      </c>
      <c r="B9" s="19" t="s">
        <v>153</v>
      </c>
      <c r="C9" s="78" t="s">
        <v>0</v>
      </c>
      <c r="D9" s="159">
        <f>'Príloha č.1 k časti B.2'!H9</f>
        <v>0</v>
      </c>
      <c r="E9" s="159">
        <f>'Príloha č.1 k časti B.2'!I9</f>
        <v>0</v>
      </c>
      <c r="F9" s="160">
        <f>'Príloha č.1 k časti B.2'!J9</f>
        <v>0</v>
      </c>
    </row>
    <row r="10" spans="1:6">
      <c r="A10" s="84">
        <v>2</v>
      </c>
      <c r="B10" s="12" t="s">
        <v>124</v>
      </c>
      <c r="C10" s="85" t="s">
        <v>0</v>
      </c>
      <c r="D10" s="161">
        <f>'Príloha č.1 k časti B.2'!H10</f>
        <v>0</v>
      </c>
      <c r="E10" s="161">
        <f>'Príloha č.1 k časti B.2'!I10</f>
        <v>0</v>
      </c>
      <c r="F10" s="162">
        <f>'Príloha č.1 k časti B.2'!J10</f>
        <v>0</v>
      </c>
    </row>
    <row r="11" spans="1:6">
      <c r="A11" s="84">
        <v>3</v>
      </c>
      <c r="B11" s="12" t="s">
        <v>125</v>
      </c>
      <c r="C11" s="85" t="s">
        <v>0</v>
      </c>
      <c r="D11" s="161">
        <f>'Príloha č.1 k časti B.2'!H11</f>
        <v>0</v>
      </c>
      <c r="E11" s="161">
        <f>'Príloha č.1 k časti B.2'!I11</f>
        <v>0</v>
      </c>
      <c r="F11" s="162">
        <f>'Príloha č.1 k časti B.2'!J11</f>
        <v>0</v>
      </c>
    </row>
    <row r="12" spans="1:6">
      <c r="A12" s="84">
        <v>4</v>
      </c>
      <c r="B12" s="12" t="s">
        <v>120</v>
      </c>
      <c r="C12" s="85" t="s">
        <v>0</v>
      </c>
      <c r="D12" s="161">
        <f>'Príloha č.1 k časti B.2'!H12</f>
        <v>0</v>
      </c>
      <c r="E12" s="161">
        <f>'Príloha č.1 k časti B.2'!I12</f>
        <v>0</v>
      </c>
      <c r="F12" s="162">
        <f>'Príloha č.1 k časti B.2'!J12</f>
        <v>0</v>
      </c>
    </row>
    <row r="13" spans="1:6">
      <c r="A13" s="84">
        <v>5</v>
      </c>
      <c r="B13" s="12" t="s">
        <v>121</v>
      </c>
      <c r="C13" s="85" t="s">
        <v>0</v>
      </c>
      <c r="D13" s="161">
        <f>'Príloha č.1 k časti B.2'!H13</f>
        <v>0</v>
      </c>
      <c r="E13" s="161">
        <f>'Príloha č.1 k časti B.2'!I13</f>
        <v>0</v>
      </c>
      <c r="F13" s="162">
        <f>'Príloha č.1 k časti B.2'!J13</f>
        <v>0</v>
      </c>
    </row>
    <row r="14" spans="1:6">
      <c r="A14" s="84">
        <v>6</v>
      </c>
      <c r="B14" s="91" t="s">
        <v>145</v>
      </c>
      <c r="C14" s="85" t="s">
        <v>0</v>
      </c>
      <c r="D14" s="161">
        <f>'Príloha č.1 k časti B.2'!H14</f>
        <v>0</v>
      </c>
      <c r="E14" s="161">
        <f>'Príloha č.1 k časti B.2'!I14</f>
        <v>0</v>
      </c>
      <c r="F14" s="162">
        <f>'Príloha č.1 k časti B.2'!J14</f>
        <v>0</v>
      </c>
    </row>
    <row r="15" spans="1:6">
      <c r="A15" s="84">
        <v>7</v>
      </c>
      <c r="B15" s="12" t="s">
        <v>51</v>
      </c>
      <c r="C15" s="85" t="s">
        <v>0</v>
      </c>
      <c r="D15" s="161">
        <f>'Príloha č.1 k časti B.2'!H15</f>
        <v>0</v>
      </c>
      <c r="E15" s="161">
        <f>'Príloha č.1 k časti B.2'!I15</f>
        <v>0</v>
      </c>
      <c r="F15" s="162">
        <f>'Príloha č.1 k časti B.2'!J15</f>
        <v>0</v>
      </c>
    </row>
    <row r="16" spans="1:6">
      <c r="A16" s="84">
        <v>8</v>
      </c>
      <c r="B16" s="12" t="s">
        <v>122</v>
      </c>
      <c r="C16" s="85" t="s">
        <v>0</v>
      </c>
      <c r="D16" s="161">
        <f>'Príloha č.1 k časti B.2'!H16</f>
        <v>0</v>
      </c>
      <c r="E16" s="161">
        <f>'Príloha č.1 k časti B.2'!I16</f>
        <v>0</v>
      </c>
      <c r="F16" s="162">
        <f>'Príloha č.1 k časti B.2'!J16</f>
        <v>0</v>
      </c>
    </row>
    <row r="17" spans="1:7" ht="15.75" thickBot="1">
      <c r="A17" s="30">
        <v>9</v>
      </c>
      <c r="B17" s="20" t="s">
        <v>123</v>
      </c>
      <c r="C17" s="92" t="s">
        <v>0</v>
      </c>
      <c r="D17" s="163">
        <f>'Príloha č.1 k časti B.2'!H17</f>
        <v>0</v>
      </c>
      <c r="E17" s="163">
        <f>'Príloha č.1 k časti B.2'!I17</f>
        <v>0</v>
      </c>
      <c r="F17" s="164">
        <f>'Príloha č.1 k časti B.2'!J17</f>
        <v>0</v>
      </c>
    </row>
    <row r="18" spans="1:7">
      <c r="A18" s="98"/>
      <c r="B18" s="99"/>
      <c r="C18" s="100"/>
      <c r="D18" s="103"/>
      <c r="E18" s="103"/>
      <c r="F18" s="103"/>
      <c r="G18" s="4"/>
    </row>
    <row r="19" spans="1:7" ht="15.75" thickBot="1">
      <c r="A19" s="98"/>
      <c r="B19" s="99"/>
      <c r="C19" s="100"/>
      <c r="D19" s="103"/>
      <c r="E19" s="103"/>
      <c r="F19" s="103"/>
    </row>
    <row r="20" spans="1:7" ht="19.5" thickBot="1">
      <c r="A20" s="186" t="s">
        <v>112</v>
      </c>
      <c r="B20" s="187"/>
      <c r="C20" s="187"/>
      <c r="D20" s="187"/>
      <c r="E20" s="187"/>
      <c r="F20" s="189"/>
    </row>
    <row r="21" spans="1:7">
      <c r="A21" s="77">
        <v>10</v>
      </c>
      <c r="B21" s="106" t="s">
        <v>153</v>
      </c>
      <c r="C21" s="78" t="s">
        <v>0</v>
      </c>
      <c r="D21" s="159">
        <f>'Príloha č.1 k časti B.2'!H21</f>
        <v>0</v>
      </c>
      <c r="E21" s="159">
        <f>'Príloha č.1 k časti B.2'!I21</f>
        <v>0</v>
      </c>
      <c r="F21" s="160">
        <f>'Príloha č.1 k časti B.2'!J21</f>
        <v>0</v>
      </c>
    </row>
    <row r="22" spans="1:7">
      <c r="A22" s="84">
        <v>11</v>
      </c>
      <c r="B22" s="111" t="s">
        <v>166</v>
      </c>
      <c r="C22" s="85" t="s">
        <v>0</v>
      </c>
      <c r="D22" s="161">
        <f>'Príloha č.1 k časti B.2'!H22</f>
        <v>0</v>
      </c>
      <c r="E22" s="161">
        <f>'Príloha č.1 k časti B.2'!I22</f>
        <v>0</v>
      </c>
      <c r="F22" s="162">
        <f>'Príloha č.1 k časti B.2'!J22</f>
        <v>0</v>
      </c>
    </row>
    <row r="23" spans="1:7">
      <c r="A23" s="84">
        <v>12</v>
      </c>
      <c r="B23" s="111" t="s">
        <v>15</v>
      </c>
      <c r="C23" s="85" t="s">
        <v>0</v>
      </c>
      <c r="D23" s="161">
        <f>'Príloha č.1 k časti B.2'!H23</f>
        <v>0</v>
      </c>
      <c r="E23" s="161">
        <f>'Príloha č.1 k časti B.2'!I23</f>
        <v>0</v>
      </c>
      <c r="F23" s="162">
        <f>'Príloha č.1 k časti B.2'!J23</f>
        <v>0</v>
      </c>
    </row>
    <row r="24" spans="1:7">
      <c r="A24" s="84">
        <v>13</v>
      </c>
      <c r="B24" s="111" t="s">
        <v>22</v>
      </c>
      <c r="C24" s="85" t="s">
        <v>0</v>
      </c>
      <c r="D24" s="161">
        <f>'Príloha č.1 k časti B.2'!H24</f>
        <v>0</v>
      </c>
      <c r="E24" s="161">
        <f>'Príloha č.1 k časti B.2'!I24</f>
        <v>0</v>
      </c>
      <c r="F24" s="162">
        <f>'Príloha č.1 k časti B.2'!J24</f>
        <v>0</v>
      </c>
    </row>
    <row r="25" spans="1:7">
      <c r="A25" s="84">
        <v>14</v>
      </c>
      <c r="B25" s="111" t="s">
        <v>23</v>
      </c>
      <c r="C25" s="85" t="s">
        <v>0</v>
      </c>
      <c r="D25" s="161">
        <f>'Príloha č.1 k časti B.2'!H25</f>
        <v>0</v>
      </c>
      <c r="E25" s="161">
        <f>'Príloha č.1 k časti B.2'!I25</f>
        <v>0</v>
      </c>
      <c r="F25" s="162">
        <f>'Príloha č.1 k časti B.2'!J25</f>
        <v>0</v>
      </c>
    </row>
    <row r="26" spans="1:7">
      <c r="A26" s="84">
        <v>15</v>
      </c>
      <c r="B26" s="111" t="s">
        <v>17</v>
      </c>
      <c r="C26" s="85" t="s">
        <v>0</v>
      </c>
      <c r="D26" s="161">
        <f>'Príloha č.1 k časti B.2'!H26</f>
        <v>0</v>
      </c>
      <c r="E26" s="161">
        <f>'Príloha č.1 k časti B.2'!I26</f>
        <v>0</v>
      </c>
      <c r="F26" s="162">
        <f>'Príloha č.1 k časti B.2'!J26</f>
        <v>0</v>
      </c>
    </row>
    <row r="27" spans="1:7" ht="15.75" thickBot="1">
      <c r="A27" s="30">
        <v>16</v>
      </c>
      <c r="B27" s="116" t="s">
        <v>24</v>
      </c>
      <c r="C27" s="92" t="s">
        <v>0</v>
      </c>
      <c r="D27" s="163">
        <f>'Príloha č.1 k časti B.2'!H27</f>
        <v>0</v>
      </c>
      <c r="E27" s="163">
        <f>'Príloha č.1 k časti B.2'!I27</f>
        <v>0</v>
      </c>
      <c r="F27" s="164">
        <f>'Príloha č.1 k časti B.2'!J27</f>
        <v>0</v>
      </c>
    </row>
    <row r="29" spans="1:7" ht="15.75" thickBot="1"/>
    <row r="30" spans="1:7" ht="19.5" thickBot="1">
      <c r="A30" s="186" t="s">
        <v>110</v>
      </c>
      <c r="B30" s="187"/>
      <c r="C30" s="187"/>
      <c r="D30" s="187"/>
      <c r="E30" s="187"/>
      <c r="F30" s="189"/>
    </row>
    <row r="31" spans="1:7">
      <c r="A31" s="77">
        <v>17</v>
      </c>
      <c r="B31" s="106" t="s">
        <v>72</v>
      </c>
      <c r="C31" s="78" t="s">
        <v>0</v>
      </c>
      <c r="D31" s="159">
        <f>'Príloha č.1 k časti B.2'!H31</f>
        <v>0</v>
      </c>
      <c r="E31" s="159">
        <f>'Príloha č.1 k časti B.2'!I31</f>
        <v>0</v>
      </c>
      <c r="F31" s="160">
        <f>'Príloha č.1 k časti B.2'!J31</f>
        <v>0</v>
      </c>
    </row>
    <row r="32" spans="1:7">
      <c r="A32" s="84">
        <v>18</v>
      </c>
      <c r="B32" s="111" t="s">
        <v>167</v>
      </c>
      <c r="C32" s="85" t="s">
        <v>0</v>
      </c>
      <c r="D32" s="161">
        <f>'Príloha č.1 k časti B.2'!H32</f>
        <v>0</v>
      </c>
      <c r="E32" s="161">
        <f>'Príloha č.1 k časti B.2'!I32</f>
        <v>0</v>
      </c>
      <c r="F32" s="162">
        <f>'Príloha č.1 k časti B.2'!J32</f>
        <v>0</v>
      </c>
    </row>
    <row r="33" spans="1:6">
      <c r="A33" s="84">
        <v>19</v>
      </c>
      <c r="B33" s="111" t="s">
        <v>26</v>
      </c>
      <c r="C33" s="85" t="s">
        <v>0</v>
      </c>
      <c r="D33" s="161">
        <f>'Príloha č.1 k časti B.2'!H33</f>
        <v>0</v>
      </c>
      <c r="E33" s="161">
        <f>'Príloha č.1 k časti B.2'!I33</f>
        <v>0</v>
      </c>
      <c r="F33" s="162">
        <f>'Príloha č.1 k časti B.2'!J33</f>
        <v>0</v>
      </c>
    </row>
    <row r="34" spans="1:6">
      <c r="A34" s="84">
        <v>20</v>
      </c>
      <c r="B34" s="111" t="s">
        <v>19</v>
      </c>
      <c r="C34" s="85" t="s">
        <v>0</v>
      </c>
      <c r="D34" s="161">
        <f>'Príloha č.1 k časti B.2'!H34</f>
        <v>0</v>
      </c>
      <c r="E34" s="161">
        <f>'Príloha č.1 k časti B.2'!I34</f>
        <v>0</v>
      </c>
      <c r="F34" s="162">
        <f>'Príloha č.1 k časti B.2'!J34</f>
        <v>0</v>
      </c>
    </row>
    <row r="35" spans="1:6">
      <c r="A35" s="84">
        <v>21</v>
      </c>
      <c r="B35" s="111" t="s">
        <v>27</v>
      </c>
      <c r="C35" s="85" t="s">
        <v>0</v>
      </c>
      <c r="D35" s="161">
        <f>'Príloha č.1 k časti B.2'!H35</f>
        <v>0</v>
      </c>
      <c r="E35" s="161">
        <f>'Príloha č.1 k časti B.2'!I35</f>
        <v>0</v>
      </c>
      <c r="F35" s="162">
        <f>'Príloha č.1 k časti B.2'!J35</f>
        <v>0</v>
      </c>
    </row>
    <row r="36" spans="1:6">
      <c r="A36" s="84">
        <v>22</v>
      </c>
      <c r="B36" s="111" t="s">
        <v>28</v>
      </c>
      <c r="C36" s="85" t="s">
        <v>0</v>
      </c>
      <c r="D36" s="161">
        <f>'Príloha č.1 k časti B.2'!H36</f>
        <v>0</v>
      </c>
      <c r="E36" s="161">
        <f>'Príloha č.1 k časti B.2'!I36</f>
        <v>0</v>
      </c>
      <c r="F36" s="162">
        <f>'Príloha č.1 k časti B.2'!J36</f>
        <v>0</v>
      </c>
    </row>
    <row r="37" spans="1:6">
      <c r="A37" s="84">
        <v>23</v>
      </c>
      <c r="B37" s="111" t="s">
        <v>25</v>
      </c>
      <c r="C37" s="85" t="s">
        <v>0</v>
      </c>
      <c r="D37" s="161">
        <f>'Príloha č.1 k časti B.2'!H37</f>
        <v>0</v>
      </c>
      <c r="E37" s="161">
        <f>'Príloha č.1 k časti B.2'!I37</f>
        <v>0</v>
      </c>
      <c r="F37" s="162">
        <f>'Príloha č.1 k časti B.2'!J37</f>
        <v>0</v>
      </c>
    </row>
    <row r="38" spans="1:6">
      <c r="A38" s="84">
        <v>24</v>
      </c>
      <c r="B38" s="111" t="s">
        <v>23</v>
      </c>
      <c r="C38" s="85" t="s">
        <v>0</v>
      </c>
      <c r="D38" s="161">
        <f>'Príloha č.1 k časti B.2'!H38</f>
        <v>0</v>
      </c>
      <c r="E38" s="161">
        <f>'Príloha č.1 k časti B.2'!I38</f>
        <v>0</v>
      </c>
      <c r="F38" s="162">
        <f>'Príloha č.1 k časti B.2'!J38</f>
        <v>0</v>
      </c>
    </row>
    <row r="39" spans="1:6" ht="15.75" thickBot="1">
      <c r="A39" s="30">
        <v>25</v>
      </c>
      <c r="B39" s="116" t="s">
        <v>29</v>
      </c>
      <c r="C39" s="92" t="s">
        <v>0</v>
      </c>
      <c r="D39" s="163">
        <f>'Príloha č.1 k časti B.2'!H39</f>
        <v>0</v>
      </c>
      <c r="E39" s="163">
        <f>'Príloha č.1 k časti B.2'!I39</f>
        <v>0</v>
      </c>
      <c r="F39" s="164">
        <f>'Príloha č.1 k časti B.2'!J39</f>
        <v>0</v>
      </c>
    </row>
    <row r="40" spans="1:6">
      <c r="A40" s="98"/>
      <c r="B40" s="61"/>
      <c r="C40" s="100"/>
      <c r="D40" s="102"/>
      <c r="E40" s="102"/>
      <c r="F40" s="102"/>
    </row>
    <row r="41" spans="1:6" ht="15.75" thickBot="1">
      <c r="A41" s="98"/>
      <c r="B41" s="61"/>
      <c r="C41" s="100"/>
      <c r="D41" s="102"/>
      <c r="E41" s="102"/>
      <c r="F41" s="120"/>
    </row>
    <row r="42" spans="1:6" ht="19.5" thickBot="1">
      <c r="A42" s="186" t="s">
        <v>109</v>
      </c>
      <c r="B42" s="187"/>
      <c r="C42" s="187"/>
      <c r="D42" s="187"/>
      <c r="E42" s="187"/>
      <c r="F42" s="189"/>
    </row>
    <row r="43" spans="1:6">
      <c r="A43" s="77">
        <v>26</v>
      </c>
      <c r="B43" s="121" t="s">
        <v>152</v>
      </c>
      <c r="C43" s="78" t="s">
        <v>0</v>
      </c>
      <c r="D43" s="159">
        <f>'Príloha č.1 k časti B.2'!H43</f>
        <v>0</v>
      </c>
      <c r="E43" s="159">
        <f>'Príloha č.1 k časti B.2'!I43</f>
        <v>0</v>
      </c>
      <c r="F43" s="160">
        <f>'Príloha č.1 k časti B.2'!J43</f>
        <v>0</v>
      </c>
    </row>
    <row r="44" spans="1:6">
      <c r="A44" s="84">
        <v>27</v>
      </c>
      <c r="B44" s="91" t="s">
        <v>146</v>
      </c>
      <c r="C44" s="85" t="s">
        <v>0</v>
      </c>
      <c r="D44" s="161">
        <f>'Príloha č.1 k časti B.2'!H44</f>
        <v>0</v>
      </c>
      <c r="E44" s="161">
        <f>'Príloha č.1 k časti B.2'!I44</f>
        <v>0</v>
      </c>
      <c r="F44" s="162">
        <f>'Príloha č.1 k časti B.2'!J44</f>
        <v>0</v>
      </c>
    </row>
    <row r="45" spans="1:6">
      <c r="A45" s="84">
        <v>28</v>
      </c>
      <c r="B45" s="91" t="s">
        <v>74</v>
      </c>
      <c r="C45" s="85" t="s">
        <v>0</v>
      </c>
      <c r="D45" s="161">
        <f>'Príloha č.1 k časti B.2'!H45</f>
        <v>0</v>
      </c>
      <c r="E45" s="161">
        <f>'Príloha č.1 k časti B.2'!I45</f>
        <v>0</v>
      </c>
      <c r="F45" s="162">
        <f>'Príloha č.1 k časti B.2'!J45</f>
        <v>0</v>
      </c>
    </row>
    <row r="46" spans="1:6">
      <c r="A46" s="84">
        <v>29</v>
      </c>
      <c r="B46" s="91" t="s">
        <v>15</v>
      </c>
      <c r="C46" s="85" t="s">
        <v>0</v>
      </c>
      <c r="D46" s="161">
        <f>'Príloha č.1 k časti B.2'!H46</f>
        <v>0</v>
      </c>
      <c r="E46" s="161">
        <f>'Príloha č.1 k časti B.2'!I46</f>
        <v>0</v>
      </c>
      <c r="F46" s="162">
        <f>'Príloha č.1 k časti B.2'!J46</f>
        <v>0</v>
      </c>
    </row>
    <row r="47" spans="1:6">
      <c r="A47" s="84">
        <v>30</v>
      </c>
      <c r="B47" s="91" t="s">
        <v>22</v>
      </c>
      <c r="C47" s="85" t="s">
        <v>0</v>
      </c>
      <c r="D47" s="161">
        <f>'Príloha č.1 k časti B.2'!H47</f>
        <v>0</v>
      </c>
      <c r="E47" s="161">
        <f>'Príloha č.1 k časti B.2'!I47</f>
        <v>0</v>
      </c>
      <c r="F47" s="162">
        <f>'Príloha č.1 k časti B.2'!J47</f>
        <v>0</v>
      </c>
    </row>
    <row r="48" spans="1:6">
      <c r="A48" s="84">
        <v>31</v>
      </c>
      <c r="B48" s="91" t="s">
        <v>128</v>
      </c>
      <c r="C48" s="85" t="s">
        <v>0</v>
      </c>
      <c r="D48" s="161">
        <f>'Príloha č.1 k časti B.2'!H48</f>
        <v>0</v>
      </c>
      <c r="E48" s="161">
        <f>'Príloha č.1 k časti B.2'!I48</f>
        <v>0</v>
      </c>
      <c r="F48" s="162">
        <f>'Príloha č.1 k časti B.2'!J48</f>
        <v>0</v>
      </c>
    </row>
    <row r="49" spans="1:6">
      <c r="A49" s="84">
        <v>32</v>
      </c>
      <c r="B49" s="91" t="s">
        <v>23</v>
      </c>
      <c r="C49" s="85" t="s">
        <v>0</v>
      </c>
      <c r="D49" s="161">
        <f>'Príloha č.1 k časti B.2'!H49</f>
        <v>0</v>
      </c>
      <c r="E49" s="161">
        <f>'Príloha č.1 k časti B.2'!I49</f>
        <v>0</v>
      </c>
      <c r="F49" s="162">
        <f>'Príloha č.1 k časti B.2'!J49</f>
        <v>0</v>
      </c>
    </row>
    <row r="50" spans="1:6">
      <c r="A50" s="84">
        <v>33</v>
      </c>
      <c r="B50" s="91" t="s">
        <v>30</v>
      </c>
      <c r="C50" s="85" t="s">
        <v>0</v>
      </c>
      <c r="D50" s="161">
        <f>'Príloha č.1 k časti B.2'!H50</f>
        <v>0</v>
      </c>
      <c r="E50" s="161">
        <f>'Príloha č.1 k časti B.2'!I50</f>
        <v>0</v>
      </c>
      <c r="F50" s="162">
        <f>'Príloha č.1 k časti B.2'!J50</f>
        <v>0</v>
      </c>
    </row>
    <row r="51" spans="1:6" ht="15.75" thickBot="1">
      <c r="A51" s="30">
        <v>34</v>
      </c>
      <c r="B51" s="122" t="s">
        <v>24</v>
      </c>
      <c r="C51" s="92" t="s">
        <v>0</v>
      </c>
      <c r="D51" s="163">
        <f>'Príloha č.1 k časti B.2'!H51</f>
        <v>0</v>
      </c>
      <c r="E51" s="163">
        <f>'Príloha č.1 k časti B.2'!I51</f>
        <v>0</v>
      </c>
      <c r="F51" s="164">
        <f>'Príloha č.1 k časti B.2'!J51</f>
        <v>0</v>
      </c>
    </row>
    <row r="52" spans="1:6">
      <c r="A52" s="98"/>
      <c r="B52" s="61"/>
      <c r="C52" s="100"/>
      <c r="D52" s="102"/>
      <c r="E52" s="102"/>
      <c r="F52" s="102"/>
    </row>
    <row r="53" spans="1:6" ht="15.75" thickBot="1">
      <c r="A53" s="98"/>
      <c r="B53" s="16"/>
      <c r="C53" s="100"/>
      <c r="D53" s="102"/>
      <c r="E53" s="102"/>
      <c r="F53" s="120"/>
    </row>
    <row r="54" spans="1:6" ht="19.5" thickBot="1">
      <c r="A54" s="186" t="s">
        <v>130</v>
      </c>
      <c r="B54" s="187"/>
      <c r="C54" s="187"/>
      <c r="D54" s="187"/>
      <c r="E54" s="187"/>
      <c r="F54" s="189"/>
    </row>
    <row r="55" spans="1:6">
      <c r="A55" s="77">
        <v>35</v>
      </c>
      <c r="B55" s="19" t="s">
        <v>151</v>
      </c>
      <c r="C55" s="78" t="s">
        <v>0</v>
      </c>
      <c r="D55" s="159">
        <f>'Príloha č.1 k časti B.2'!H55</f>
        <v>0</v>
      </c>
      <c r="E55" s="159">
        <f>'Príloha č.1 k časti B.2'!I55</f>
        <v>0</v>
      </c>
      <c r="F55" s="160">
        <f>'Príloha č.1 k časti B.2'!J55</f>
        <v>0</v>
      </c>
    </row>
    <row r="56" spans="1:6">
      <c r="A56" s="84">
        <v>36</v>
      </c>
      <c r="B56" s="12" t="s">
        <v>146</v>
      </c>
      <c r="C56" s="85" t="s">
        <v>0</v>
      </c>
      <c r="D56" s="161">
        <f>'Príloha č.1 k časti B.2'!H56</f>
        <v>0</v>
      </c>
      <c r="E56" s="161">
        <f>'Príloha č.1 k časti B.2'!I56</f>
        <v>0</v>
      </c>
      <c r="F56" s="162">
        <f>'Príloha č.1 k časti B.2'!J56</f>
        <v>0</v>
      </c>
    </row>
    <row r="57" spans="1:6">
      <c r="A57" s="84">
        <v>37</v>
      </c>
      <c r="B57" s="91" t="s">
        <v>74</v>
      </c>
      <c r="C57" s="85" t="s">
        <v>0</v>
      </c>
      <c r="D57" s="161">
        <f>'Príloha č.1 k časti B.2'!H57</f>
        <v>0</v>
      </c>
      <c r="E57" s="161">
        <f>'Príloha č.1 k časti B.2'!I57</f>
        <v>0</v>
      </c>
      <c r="F57" s="162">
        <f>'Príloha č.1 k časti B.2'!J57</f>
        <v>0</v>
      </c>
    </row>
    <row r="58" spans="1:6">
      <c r="A58" s="84">
        <v>38</v>
      </c>
      <c r="B58" s="91" t="s">
        <v>15</v>
      </c>
      <c r="C58" s="85" t="s">
        <v>0</v>
      </c>
      <c r="D58" s="161">
        <f>'Príloha č.1 k časti B.2'!H58</f>
        <v>0</v>
      </c>
      <c r="E58" s="161">
        <f>'Príloha č.1 k časti B.2'!I58</f>
        <v>0</v>
      </c>
      <c r="F58" s="162">
        <f>'Príloha č.1 k časti B.2'!J58</f>
        <v>0</v>
      </c>
    </row>
    <row r="59" spans="1:6">
      <c r="A59" s="84">
        <v>39</v>
      </c>
      <c r="B59" s="91" t="s">
        <v>22</v>
      </c>
      <c r="C59" s="85" t="s">
        <v>0</v>
      </c>
      <c r="D59" s="161">
        <f>'Príloha č.1 k časti B.2'!H59</f>
        <v>0</v>
      </c>
      <c r="E59" s="161">
        <f>'Príloha č.1 k časti B.2'!I59</f>
        <v>0</v>
      </c>
      <c r="F59" s="162">
        <f>'Príloha č.1 k časti B.2'!J59</f>
        <v>0</v>
      </c>
    </row>
    <row r="60" spans="1:6">
      <c r="A60" s="84">
        <v>40</v>
      </c>
      <c r="B60" s="91" t="s">
        <v>128</v>
      </c>
      <c r="C60" s="85" t="s">
        <v>0</v>
      </c>
      <c r="D60" s="161">
        <f>'Príloha č.1 k časti B.2'!H60</f>
        <v>0</v>
      </c>
      <c r="E60" s="161">
        <f>'Príloha č.1 k časti B.2'!I60</f>
        <v>0</v>
      </c>
      <c r="F60" s="162">
        <f>'Príloha č.1 k časti B.2'!J60</f>
        <v>0</v>
      </c>
    </row>
    <row r="61" spans="1:6">
      <c r="A61" s="84">
        <v>41</v>
      </c>
      <c r="B61" s="12" t="s">
        <v>154</v>
      </c>
      <c r="C61" s="85" t="s">
        <v>0</v>
      </c>
      <c r="D61" s="161">
        <f>'Príloha č.1 k časti B.2'!H61</f>
        <v>0</v>
      </c>
      <c r="E61" s="161">
        <f>'Príloha č.1 k časti B.2'!I61</f>
        <v>0</v>
      </c>
      <c r="F61" s="162">
        <f>'Príloha č.1 k časti B.2'!J61</f>
        <v>0</v>
      </c>
    </row>
    <row r="62" spans="1:6">
      <c r="A62" s="84">
        <v>42</v>
      </c>
      <c r="B62" s="12" t="s">
        <v>129</v>
      </c>
      <c r="C62" s="85" t="s">
        <v>0</v>
      </c>
      <c r="D62" s="161">
        <f>'Príloha č.1 k časti B.2'!H62</f>
        <v>0</v>
      </c>
      <c r="E62" s="161">
        <f>'Príloha č.1 k časti B.2'!I62</f>
        <v>0</v>
      </c>
      <c r="F62" s="162">
        <f>'Príloha č.1 k časti B.2'!J62</f>
        <v>0</v>
      </c>
    </row>
    <row r="63" spans="1:6" ht="15.75" thickBot="1">
      <c r="A63" s="30">
        <v>43</v>
      </c>
      <c r="B63" s="20" t="s">
        <v>73</v>
      </c>
      <c r="C63" s="92" t="s">
        <v>0</v>
      </c>
      <c r="D63" s="163">
        <f>'Príloha č.1 k časti B.2'!H63</f>
        <v>0</v>
      </c>
      <c r="E63" s="163">
        <f>'Príloha č.1 k časti B.2'!I63</f>
        <v>0</v>
      </c>
      <c r="F63" s="164">
        <f>'Príloha č.1 k časti B.2'!J63</f>
        <v>0</v>
      </c>
    </row>
    <row r="65" spans="1:6" ht="15.75" thickBot="1"/>
    <row r="66" spans="1:6" ht="19.5" thickBot="1">
      <c r="A66" s="186" t="s">
        <v>131</v>
      </c>
      <c r="B66" s="187"/>
      <c r="C66" s="187"/>
      <c r="D66" s="187"/>
      <c r="E66" s="187"/>
      <c r="F66" s="189"/>
    </row>
    <row r="67" spans="1:6">
      <c r="A67" s="77">
        <v>44</v>
      </c>
      <c r="B67" s="19" t="s">
        <v>75</v>
      </c>
      <c r="C67" s="78" t="s">
        <v>0</v>
      </c>
      <c r="D67" s="159">
        <f>'Príloha č.1 k časti B.2'!H67</f>
        <v>0</v>
      </c>
      <c r="E67" s="159">
        <f>'Príloha č.1 k časti B.2'!I67</f>
        <v>0</v>
      </c>
      <c r="F67" s="160">
        <f>'Príloha č.1 k časti B.2'!J67</f>
        <v>0</v>
      </c>
    </row>
    <row r="68" spans="1:6">
      <c r="A68" s="84">
        <v>45</v>
      </c>
      <c r="B68" s="12" t="s">
        <v>156</v>
      </c>
      <c r="C68" s="85" t="s">
        <v>0</v>
      </c>
      <c r="D68" s="161">
        <f>'Príloha č.1 k časti B.2'!H68</f>
        <v>0</v>
      </c>
      <c r="E68" s="161">
        <f>'Príloha č.1 k časti B.2'!I68</f>
        <v>0</v>
      </c>
      <c r="F68" s="162">
        <f>'Príloha č.1 k časti B.2'!J68</f>
        <v>0</v>
      </c>
    </row>
    <row r="69" spans="1:6">
      <c r="A69" s="84">
        <v>46</v>
      </c>
      <c r="B69" s="12" t="s">
        <v>155</v>
      </c>
      <c r="C69" s="85" t="s">
        <v>0</v>
      </c>
      <c r="D69" s="161">
        <f>'Príloha č.1 k časti B.2'!H69</f>
        <v>0</v>
      </c>
      <c r="E69" s="161">
        <f>'Príloha č.1 k časti B.2'!I69</f>
        <v>0</v>
      </c>
      <c r="F69" s="162">
        <f>'Príloha č.1 k časti B.2'!J69</f>
        <v>0</v>
      </c>
    </row>
    <row r="70" spans="1:6">
      <c r="A70" s="84">
        <v>47</v>
      </c>
      <c r="B70" s="12" t="s">
        <v>157</v>
      </c>
      <c r="C70" s="85" t="s">
        <v>0</v>
      </c>
      <c r="D70" s="161">
        <f>'Príloha č.1 k časti B.2'!H70</f>
        <v>0</v>
      </c>
      <c r="E70" s="161">
        <f>'Príloha č.1 k časti B.2'!I70</f>
        <v>0</v>
      </c>
      <c r="F70" s="162">
        <f>'Príloha č.1 k časti B.2'!J70</f>
        <v>0</v>
      </c>
    </row>
    <row r="71" spans="1:6">
      <c r="A71" s="84">
        <v>48</v>
      </c>
      <c r="B71" s="91" t="s">
        <v>35</v>
      </c>
      <c r="C71" s="85" t="s">
        <v>0</v>
      </c>
      <c r="D71" s="161">
        <f>'Príloha č.1 k časti B.2'!H71</f>
        <v>0</v>
      </c>
      <c r="E71" s="161">
        <f>'Príloha č.1 k časti B.2'!I71</f>
        <v>0</v>
      </c>
      <c r="F71" s="162">
        <f>'Príloha č.1 k časti B.2'!J71</f>
        <v>0</v>
      </c>
    </row>
    <row r="72" spans="1:6">
      <c r="A72" s="84">
        <v>49</v>
      </c>
      <c r="B72" s="91" t="s">
        <v>36</v>
      </c>
      <c r="C72" s="85" t="s">
        <v>0</v>
      </c>
      <c r="D72" s="161">
        <f>'Príloha č.1 k časti B.2'!H72</f>
        <v>0</v>
      </c>
      <c r="E72" s="161">
        <f>'Príloha č.1 k časti B.2'!I72</f>
        <v>0</v>
      </c>
      <c r="F72" s="162">
        <f>'Príloha č.1 k časti B.2'!J72</f>
        <v>0</v>
      </c>
    </row>
    <row r="73" spans="1:6">
      <c r="A73" s="84">
        <v>50</v>
      </c>
      <c r="B73" s="91" t="s">
        <v>37</v>
      </c>
      <c r="C73" s="85" t="s">
        <v>0</v>
      </c>
      <c r="D73" s="161">
        <f>'Príloha č.1 k časti B.2'!H73</f>
        <v>0</v>
      </c>
      <c r="E73" s="161">
        <f>'Príloha č.1 k časti B.2'!I73</f>
        <v>0</v>
      </c>
      <c r="F73" s="162">
        <f>'Príloha č.1 k časti B.2'!J73</f>
        <v>0</v>
      </c>
    </row>
    <row r="74" spans="1:6">
      <c r="A74" s="84">
        <v>51</v>
      </c>
      <c r="B74" s="12" t="s">
        <v>51</v>
      </c>
      <c r="C74" s="85" t="s">
        <v>0</v>
      </c>
      <c r="D74" s="161">
        <f>'Príloha č.1 k časti B.2'!H74</f>
        <v>0</v>
      </c>
      <c r="E74" s="161">
        <f>'Príloha č.1 k časti B.2'!I74</f>
        <v>0</v>
      </c>
      <c r="F74" s="162">
        <f>'Príloha č.1 k časti B.2'!J74</f>
        <v>0</v>
      </c>
    </row>
    <row r="75" spans="1:6">
      <c r="A75" s="84">
        <v>52</v>
      </c>
      <c r="B75" s="12" t="s">
        <v>132</v>
      </c>
      <c r="C75" s="85" t="s">
        <v>0</v>
      </c>
      <c r="D75" s="161">
        <f>'Príloha č.1 k časti B.2'!H75</f>
        <v>0</v>
      </c>
      <c r="E75" s="161">
        <f>'Príloha č.1 k časti B.2'!I75</f>
        <v>0</v>
      </c>
      <c r="F75" s="162">
        <f>'Príloha č.1 k časti B.2'!J75</f>
        <v>0</v>
      </c>
    </row>
    <row r="76" spans="1:6">
      <c r="A76" s="84">
        <v>53</v>
      </c>
      <c r="B76" s="12" t="s">
        <v>133</v>
      </c>
      <c r="C76" s="85" t="s">
        <v>0</v>
      </c>
      <c r="D76" s="161">
        <f>'Príloha č.1 k časti B.2'!H76</f>
        <v>0</v>
      </c>
      <c r="E76" s="161">
        <f>'Príloha č.1 k časti B.2'!I76</f>
        <v>0</v>
      </c>
      <c r="F76" s="162">
        <f>'Príloha č.1 k časti B.2'!J76</f>
        <v>0</v>
      </c>
    </row>
    <row r="77" spans="1:6">
      <c r="A77" s="84">
        <v>54</v>
      </c>
      <c r="B77" s="12" t="s">
        <v>158</v>
      </c>
      <c r="C77" s="85" t="s">
        <v>0</v>
      </c>
      <c r="D77" s="161">
        <f>'Príloha č.1 k časti B.2'!H77</f>
        <v>0</v>
      </c>
      <c r="E77" s="161">
        <f>'Príloha č.1 k časti B.2'!I77</f>
        <v>0</v>
      </c>
      <c r="F77" s="162">
        <f>'Príloha č.1 k časti B.2'!J77</f>
        <v>0</v>
      </c>
    </row>
    <row r="78" spans="1:6">
      <c r="A78" s="84">
        <v>55</v>
      </c>
      <c r="B78" s="12" t="s">
        <v>73</v>
      </c>
      <c r="C78" s="85" t="s">
        <v>0</v>
      </c>
      <c r="D78" s="161">
        <f>'Príloha č.1 k časti B.2'!H78</f>
        <v>0</v>
      </c>
      <c r="E78" s="161">
        <f>'Príloha č.1 k časti B.2'!I78</f>
        <v>0</v>
      </c>
      <c r="F78" s="162">
        <f>'Príloha č.1 k časti B.2'!J78</f>
        <v>0</v>
      </c>
    </row>
    <row r="79" spans="1:6" ht="15.75" thickBot="1">
      <c r="A79" s="30">
        <v>56</v>
      </c>
      <c r="B79" s="20" t="s">
        <v>134</v>
      </c>
      <c r="C79" s="92" t="s">
        <v>0</v>
      </c>
      <c r="D79" s="163">
        <f>'Príloha č.1 k časti B.2'!H79</f>
        <v>0</v>
      </c>
      <c r="E79" s="163">
        <f>'Príloha č.1 k časti B.2'!I79</f>
        <v>0</v>
      </c>
      <c r="F79" s="164">
        <f>'Príloha č.1 k časti B.2'!J79</f>
        <v>0</v>
      </c>
    </row>
    <row r="81" spans="1:6" ht="15.75" thickBot="1"/>
    <row r="82" spans="1:6" ht="19.5" thickBot="1">
      <c r="A82" s="186" t="s">
        <v>135</v>
      </c>
      <c r="B82" s="187"/>
      <c r="C82" s="187"/>
      <c r="D82" s="187"/>
      <c r="E82" s="187"/>
      <c r="F82" s="189"/>
    </row>
    <row r="83" spans="1:6">
      <c r="A83" s="77">
        <v>57</v>
      </c>
      <c r="B83" s="21" t="s">
        <v>150</v>
      </c>
      <c r="C83" s="78" t="s">
        <v>0</v>
      </c>
      <c r="D83" s="159">
        <f>'Príloha č.1 k časti B.2'!H83</f>
        <v>0</v>
      </c>
      <c r="E83" s="159">
        <f>'Príloha č.1 k časti B.2'!I83</f>
        <v>0</v>
      </c>
      <c r="F83" s="160">
        <f>'Príloha č.1 k časti B.2'!J83</f>
        <v>0</v>
      </c>
    </row>
    <row r="84" spans="1:6">
      <c r="A84" s="84">
        <v>58</v>
      </c>
      <c r="B84" s="18" t="s">
        <v>147</v>
      </c>
      <c r="C84" s="85" t="s">
        <v>0</v>
      </c>
      <c r="D84" s="161">
        <f>'Príloha č.1 k časti B.2'!H84</f>
        <v>0</v>
      </c>
      <c r="E84" s="161">
        <f>'Príloha č.1 k časti B.2'!I84</f>
        <v>0</v>
      </c>
      <c r="F84" s="162">
        <f>'Príloha č.1 k časti B.2'!J84</f>
        <v>0</v>
      </c>
    </row>
    <row r="85" spans="1:6">
      <c r="A85" s="84">
        <v>59</v>
      </c>
      <c r="B85" s="17" t="s">
        <v>136</v>
      </c>
      <c r="C85" s="85" t="s">
        <v>0</v>
      </c>
      <c r="D85" s="161">
        <f>'Príloha č.1 k časti B.2'!H85</f>
        <v>0</v>
      </c>
      <c r="E85" s="161">
        <f>'Príloha č.1 k časti B.2'!I85</f>
        <v>0</v>
      </c>
      <c r="F85" s="162">
        <f>'Príloha č.1 k časti B.2'!J85</f>
        <v>0</v>
      </c>
    </row>
    <row r="86" spans="1:6">
      <c r="A86" s="84">
        <v>60</v>
      </c>
      <c r="B86" s="91" t="s">
        <v>15</v>
      </c>
      <c r="C86" s="85" t="s">
        <v>0</v>
      </c>
      <c r="D86" s="161">
        <f>'Príloha č.1 k časti B.2'!H86</f>
        <v>0</v>
      </c>
      <c r="E86" s="161">
        <f>'Príloha č.1 k časti B.2'!I86</f>
        <v>0</v>
      </c>
      <c r="F86" s="162">
        <f>'Príloha č.1 k časti B.2'!J86</f>
        <v>0</v>
      </c>
    </row>
    <row r="87" spans="1:6">
      <c r="A87" s="84">
        <v>61</v>
      </c>
      <c r="B87" s="91" t="s">
        <v>22</v>
      </c>
      <c r="C87" s="85" t="s">
        <v>0</v>
      </c>
      <c r="D87" s="161">
        <f>'Príloha č.1 k časti B.2'!H87</f>
        <v>0</v>
      </c>
      <c r="E87" s="161">
        <f>'Príloha č.1 k časti B.2'!I87</f>
        <v>0</v>
      </c>
      <c r="F87" s="162">
        <f>'Príloha č.1 k časti B.2'!J87</f>
        <v>0</v>
      </c>
    </row>
    <row r="88" spans="1:6">
      <c r="A88" s="84">
        <v>62</v>
      </c>
      <c r="B88" s="91" t="s">
        <v>128</v>
      </c>
      <c r="C88" s="85" t="s">
        <v>0</v>
      </c>
      <c r="D88" s="161">
        <f>'Príloha č.1 k časti B.2'!H88</f>
        <v>0</v>
      </c>
      <c r="E88" s="161">
        <f>'Príloha č.1 k časti B.2'!I88</f>
        <v>0</v>
      </c>
      <c r="F88" s="162">
        <f>'Príloha č.1 k časti B.2'!J88</f>
        <v>0</v>
      </c>
    </row>
    <row r="89" spans="1:6">
      <c r="A89" s="84">
        <v>63</v>
      </c>
      <c r="B89" s="17" t="s">
        <v>154</v>
      </c>
      <c r="C89" s="85" t="s">
        <v>0</v>
      </c>
      <c r="D89" s="161">
        <f>'Príloha č.1 k časti B.2'!H89</f>
        <v>0</v>
      </c>
      <c r="E89" s="161">
        <f>'Príloha č.1 k časti B.2'!I89</f>
        <v>0</v>
      </c>
      <c r="F89" s="162">
        <f>'Príloha č.1 k časti B.2'!J89</f>
        <v>0</v>
      </c>
    </row>
    <row r="90" spans="1:6">
      <c r="A90" s="84">
        <v>64</v>
      </c>
      <c r="B90" s="17" t="s">
        <v>129</v>
      </c>
      <c r="C90" s="85" t="s">
        <v>0</v>
      </c>
      <c r="D90" s="161">
        <f>'Príloha č.1 k časti B.2'!H90</f>
        <v>0</v>
      </c>
      <c r="E90" s="161">
        <f>'Príloha č.1 k časti B.2'!I90</f>
        <v>0</v>
      </c>
      <c r="F90" s="162">
        <f>'Príloha č.1 k časti B.2'!J90</f>
        <v>0</v>
      </c>
    </row>
    <row r="91" spans="1:6">
      <c r="A91" s="84">
        <v>65</v>
      </c>
      <c r="B91" s="91" t="s">
        <v>23</v>
      </c>
      <c r="C91" s="85" t="s">
        <v>0</v>
      </c>
      <c r="D91" s="161">
        <f>'Príloha č.1 k časti B.2'!H91</f>
        <v>0</v>
      </c>
      <c r="E91" s="161">
        <f>'Príloha č.1 k časti B.2'!I91</f>
        <v>0</v>
      </c>
      <c r="F91" s="162">
        <f>'Príloha č.1 k časti B.2'!J91</f>
        <v>0</v>
      </c>
    </row>
    <row r="92" spans="1:6">
      <c r="A92" s="84">
        <v>66</v>
      </c>
      <c r="B92" s="17" t="s">
        <v>137</v>
      </c>
      <c r="C92" s="85" t="s">
        <v>0</v>
      </c>
      <c r="D92" s="161">
        <f>'Príloha č.1 k časti B.2'!H92</f>
        <v>0</v>
      </c>
      <c r="E92" s="161">
        <f>'Príloha č.1 k časti B.2'!I92</f>
        <v>0</v>
      </c>
      <c r="F92" s="162">
        <f>'Príloha č.1 k časti B.2'!J92</f>
        <v>0</v>
      </c>
    </row>
    <row r="93" spans="1:6" ht="15.75" thickBot="1">
      <c r="A93" s="30">
        <v>67</v>
      </c>
      <c r="B93" s="22" t="s">
        <v>138</v>
      </c>
      <c r="C93" s="92" t="s">
        <v>0</v>
      </c>
      <c r="D93" s="163">
        <f>'Príloha č.1 k časti B.2'!H93</f>
        <v>0</v>
      </c>
      <c r="E93" s="163">
        <f>'Príloha č.1 k časti B.2'!I93</f>
        <v>0</v>
      </c>
      <c r="F93" s="164">
        <f>'Príloha č.1 k časti B.2'!J93</f>
        <v>0</v>
      </c>
    </row>
    <row r="94" spans="1:6">
      <c r="A94" s="98"/>
      <c r="B94" s="16"/>
      <c r="C94" s="100"/>
    </row>
    <row r="95" spans="1:6" ht="15.75" thickBot="1">
      <c r="A95" s="98"/>
      <c r="B95" s="16"/>
      <c r="C95" s="100"/>
      <c r="F95" s="120"/>
    </row>
    <row r="96" spans="1:6" ht="19.5" thickBot="1">
      <c r="A96" s="186" t="s">
        <v>113</v>
      </c>
      <c r="B96" s="187"/>
      <c r="C96" s="187"/>
      <c r="D96" s="187"/>
      <c r="E96" s="187"/>
      <c r="F96" s="189"/>
    </row>
    <row r="97" spans="1:6">
      <c r="A97" s="77">
        <v>68</v>
      </c>
      <c r="B97" s="121" t="s">
        <v>149</v>
      </c>
      <c r="C97" s="78" t="s">
        <v>0</v>
      </c>
      <c r="D97" s="159">
        <f>'Príloha č.1 k časti B.2'!H97</f>
        <v>0</v>
      </c>
      <c r="E97" s="159">
        <f>'Príloha č.1 k časti B.2'!I97</f>
        <v>0</v>
      </c>
      <c r="F97" s="160">
        <f>'Príloha č.1 k časti B.2'!J97</f>
        <v>0</v>
      </c>
    </row>
    <row r="98" spans="1:6">
      <c r="A98" s="84">
        <v>69</v>
      </c>
      <c r="B98" s="91" t="s">
        <v>148</v>
      </c>
      <c r="C98" s="85" t="s">
        <v>0</v>
      </c>
      <c r="D98" s="161">
        <f>'Príloha č.1 k časti B.2'!H98</f>
        <v>0</v>
      </c>
      <c r="E98" s="161">
        <f>'Príloha č.1 k časti B.2'!I98</f>
        <v>0</v>
      </c>
      <c r="F98" s="162">
        <f>'Príloha č.1 k časti B.2'!J98</f>
        <v>0</v>
      </c>
    </row>
    <row r="99" spans="1:6">
      <c r="A99" s="84">
        <v>70</v>
      </c>
      <c r="B99" s="91" t="s">
        <v>14</v>
      </c>
      <c r="C99" s="85" t="s">
        <v>0</v>
      </c>
      <c r="D99" s="161">
        <f>'Príloha č.1 k časti B.2'!H99</f>
        <v>0</v>
      </c>
      <c r="E99" s="161">
        <f>'Príloha č.1 k časti B.2'!I99</f>
        <v>0</v>
      </c>
      <c r="F99" s="162">
        <f>'Príloha č.1 k časti B.2'!J99</f>
        <v>0</v>
      </c>
    </row>
    <row r="100" spans="1:6">
      <c r="A100" s="84">
        <v>71</v>
      </c>
      <c r="B100" s="91" t="s">
        <v>15</v>
      </c>
      <c r="C100" s="85" t="s">
        <v>0</v>
      </c>
      <c r="D100" s="161">
        <f>'Príloha č.1 k časti B.2'!H100</f>
        <v>0</v>
      </c>
      <c r="E100" s="161">
        <f>'Príloha č.1 k časti B.2'!I100</f>
        <v>0</v>
      </c>
      <c r="F100" s="162">
        <f>'Príloha č.1 k časti B.2'!J100</f>
        <v>0</v>
      </c>
    </row>
    <row r="101" spans="1:6">
      <c r="A101" s="84">
        <v>72</v>
      </c>
      <c r="B101" s="91" t="s">
        <v>16</v>
      </c>
      <c r="C101" s="85" t="s">
        <v>0</v>
      </c>
      <c r="D101" s="161">
        <f>'Príloha č.1 k časti B.2'!H101</f>
        <v>0</v>
      </c>
      <c r="E101" s="161">
        <f>'Príloha č.1 k časti B.2'!I101</f>
        <v>0</v>
      </c>
      <c r="F101" s="162">
        <f>'Príloha č.1 k časti B.2'!J101</f>
        <v>0</v>
      </c>
    </row>
    <row r="102" spans="1:6">
      <c r="A102" s="84">
        <v>73</v>
      </c>
      <c r="B102" s="91" t="s">
        <v>17</v>
      </c>
      <c r="C102" s="85" t="s">
        <v>0</v>
      </c>
      <c r="D102" s="161">
        <f>'Príloha č.1 k časti B.2'!H102</f>
        <v>0</v>
      </c>
      <c r="E102" s="161">
        <f>'Príloha č.1 k časti B.2'!I102</f>
        <v>0</v>
      </c>
      <c r="F102" s="162">
        <f>'Príloha č.1 k časti B.2'!J102</f>
        <v>0</v>
      </c>
    </row>
    <row r="103" spans="1:6">
      <c r="A103" s="84">
        <v>74</v>
      </c>
      <c r="B103" s="91" t="s">
        <v>18</v>
      </c>
      <c r="C103" s="85" t="s">
        <v>0</v>
      </c>
      <c r="D103" s="161">
        <f>'Príloha č.1 k časti B.2'!H103</f>
        <v>0</v>
      </c>
      <c r="E103" s="161">
        <f>'Príloha č.1 k časti B.2'!I103</f>
        <v>0</v>
      </c>
      <c r="F103" s="162">
        <f>'Príloha č.1 k časti B.2'!J103</f>
        <v>0</v>
      </c>
    </row>
    <row r="104" spans="1:6">
      <c r="A104" s="84">
        <v>75</v>
      </c>
      <c r="B104" s="91" t="s">
        <v>19</v>
      </c>
      <c r="C104" s="85" t="s">
        <v>0</v>
      </c>
      <c r="D104" s="161">
        <f>'Príloha č.1 k časti B.2'!H104</f>
        <v>0</v>
      </c>
      <c r="E104" s="161">
        <f>'Príloha č.1 k časti B.2'!I104</f>
        <v>0</v>
      </c>
      <c r="F104" s="162">
        <f>'Príloha č.1 k časti B.2'!J104</f>
        <v>0</v>
      </c>
    </row>
    <row r="105" spans="1:6">
      <c r="A105" s="84">
        <v>76</v>
      </c>
      <c r="B105" s="91" t="s">
        <v>20</v>
      </c>
      <c r="C105" s="85" t="s">
        <v>0</v>
      </c>
      <c r="D105" s="161">
        <f>'Príloha č.1 k časti B.2'!H105</f>
        <v>0</v>
      </c>
      <c r="E105" s="161">
        <f>'Príloha č.1 k časti B.2'!I105</f>
        <v>0</v>
      </c>
      <c r="F105" s="162">
        <f>'Príloha č.1 k časti B.2'!J105</f>
        <v>0</v>
      </c>
    </row>
    <row r="106" spans="1:6" ht="15.75" thickBot="1">
      <c r="A106" s="30">
        <v>77</v>
      </c>
      <c r="B106" s="122" t="s">
        <v>21</v>
      </c>
      <c r="C106" s="92" t="s">
        <v>0</v>
      </c>
      <c r="D106" s="163">
        <f>'Príloha č.1 k časti B.2'!H106</f>
        <v>0</v>
      </c>
      <c r="E106" s="163">
        <f>'Príloha č.1 k časti B.2'!I106</f>
        <v>0</v>
      </c>
      <c r="F106" s="164">
        <f>'Príloha č.1 k časti B.2'!J106</f>
        <v>0</v>
      </c>
    </row>
    <row r="107" spans="1:6">
      <c r="A107" s="98"/>
      <c r="B107" s="61"/>
      <c r="C107" s="100"/>
      <c r="D107" s="102"/>
      <c r="E107" s="102"/>
      <c r="F107" s="102"/>
    </row>
    <row r="108" spans="1:6" ht="15.75" thickBot="1">
      <c r="A108" s="98"/>
      <c r="B108" s="16"/>
      <c r="C108" s="100"/>
      <c r="F108" s="120"/>
    </row>
    <row r="109" spans="1:6" ht="19.5" thickBot="1">
      <c r="A109" s="186" t="s">
        <v>111</v>
      </c>
      <c r="B109" s="187"/>
      <c r="C109" s="187"/>
      <c r="D109" s="187"/>
      <c r="E109" s="187"/>
      <c r="F109" s="189"/>
    </row>
    <row r="110" spans="1:6">
      <c r="A110" s="77">
        <v>78</v>
      </c>
      <c r="B110" s="23" t="s">
        <v>168</v>
      </c>
      <c r="C110" s="78" t="s">
        <v>0</v>
      </c>
      <c r="D110" s="159">
        <f>'Príloha č.1 k časti B.2'!H110</f>
        <v>0</v>
      </c>
      <c r="E110" s="159">
        <f>'Príloha č.1 k časti B.2'!I110</f>
        <v>0</v>
      </c>
      <c r="F110" s="160">
        <f>'Príloha č.1 k časti B.2'!J110</f>
        <v>0</v>
      </c>
    </row>
    <row r="111" spans="1:6">
      <c r="A111" s="84">
        <v>79</v>
      </c>
      <c r="B111" s="7" t="s">
        <v>169</v>
      </c>
      <c r="C111" s="85" t="s">
        <v>0</v>
      </c>
      <c r="D111" s="161">
        <f>'Príloha č.1 k časti B.2'!H111</f>
        <v>0</v>
      </c>
      <c r="E111" s="161">
        <f>'Príloha č.1 k časti B.2'!I111</f>
        <v>0</v>
      </c>
      <c r="F111" s="162">
        <f>'Príloha č.1 k časti B.2'!J111</f>
        <v>0</v>
      </c>
    </row>
    <row r="112" spans="1:6">
      <c r="A112" s="84">
        <v>80</v>
      </c>
      <c r="B112" s="7" t="s">
        <v>170</v>
      </c>
      <c r="C112" s="85" t="s">
        <v>0</v>
      </c>
      <c r="D112" s="161">
        <f>'Príloha č.1 k časti B.2'!H112</f>
        <v>0</v>
      </c>
      <c r="E112" s="161">
        <f>'Príloha č.1 k časti B.2'!I112</f>
        <v>0</v>
      </c>
      <c r="F112" s="162">
        <f>'Príloha č.1 k časti B.2'!J112</f>
        <v>0</v>
      </c>
    </row>
    <row r="113" spans="1:6">
      <c r="A113" s="84">
        <v>81</v>
      </c>
      <c r="B113" s="7" t="s">
        <v>162</v>
      </c>
      <c r="C113" s="85" t="s">
        <v>0</v>
      </c>
      <c r="D113" s="161">
        <f>'Príloha č.1 k časti B.2'!H113</f>
        <v>0</v>
      </c>
      <c r="E113" s="161">
        <f>'Príloha č.1 k časti B.2'!I113</f>
        <v>0</v>
      </c>
      <c r="F113" s="162">
        <f>'Príloha č.1 k časti B.2'!J113</f>
        <v>0</v>
      </c>
    </row>
    <row r="114" spans="1:6">
      <c r="A114" s="84">
        <v>82</v>
      </c>
      <c r="B114" s="7" t="s">
        <v>161</v>
      </c>
      <c r="C114" s="85" t="s">
        <v>0</v>
      </c>
      <c r="D114" s="161">
        <f>'Príloha č.1 k časti B.2'!H114</f>
        <v>0</v>
      </c>
      <c r="E114" s="161">
        <f>'Príloha č.1 k časti B.2'!I114</f>
        <v>0</v>
      </c>
      <c r="F114" s="162">
        <f>'Príloha č.1 k časti B.2'!J114</f>
        <v>0</v>
      </c>
    </row>
    <row r="115" spans="1:6">
      <c r="A115" s="84">
        <v>83</v>
      </c>
      <c r="B115" s="7" t="s">
        <v>160</v>
      </c>
      <c r="C115" s="85" t="s">
        <v>0</v>
      </c>
      <c r="D115" s="161">
        <f>'Príloha č.1 k časti B.2'!H115</f>
        <v>0</v>
      </c>
      <c r="E115" s="161">
        <f>'Príloha č.1 k časti B.2'!I115</f>
        <v>0</v>
      </c>
      <c r="F115" s="162">
        <f>'Príloha č.1 k časti B.2'!J115</f>
        <v>0</v>
      </c>
    </row>
    <row r="116" spans="1:6">
      <c r="A116" s="84">
        <v>84</v>
      </c>
      <c r="B116" s="8" t="s">
        <v>159</v>
      </c>
      <c r="C116" s="85" t="s">
        <v>0</v>
      </c>
      <c r="D116" s="161">
        <f>'Príloha č.1 k časti B.2'!H116</f>
        <v>0</v>
      </c>
      <c r="E116" s="161">
        <f>'Príloha č.1 k časti B.2'!I116</f>
        <v>0</v>
      </c>
      <c r="F116" s="162">
        <f>'Príloha č.1 k časti B.2'!J116</f>
        <v>0</v>
      </c>
    </row>
    <row r="117" spans="1:6">
      <c r="A117" s="84">
        <v>85</v>
      </c>
      <c r="B117" s="7" t="s">
        <v>171</v>
      </c>
      <c r="C117" s="85" t="s">
        <v>0</v>
      </c>
      <c r="D117" s="161">
        <f>'Príloha č.1 k časti B.2'!H117</f>
        <v>0</v>
      </c>
      <c r="E117" s="161">
        <f>'Príloha č.1 k časti B.2'!I117</f>
        <v>0</v>
      </c>
      <c r="F117" s="162">
        <f>'Príloha č.1 k časti B.2'!J117</f>
        <v>0</v>
      </c>
    </row>
    <row r="118" spans="1:6" ht="15.75" thickBot="1">
      <c r="A118" s="30">
        <v>86</v>
      </c>
      <c r="B118" s="24" t="s">
        <v>172</v>
      </c>
      <c r="C118" s="92" t="s">
        <v>0</v>
      </c>
      <c r="D118" s="163">
        <f>'Príloha č.1 k časti B.2'!H118</f>
        <v>0</v>
      </c>
      <c r="E118" s="163">
        <f>'Príloha č.1 k časti B.2'!I118</f>
        <v>0</v>
      </c>
      <c r="F118" s="164">
        <f>'Príloha č.1 k časti B.2'!J118</f>
        <v>0</v>
      </c>
    </row>
    <row r="120" spans="1:6" ht="15.75" thickBot="1"/>
    <row r="121" spans="1:6" ht="19.5" thickBot="1">
      <c r="A121" s="186" t="s">
        <v>108</v>
      </c>
      <c r="B121" s="187"/>
      <c r="C121" s="187"/>
      <c r="D121" s="187"/>
      <c r="E121" s="187"/>
      <c r="F121" s="189"/>
    </row>
    <row r="122" spans="1:6">
      <c r="A122" s="77">
        <v>87</v>
      </c>
      <c r="B122" s="25" t="s">
        <v>165</v>
      </c>
      <c r="C122" s="78" t="s">
        <v>0</v>
      </c>
      <c r="D122" s="159">
        <f>'Príloha č.1 k časti B.2'!H122</f>
        <v>0</v>
      </c>
      <c r="E122" s="159">
        <f>'Príloha č.1 k časti B.2'!I122</f>
        <v>0</v>
      </c>
      <c r="F122" s="160">
        <f>'Príloha č.1 k časti B.2'!J122</f>
        <v>0</v>
      </c>
    </row>
    <row r="123" spans="1:6">
      <c r="A123" s="84">
        <v>88</v>
      </c>
      <c r="B123" s="9" t="s">
        <v>164</v>
      </c>
      <c r="C123" s="85" t="s">
        <v>0</v>
      </c>
      <c r="D123" s="161">
        <f>'Príloha č.1 k časti B.2'!H123</f>
        <v>0</v>
      </c>
      <c r="E123" s="161">
        <f>'Príloha č.1 k časti B.2'!I123</f>
        <v>0</v>
      </c>
      <c r="F123" s="162">
        <f>'Príloha č.1 k časti B.2'!J123</f>
        <v>0</v>
      </c>
    </row>
    <row r="124" spans="1:6">
      <c r="A124" s="84">
        <v>89</v>
      </c>
      <c r="B124" s="9" t="s">
        <v>163</v>
      </c>
      <c r="C124" s="85" t="s">
        <v>0</v>
      </c>
      <c r="D124" s="161">
        <f>'Príloha č.1 k časti B.2'!H124</f>
        <v>0</v>
      </c>
      <c r="E124" s="161">
        <f>'Príloha č.1 k časti B.2'!I124</f>
        <v>0</v>
      </c>
      <c r="F124" s="162">
        <f>'Príloha č.1 k časti B.2'!J124</f>
        <v>0</v>
      </c>
    </row>
    <row r="125" spans="1:6">
      <c r="A125" s="84">
        <v>90</v>
      </c>
      <c r="B125" s="9" t="s">
        <v>162</v>
      </c>
      <c r="C125" s="85" t="s">
        <v>0</v>
      </c>
      <c r="D125" s="161">
        <f>'Príloha č.1 k časti B.2'!H125</f>
        <v>0</v>
      </c>
      <c r="E125" s="161">
        <f>'Príloha č.1 k časti B.2'!I125</f>
        <v>0</v>
      </c>
      <c r="F125" s="162">
        <f>'Príloha č.1 k časti B.2'!J125</f>
        <v>0</v>
      </c>
    </row>
    <row r="126" spans="1:6">
      <c r="A126" s="84">
        <v>91</v>
      </c>
      <c r="B126" s="9" t="s">
        <v>161</v>
      </c>
      <c r="C126" s="85" t="s">
        <v>0</v>
      </c>
      <c r="D126" s="161">
        <f>'Príloha č.1 k časti B.2'!H126</f>
        <v>0</v>
      </c>
      <c r="E126" s="161">
        <f>'Príloha č.1 k časti B.2'!I126</f>
        <v>0</v>
      </c>
      <c r="F126" s="162">
        <f>'Príloha č.1 k časti B.2'!J126</f>
        <v>0</v>
      </c>
    </row>
    <row r="127" spans="1:6">
      <c r="A127" s="84">
        <v>92</v>
      </c>
      <c r="B127" s="9" t="s">
        <v>160</v>
      </c>
      <c r="C127" s="85" t="s">
        <v>0</v>
      </c>
      <c r="D127" s="161">
        <f>'Príloha č.1 k časti B.2'!H127</f>
        <v>0</v>
      </c>
      <c r="E127" s="161">
        <f>'Príloha č.1 k časti B.2'!I127</f>
        <v>0</v>
      </c>
      <c r="F127" s="162">
        <f>'Príloha č.1 k časti B.2'!J127</f>
        <v>0</v>
      </c>
    </row>
    <row r="128" spans="1:6">
      <c r="A128" s="84">
        <v>93</v>
      </c>
      <c r="B128" s="10" t="s">
        <v>159</v>
      </c>
      <c r="C128" s="85" t="s">
        <v>0</v>
      </c>
      <c r="D128" s="161">
        <f>'Príloha č.1 k časti B.2'!H128</f>
        <v>0</v>
      </c>
      <c r="E128" s="161">
        <f>'Príloha č.1 k časti B.2'!I128</f>
        <v>0</v>
      </c>
      <c r="F128" s="162">
        <f>'Príloha č.1 k časti B.2'!J128</f>
        <v>0</v>
      </c>
    </row>
    <row r="129" spans="1:6">
      <c r="A129" s="84">
        <v>94</v>
      </c>
      <c r="B129" s="91" t="s">
        <v>31</v>
      </c>
      <c r="C129" s="85" t="s">
        <v>0</v>
      </c>
      <c r="D129" s="161">
        <f>'Príloha č.1 k časti B.2'!H129</f>
        <v>0</v>
      </c>
      <c r="E129" s="161">
        <f>'Príloha č.1 k časti B.2'!I129</f>
        <v>0</v>
      </c>
      <c r="F129" s="162">
        <f>'Príloha č.1 k časti B.2'!J129</f>
        <v>0</v>
      </c>
    </row>
    <row r="130" spans="1:6">
      <c r="A130" s="84">
        <v>95</v>
      </c>
      <c r="B130" s="91" t="s">
        <v>19</v>
      </c>
      <c r="C130" s="85" t="s">
        <v>0</v>
      </c>
      <c r="D130" s="161">
        <f>'Príloha č.1 k časti B.2'!H130</f>
        <v>0</v>
      </c>
      <c r="E130" s="161">
        <f>'Príloha č.1 k časti B.2'!I130</f>
        <v>0</v>
      </c>
      <c r="F130" s="162">
        <f>'Príloha č.1 k časti B.2'!J130</f>
        <v>0</v>
      </c>
    </row>
    <row r="131" spans="1:6" ht="15.75" thickBot="1">
      <c r="A131" s="30">
        <v>96</v>
      </c>
      <c r="B131" s="122" t="s">
        <v>32</v>
      </c>
      <c r="C131" s="92" t="s">
        <v>0</v>
      </c>
      <c r="D131" s="163">
        <f>'Príloha č.1 k časti B.2'!H131</f>
        <v>0</v>
      </c>
      <c r="E131" s="163">
        <f>'Príloha č.1 k časti B.2'!I131</f>
        <v>0</v>
      </c>
      <c r="F131" s="164">
        <f>'Príloha č.1 k časti B.2'!J131</f>
        <v>0</v>
      </c>
    </row>
    <row r="132" spans="1:6">
      <c r="A132" s="98"/>
      <c r="B132" s="99"/>
      <c r="C132" s="100"/>
      <c r="D132" s="102"/>
      <c r="E132" s="102"/>
      <c r="F132" s="102"/>
    </row>
    <row r="133" spans="1:6" ht="15.75" thickBot="1">
      <c r="A133" s="98"/>
      <c r="B133" s="99"/>
      <c r="C133" s="100"/>
      <c r="D133" s="102"/>
      <c r="E133" s="102"/>
      <c r="F133" s="120"/>
    </row>
    <row r="134" spans="1:6" ht="19.5" thickBot="1">
      <c r="A134" s="186" t="s">
        <v>107</v>
      </c>
      <c r="B134" s="187"/>
      <c r="C134" s="187"/>
      <c r="D134" s="187"/>
      <c r="E134" s="187"/>
      <c r="F134" s="189"/>
    </row>
    <row r="135" spans="1:6">
      <c r="A135" s="77">
        <v>97</v>
      </c>
      <c r="B135" s="121" t="s">
        <v>75</v>
      </c>
      <c r="C135" s="78" t="s">
        <v>0</v>
      </c>
      <c r="D135" s="159">
        <f>'Príloha č.1 k časti B.2'!H135</f>
        <v>0</v>
      </c>
      <c r="E135" s="159">
        <f>'Príloha č.1 k časti B.2'!I135</f>
        <v>0</v>
      </c>
      <c r="F135" s="160">
        <f>'Príloha č.1 k časti B.2'!J135</f>
        <v>0</v>
      </c>
    </row>
    <row r="136" spans="1:6">
      <c r="A136" s="84">
        <v>98</v>
      </c>
      <c r="B136" s="91" t="s">
        <v>76</v>
      </c>
      <c r="C136" s="85" t="s">
        <v>0</v>
      </c>
      <c r="D136" s="161">
        <f>'Príloha č.1 k časti B.2'!H136</f>
        <v>0</v>
      </c>
      <c r="E136" s="161">
        <f>'Príloha č.1 k časti B.2'!I136</f>
        <v>0</v>
      </c>
      <c r="F136" s="162">
        <f>'Príloha č.1 k časti B.2'!J136</f>
        <v>0</v>
      </c>
    </row>
    <row r="137" spans="1:6">
      <c r="A137" s="84">
        <v>99</v>
      </c>
      <c r="B137" s="91" t="s">
        <v>77</v>
      </c>
      <c r="C137" s="85" t="s">
        <v>0</v>
      </c>
      <c r="D137" s="161">
        <f>'Príloha č.1 k časti B.2'!H137</f>
        <v>0</v>
      </c>
      <c r="E137" s="161">
        <f>'Príloha č.1 k časti B.2'!I137</f>
        <v>0</v>
      </c>
      <c r="F137" s="162">
        <f>'Príloha č.1 k časti B.2'!J137</f>
        <v>0</v>
      </c>
    </row>
    <row r="138" spans="1:6">
      <c r="A138" s="84">
        <v>100</v>
      </c>
      <c r="B138" s="91" t="s">
        <v>78</v>
      </c>
      <c r="C138" s="85" t="s">
        <v>0</v>
      </c>
      <c r="D138" s="161">
        <f>'Príloha č.1 k časti B.2'!H138</f>
        <v>0</v>
      </c>
      <c r="E138" s="161">
        <f>'Príloha č.1 k časti B.2'!I138</f>
        <v>0</v>
      </c>
      <c r="F138" s="162">
        <f>'Príloha č.1 k časti B.2'!J138</f>
        <v>0</v>
      </c>
    </row>
    <row r="139" spans="1:6">
      <c r="A139" s="84">
        <v>101</v>
      </c>
      <c r="B139" s="91" t="s">
        <v>33</v>
      </c>
      <c r="C139" s="85" t="s">
        <v>0</v>
      </c>
      <c r="D139" s="161">
        <f>'Príloha č.1 k časti B.2'!H139</f>
        <v>0</v>
      </c>
      <c r="E139" s="161">
        <f>'Príloha č.1 k časti B.2'!I139</f>
        <v>0</v>
      </c>
      <c r="F139" s="162">
        <f>'Príloha č.1 k časti B.2'!J139</f>
        <v>0</v>
      </c>
    </row>
    <row r="140" spans="1:6">
      <c r="A140" s="84">
        <v>102</v>
      </c>
      <c r="B140" s="91" t="s">
        <v>34</v>
      </c>
      <c r="C140" s="85" t="s">
        <v>0</v>
      </c>
      <c r="D140" s="161">
        <f>'Príloha č.1 k časti B.2'!H140</f>
        <v>0</v>
      </c>
      <c r="E140" s="161">
        <f>'Príloha č.1 k časti B.2'!I140</f>
        <v>0</v>
      </c>
      <c r="F140" s="162">
        <f>'Príloha č.1 k časti B.2'!J140</f>
        <v>0</v>
      </c>
    </row>
    <row r="141" spans="1:6">
      <c r="A141" s="84">
        <v>103</v>
      </c>
      <c r="B141" s="91" t="s">
        <v>24</v>
      </c>
      <c r="C141" s="85" t="s">
        <v>0</v>
      </c>
      <c r="D141" s="161">
        <f>'Príloha č.1 k časti B.2'!H141</f>
        <v>0</v>
      </c>
      <c r="E141" s="161">
        <f>'Príloha č.1 k časti B.2'!I141</f>
        <v>0</v>
      </c>
      <c r="F141" s="162">
        <f>'Príloha č.1 k časti B.2'!J141</f>
        <v>0</v>
      </c>
    </row>
    <row r="142" spans="1:6">
      <c r="A142" s="84">
        <v>104</v>
      </c>
      <c r="B142" s="91" t="s">
        <v>35</v>
      </c>
      <c r="C142" s="85" t="s">
        <v>0</v>
      </c>
      <c r="D142" s="161">
        <f>'Príloha č.1 k časti B.2'!H142</f>
        <v>0</v>
      </c>
      <c r="E142" s="161">
        <f>'Príloha č.1 k časti B.2'!I142</f>
        <v>0</v>
      </c>
      <c r="F142" s="162">
        <f>'Príloha č.1 k časti B.2'!J142</f>
        <v>0</v>
      </c>
    </row>
    <row r="143" spans="1:6">
      <c r="A143" s="84">
        <v>105</v>
      </c>
      <c r="B143" s="91" t="s">
        <v>36</v>
      </c>
      <c r="C143" s="85" t="s">
        <v>0</v>
      </c>
      <c r="D143" s="161">
        <f>'Príloha č.1 k časti B.2'!H143</f>
        <v>0</v>
      </c>
      <c r="E143" s="161">
        <f>'Príloha č.1 k časti B.2'!I143</f>
        <v>0</v>
      </c>
      <c r="F143" s="162">
        <f>'Príloha č.1 k časti B.2'!J143</f>
        <v>0</v>
      </c>
    </row>
    <row r="144" spans="1:6">
      <c r="A144" s="84">
        <v>106</v>
      </c>
      <c r="B144" s="91" t="s">
        <v>37</v>
      </c>
      <c r="C144" s="85" t="s">
        <v>0</v>
      </c>
      <c r="D144" s="161">
        <f>'Príloha č.1 k časti B.2'!H144</f>
        <v>0</v>
      </c>
      <c r="E144" s="161">
        <f>'Príloha č.1 k časti B.2'!I144</f>
        <v>0</v>
      </c>
      <c r="F144" s="162">
        <f>'Príloha č.1 k časti B.2'!J144</f>
        <v>0</v>
      </c>
    </row>
    <row r="145" spans="1:6">
      <c r="A145" s="84">
        <v>107</v>
      </c>
      <c r="B145" s="91" t="s">
        <v>38</v>
      </c>
      <c r="C145" s="85" t="s">
        <v>0</v>
      </c>
      <c r="D145" s="161">
        <f>'Príloha č.1 k časti B.2'!H145</f>
        <v>0</v>
      </c>
      <c r="E145" s="161">
        <f>'Príloha č.1 k časti B.2'!I145</f>
        <v>0</v>
      </c>
      <c r="F145" s="162">
        <f>'Príloha č.1 k časti B.2'!J145</f>
        <v>0</v>
      </c>
    </row>
    <row r="146" spans="1:6">
      <c r="A146" s="84">
        <v>108</v>
      </c>
      <c r="B146" s="91" t="s">
        <v>17</v>
      </c>
      <c r="C146" s="85" t="s">
        <v>0</v>
      </c>
      <c r="D146" s="161">
        <f>'Príloha č.1 k časti B.2'!H146</f>
        <v>0</v>
      </c>
      <c r="E146" s="161">
        <f>'Príloha č.1 k časti B.2'!I146</f>
        <v>0</v>
      </c>
      <c r="F146" s="162">
        <f>'Príloha č.1 k časti B.2'!J146</f>
        <v>0</v>
      </c>
    </row>
    <row r="147" spans="1:6">
      <c r="A147" s="84">
        <v>109</v>
      </c>
      <c r="B147" s="91" t="s">
        <v>115</v>
      </c>
      <c r="C147" s="85" t="s">
        <v>0</v>
      </c>
      <c r="D147" s="161">
        <f>'Príloha č.1 k časti B.2'!H147</f>
        <v>0</v>
      </c>
      <c r="E147" s="161">
        <f>'Príloha č.1 k časti B.2'!I147</f>
        <v>0</v>
      </c>
      <c r="F147" s="162">
        <f>'Príloha č.1 k časti B.2'!J147</f>
        <v>0</v>
      </c>
    </row>
    <row r="148" spans="1:6">
      <c r="A148" s="84">
        <v>110</v>
      </c>
      <c r="B148" s="91" t="s">
        <v>116</v>
      </c>
      <c r="C148" s="85" t="s">
        <v>0</v>
      </c>
      <c r="D148" s="161">
        <f>'Príloha č.1 k časti B.2'!H148</f>
        <v>0</v>
      </c>
      <c r="E148" s="161">
        <f>'Príloha č.1 k časti B.2'!I148</f>
        <v>0</v>
      </c>
      <c r="F148" s="162">
        <f>'Príloha č.1 k časti B.2'!J148</f>
        <v>0</v>
      </c>
    </row>
    <row r="149" spans="1:6">
      <c r="A149" s="84">
        <v>111</v>
      </c>
      <c r="B149" s="91" t="s">
        <v>117</v>
      </c>
      <c r="C149" s="85" t="s">
        <v>0</v>
      </c>
      <c r="D149" s="161">
        <f>'Príloha č.1 k časti B.2'!H149</f>
        <v>0</v>
      </c>
      <c r="E149" s="161">
        <f>'Príloha č.1 k časti B.2'!I149</f>
        <v>0</v>
      </c>
      <c r="F149" s="162">
        <f>'Príloha č.1 k časti B.2'!J149</f>
        <v>0</v>
      </c>
    </row>
    <row r="150" spans="1:6" ht="15.75" thickBot="1">
      <c r="A150" s="30">
        <v>112</v>
      </c>
      <c r="B150" s="122" t="s">
        <v>114</v>
      </c>
      <c r="C150" s="92" t="s">
        <v>0</v>
      </c>
      <c r="D150" s="163">
        <f>'Príloha č.1 k časti B.2'!H150</f>
        <v>0</v>
      </c>
      <c r="E150" s="163">
        <f>'Príloha č.1 k časti B.2'!I150</f>
        <v>0</v>
      </c>
      <c r="F150" s="164">
        <f>'Príloha č.1 k časti B.2'!J150</f>
        <v>0</v>
      </c>
    </row>
    <row r="151" spans="1:6">
      <c r="A151" s="98"/>
      <c r="B151" s="144"/>
      <c r="C151" s="100"/>
      <c r="D151" s="102"/>
      <c r="E151" s="102"/>
      <c r="F151" s="102"/>
    </row>
    <row r="152" spans="1:6" ht="15.75" thickBot="1"/>
    <row r="153" spans="1:6" ht="19.5" thickBot="1">
      <c r="A153" s="186" t="s">
        <v>104</v>
      </c>
      <c r="B153" s="187"/>
      <c r="C153" s="187"/>
      <c r="D153" s="187"/>
      <c r="E153" s="187"/>
      <c r="F153" s="189"/>
    </row>
    <row r="154" spans="1:6">
      <c r="A154" s="77">
        <v>113</v>
      </c>
      <c r="B154" s="121" t="s">
        <v>79</v>
      </c>
      <c r="C154" s="78" t="s">
        <v>0</v>
      </c>
      <c r="D154" s="159">
        <f>'Príloha č.1 k časti B.2'!H154</f>
        <v>0</v>
      </c>
      <c r="E154" s="159">
        <f>'Príloha č.1 k časti B.2'!I154</f>
        <v>0</v>
      </c>
      <c r="F154" s="160">
        <f>'Príloha č.1 k časti B.2'!J154</f>
        <v>0</v>
      </c>
    </row>
    <row r="155" spans="1:6">
      <c r="A155" s="84">
        <v>114</v>
      </c>
      <c r="B155" s="91" t="s">
        <v>80</v>
      </c>
      <c r="C155" s="85" t="s">
        <v>0</v>
      </c>
      <c r="D155" s="161">
        <f>'Príloha č.1 k časti B.2'!H155</f>
        <v>0</v>
      </c>
      <c r="E155" s="161">
        <f>'Príloha č.1 k časti B.2'!I155</f>
        <v>0</v>
      </c>
      <c r="F155" s="162">
        <f>'Príloha č.1 k časti B.2'!J155</f>
        <v>0</v>
      </c>
    </row>
    <row r="156" spans="1:6">
      <c r="A156" s="84">
        <v>115</v>
      </c>
      <c r="B156" s="91" t="s">
        <v>81</v>
      </c>
      <c r="C156" s="85" t="s">
        <v>0</v>
      </c>
      <c r="D156" s="161">
        <f>'Príloha č.1 k časti B.2'!H156</f>
        <v>0</v>
      </c>
      <c r="E156" s="161">
        <f>'Príloha č.1 k časti B.2'!I156</f>
        <v>0</v>
      </c>
      <c r="F156" s="162">
        <f>'Príloha č.1 k časti B.2'!J156</f>
        <v>0</v>
      </c>
    </row>
    <row r="157" spans="1:6">
      <c r="A157" s="84">
        <v>116</v>
      </c>
      <c r="B157" s="91" t="s">
        <v>82</v>
      </c>
      <c r="C157" s="85" t="s">
        <v>0</v>
      </c>
      <c r="D157" s="161">
        <f>'Príloha č.1 k časti B.2'!H157</f>
        <v>0</v>
      </c>
      <c r="E157" s="161">
        <f>'Príloha č.1 k časti B.2'!I157</f>
        <v>0</v>
      </c>
      <c r="F157" s="162">
        <f>'Príloha č.1 k časti B.2'!J157</f>
        <v>0</v>
      </c>
    </row>
    <row r="158" spans="1:6">
      <c r="A158" s="84">
        <v>117</v>
      </c>
      <c r="B158" s="91" t="s">
        <v>83</v>
      </c>
      <c r="C158" s="85" t="s">
        <v>0</v>
      </c>
      <c r="D158" s="161">
        <f>'Príloha č.1 k časti B.2'!H158</f>
        <v>0</v>
      </c>
      <c r="E158" s="161">
        <f>'Príloha č.1 k časti B.2'!I158</f>
        <v>0</v>
      </c>
      <c r="F158" s="162">
        <f>'Príloha č.1 k časti B.2'!J158</f>
        <v>0</v>
      </c>
    </row>
    <row r="159" spans="1:6">
      <c r="A159" s="84">
        <v>118</v>
      </c>
      <c r="B159" s="91" t="s">
        <v>52</v>
      </c>
      <c r="C159" s="85" t="s">
        <v>0</v>
      </c>
      <c r="D159" s="161">
        <f>'Príloha č.1 k časti B.2'!H159</f>
        <v>0</v>
      </c>
      <c r="E159" s="161">
        <f>'Príloha č.1 k časti B.2'!I159</f>
        <v>0</v>
      </c>
      <c r="F159" s="162">
        <f>'Príloha č.1 k časti B.2'!J159</f>
        <v>0</v>
      </c>
    </row>
    <row r="160" spans="1:6">
      <c r="A160" s="84">
        <v>119</v>
      </c>
      <c r="B160" s="91" t="s">
        <v>53</v>
      </c>
      <c r="C160" s="85" t="s">
        <v>0</v>
      </c>
      <c r="D160" s="161">
        <f>'Príloha č.1 k časti B.2'!H160</f>
        <v>0</v>
      </c>
      <c r="E160" s="161">
        <f>'Príloha č.1 k časti B.2'!I160</f>
        <v>0</v>
      </c>
      <c r="F160" s="162">
        <f>'Príloha č.1 k časti B.2'!J160</f>
        <v>0</v>
      </c>
    </row>
    <row r="161" spans="1:6">
      <c r="A161" s="84">
        <v>120</v>
      </c>
      <c r="B161" s="91" t="s">
        <v>54</v>
      </c>
      <c r="C161" s="85" t="s">
        <v>0</v>
      </c>
      <c r="D161" s="161">
        <f>'Príloha č.1 k časti B.2'!H161</f>
        <v>0</v>
      </c>
      <c r="E161" s="161">
        <f>'Príloha č.1 k časti B.2'!I161</f>
        <v>0</v>
      </c>
      <c r="F161" s="162">
        <f>'Príloha č.1 k časti B.2'!J161</f>
        <v>0</v>
      </c>
    </row>
    <row r="162" spans="1:6">
      <c r="A162" s="84">
        <v>121</v>
      </c>
      <c r="B162" s="91" t="s">
        <v>48</v>
      </c>
      <c r="C162" s="85" t="s">
        <v>0</v>
      </c>
      <c r="D162" s="161">
        <f>'Príloha č.1 k časti B.2'!H162</f>
        <v>0</v>
      </c>
      <c r="E162" s="161">
        <f>'Príloha č.1 k časti B.2'!I162</f>
        <v>0</v>
      </c>
      <c r="F162" s="162">
        <f>'Príloha č.1 k časti B.2'!J162</f>
        <v>0</v>
      </c>
    </row>
    <row r="163" spans="1:6">
      <c r="A163" s="84">
        <v>122</v>
      </c>
      <c r="B163" s="91" t="s">
        <v>49</v>
      </c>
      <c r="C163" s="85" t="s">
        <v>0</v>
      </c>
      <c r="D163" s="161">
        <f>'Príloha č.1 k časti B.2'!H163</f>
        <v>0</v>
      </c>
      <c r="E163" s="161">
        <f>'Príloha č.1 k časti B.2'!I163</f>
        <v>0</v>
      </c>
      <c r="F163" s="162">
        <f>'Príloha č.1 k časti B.2'!J163</f>
        <v>0</v>
      </c>
    </row>
    <row r="164" spans="1:6">
      <c r="A164" s="84">
        <v>123</v>
      </c>
      <c r="B164" s="91" t="s">
        <v>24</v>
      </c>
      <c r="C164" s="85" t="s">
        <v>0</v>
      </c>
      <c r="D164" s="161">
        <f>'Príloha č.1 k časti B.2'!H164</f>
        <v>0</v>
      </c>
      <c r="E164" s="161">
        <f>'Príloha č.1 k časti B.2'!I164</f>
        <v>0</v>
      </c>
      <c r="F164" s="162">
        <f>'Príloha č.1 k časti B.2'!J164</f>
        <v>0</v>
      </c>
    </row>
    <row r="165" spans="1:6">
      <c r="A165" s="84">
        <v>124</v>
      </c>
      <c r="B165" s="91" t="s">
        <v>35</v>
      </c>
      <c r="C165" s="85" t="s">
        <v>0</v>
      </c>
      <c r="D165" s="161">
        <f>'Príloha č.1 k časti B.2'!H165</f>
        <v>0</v>
      </c>
      <c r="E165" s="161">
        <f>'Príloha č.1 k časti B.2'!I165</f>
        <v>0</v>
      </c>
      <c r="F165" s="162">
        <f>'Príloha č.1 k časti B.2'!J165</f>
        <v>0</v>
      </c>
    </row>
    <row r="166" spans="1:6">
      <c r="A166" s="84">
        <v>125</v>
      </c>
      <c r="B166" s="91" t="s">
        <v>36</v>
      </c>
      <c r="C166" s="85" t="s">
        <v>0</v>
      </c>
      <c r="D166" s="161">
        <f>'Príloha č.1 k časti B.2'!H166</f>
        <v>0</v>
      </c>
      <c r="E166" s="161">
        <f>'Príloha č.1 k časti B.2'!I166</f>
        <v>0</v>
      </c>
      <c r="F166" s="162">
        <f>'Príloha č.1 k časti B.2'!J166</f>
        <v>0</v>
      </c>
    </row>
    <row r="167" spans="1:6">
      <c r="A167" s="84">
        <v>126</v>
      </c>
      <c r="B167" s="91" t="s">
        <v>51</v>
      </c>
      <c r="C167" s="85" t="s">
        <v>0</v>
      </c>
      <c r="D167" s="161">
        <f>'Príloha č.1 k časti B.2'!H167</f>
        <v>0</v>
      </c>
      <c r="E167" s="161">
        <f>'Príloha č.1 k časti B.2'!I167</f>
        <v>0</v>
      </c>
      <c r="F167" s="162">
        <f>'Príloha č.1 k časti B.2'!J167</f>
        <v>0</v>
      </c>
    </row>
    <row r="168" spans="1:6">
      <c r="A168" s="84">
        <v>127</v>
      </c>
      <c r="B168" s="91" t="s">
        <v>17</v>
      </c>
      <c r="C168" s="85" t="s">
        <v>0</v>
      </c>
      <c r="D168" s="161">
        <f>'Príloha č.1 k časti B.2'!H168</f>
        <v>0</v>
      </c>
      <c r="E168" s="161">
        <f>'Príloha č.1 k časti B.2'!I168</f>
        <v>0</v>
      </c>
      <c r="F168" s="162">
        <f>'Príloha č.1 k časti B.2'!J168</f>
        <v>0</v>
      </c>
    </row>
    <row r="169" spans="1:6">
      <c r="A169" s="84">
        <v>128</v>
      </c>
      <c r="B169" s="91" t="s">
        <v>115</v>
      </c>
      <c r="C169" s="85" t="s">
        <v>0</v>
      </c>
      <c r="D169" s="161">
        <f>'Príloha č.1 k časti B.2'!H169</f>
        <v>0</v>
      </c>
      <c r="E169" s="161">
        <f>'Príloha č.1 k časti B.2'!I169</f>
        <v>0</v>
      </c>
      <c r="F169" s="162">
        <f>'Príloha č.1 k časti B.2'!J169</f>
        <v>0</v>
      </c>
    </row>
    <row r="170" spans="1:6">
      <c r="A170" s="84">
        <v>129</v>
      </c>
      <c r="B170" s="91" t="s">
        <v>119</v>
      </c>
      <c r="C170" s="85" t="s">
        <v>0</v>
      </c>
      <c r="D170" s="161">
        <f>'Príloha č.1 k časti B.2'!H170</f>
        <v>0</v>
      </c>
      <c r="E170" s="161">
        <f>'Príloha č.1 k časti B.2'!I170</f>
        <v>0</v>
      </c>
      <c r="F170" s="162">
        <f>'Príloha č.1 k časti B.2'!J170</f>
        <v>0</v>
      </c>
    </row>
    <row r="171" spans="1:6">
      <c r="A171" s="84">
        <v>130</v>
      </c>
      <c r="B171" s="91" t="s">
        <v>118</v>
      </c>
      <c r="C171" s="85" t="s">
        <v>0</v>
      </c>
      <c r="D171" s="161">
        <f>'Príloha č.1 k časti B.2'!H171</f>
        <v>0</v>
      </c>
      <c r="E171" s="161">
        <f>'Príloha č.1 k časti B.2'!I171</f>
        <v>0</v>
      </c>
      <c r="F171" s="162">
        <f>'Príloha č.1 k časti B.2'!J171</f>
        <v>0</v>
      </c>
    </row>
    <row r="172" spans="1:6" ht="15.75" thickBot="1">
      <c r="A172" s="30">
        <v>131</v>
      </c>
      <c r="B172" s="122" t="s">
        <v>114</v>
      </c>
      <c r="C172" s="92" t="s">
        <v>0</v>
      </c>
      <c r="D172" s="163">
        <f>'Príloha č.1 k časti B.2'!H172</f>
        <v>0</v>
      </c>
      <c r="E172" s="163">
        <f>'Príloha č.1 k časti B.2'!I172</f>
        <v>0</v>
      </c>
      <c r="F172" s="164">
        <f>'Príloha č.1 k časti B.2'!J172</f>
        <v>0</v>
      </c>
    </row>
    <row r="173" spans="1:6">
      <c r="A173" s="98"/>
      <c r="B173" s="144"/>
      <c r="C173" s="100"/>
      <c r="D173" s="102"/>
      <c r="E173" s="102"/>
      <c r="F173" s="102"/>
    </row>
    <row r="174" spans="1:6" ht="15.75" thickBot="1"/>
    <row r="175" spans="1:6" ht="19.5" thickBot="1">
      <c r="A175" s="186" t="s">
        <v>106</v>
      </c>
      <c r="B175" s="187"/>
      <c r="C175" s="187"/>
      <c r="D175" s="187"/>
      <c r="E175" s="187"/>
      <c r="F175" s="189"/>
    </row>
    <row r="176" spans="1:6">
      <c r="A176" s="77">
        <v>132</v>
      </c>
      <c r="B176" s="32" t="s">
        <v>173</v>
      </c>
      <c r="C176" s="78" t="s">
        <v>0</v>
      </c>
      <c r="D176" s="159">
        <f>'Príloha č.1 k časti B.2'!H176</f>
        <v>0</v>
      </c>
      <c r="E176" s="159">
        <f>'Príloha č.1 k časti B.2'!I176</f>
        <v>0</v>
      </c>
      <c r="F176" s="160">
        <f>'Príloha č.1 k časti B.2'!J176</f>
        <v>0</v>
      </c>
    </row>
    <row r="177" spans="1:6">
      <c r="A177" s="84">
        <v>133</v>
      </c>
      <c r="B177" s="9" t="s">
        <v>174</v>
      </c>
      <c r="C177" s="85" t="s">
        <v>0</v>
      </c>
      <c r="D177" s="161">
        <f>'Príloha č.1 k časti B.2'!H177</f>
        <v>0</v>
      </c>
      <c r="E177" s="161">
        <f>'Príloha č.1 k časti B.2'!I177</f>
        <v>0</v>
      </c>
      <c r="F177" s="162">
        <f>'Príloha č.1 k časti B.2'!J177</f>
        <v>0</v>
      </c>
    </row>
    <row r="178" spans="1:6">
      <c r="A178" s="149">
        <v>134</v>
      </c>
      <c r="B178" s="9" t="s">
        <v>175</v>
      </c>
      <c r="C178" s="85" t="s">
        <v>0</v>
      </c>
      <c r="D178" s="161">
        <f>'Príloha č.1 k časti B.2'!H178</f>
        <v>0</v>
      </c>
      <c r="E178" s="161">
        <f>'Príloha č.1 k časti B.2'!I178</f>
        <v>0</v>
      </c>
      <c r="F178" s="162">
        <f>'Príloha č.1 k časti B.2'!J178</f>
        <v>0</v>
      </c>
    </row>
    <row r="179" spans="1:6">
      <c r="A179" s="84">
        <v>135</v>
      </c>
      <c r="B179" s="9" t="s">
        <v>176</v>
      </c>
      <c r="C179" s="85" t="s">
        <v>0</v>
      </c>
      <c r="D179" s="161">
        <f>'Príloha č.1 k časti B.2'!H179</f>
        <v>0</v>
      </c>
      <c r="E179" s="161">
        <f>'Príloha č.1 k časti B.2'!I179</f>
        <v>0</v>
      </c>
      <c r="F179" s="162">
        <f>'Príloha č.1 k časti B.2'!J179</f>
        <v>0</v>
      </c>
    </row>
    <row r="180" spans="1:6">
      <c r="A180" s="149">
        <v>136</v>
      </c>
      <c r="B180" s="91" t="s">
        <v>43</v>
      </c>
      <c r="C180" s="85" t="s">
        <v>0</v>
      </c>
      <c r="D180" s="161">
        <f>'Príloha č.1 k časti B.2'!H180</f>
        <v>0</v>
      </c>
      <c r="E180" s="161">
        <f>'Príloha č.1 k časti B.2'!I180</f>
        <v>0</v>
      </c>
      <c r="F180" s="162">
        <f>'Príloha č.1 k časti B.2'!J180</f>
        <v>0</v>
      </c>
    </row>
    <row r="181" spans="1:6">
      <c r="A181" s="84">
        <v>137</v>
      </c>
      <c r="B181" s="91" t="s">
        <v>44</v>
      </c>
      <c r="C181" s="85" t="s">
        <v>0</v>
      </c>
      <c r="D181" s="161">
        <f>'Príloha č.1 k časti B.2'!H181</f>
        <v>0</v>
      </c>
      <c r="E181" s="161">
        <f>'Príloha č.1 k časti B.2'!I181</f>
        <v>0</v>
      </c>
      <c r="F181" s="162">
        <f>'Príloha č.1 k časti B.2'!J181</f>
        <v>0</v>
      </c>
    </row>
    <row r="182" spans="1:6">
      <c r="A182" s="149">
        <v>138</v>
      </c>
      <c r="B182" s="91" t="s">
        <v>45</v>
      </c>
      <c r="C182" s="85" t="s">
        <v>0</v>
      </c>
      <c r="D182" s="161">
        <f>'Príloha č.1 k časti B.2'!H182</f>
        <v>0</v>
      </c>
      <c r="E182" s="161">
        <f>'Príloha č.1 k časti B.2'!I182</f>
        <v>0</v>
      </c>
      <c r="F182" s="162">
        <f>'Príloha č.1 k časti B.2'!J182</f>
        <v>0</v>
      </c>
    </row>
    <row r="183" spans="1:6">
      <c r="A183" s="84">
        <v>139</v>
      </c>
      <c r="B183" s="91" t="s">
        <v>46</v>
      </c>
      <c r="C183" s="85" t="s">
        <v>0</v>
      </c>
      <c r="D183" s="161">
        <f>'Príloha č.1 k časti B.2'!H183</f>
        <v>0</v>
      </c>
      <c r="E183" s="161">
        <f>'Príloha č.1 k časti B.2'!I183</f>
        <v>0</v>
      </c>
      <c r="F183" s="162">
        <f>'Príloha č.1 k časti B.2'!J183</f>
        <v>0</v>
      </c>
    </row>
    <row r="184" spans="1:6">
      <c r="A184" s="149">
        <v>140</v>
      </c>
      <c r="B184" s="91" t="s">
        <v>84</v>
      </c>
      <c r="C184" s="85" t="s">
        <v>0</v>
      </c>
      <c r="D184" s="161">
        <f>'Príloha č.1 k časti B.2'!H184</f>
        <v>0</v>
      </c>
      <c r="E184" s="161">
        <f>'Príloha č.1 k časti B.2'!I184</f>
        <v>0</v>
      </c>
      <c r="F184" s="162">
        <f>'Príloha č.1 k časti B.2'!J184</f>
        <v>0</v>
      </c>
    </row>
    <row r="185" spans="1:6">
      <c r="A185" s="84">
        <v>141</v>
      </c>
      <c r="B185" s="91" t="s">
        <v>33</v>
      </c>
      <c r="C185" s="85" t="s">
        <v>0</v>
      </c>
      <c r="D185" s="161">
        <f>'Príloha č.1 k časti B.2'!H185</f>
        <v>0</v>
      </c>
      <c r="E185" s="161">
        <f>'Príloha č.1 k časti B.2'!I185</f>
        <v>0</v>
      </c>
      <c r="F185" s="162">
        <f>'Príloha č.1 k časti B.2'!J185</f>
        <v>0</v>
      </c>
    </row>
    <row r="186" spans="1:6">
      <c r="A186" s="149">
        <v>142</v>
      </c>
      <c r="B186" s="91" t="s">
        <v>47</v>
      </c>
      <c r="C186" s="85" t="s">
        <v>0</v>
      </c>
      <c r="D186" s="161">
        <f>'Príloha č.1 k časti B.2'!H186</f>
        <v>0</v>
      </c>
      <c r="E186" s="161">
        <f>'Príloha č.1 k časti B.2'!I186</f>
        <v>0</v>
      </c>
      <c r="F186" s="162">
        <f>'Príloha č.1 k časti B.2'!J186</f>
        <v>0</v>
      </c>
    </row>
    <row r="187" spans="1:6">
      <c r="A187" s="84">
        <v>143</v>
      </c>
      <c r="B187" s="91" t="s">
        <v>48</v>
      </c>
      <c r="C187" s="85" t="s">
        <v>0</v>
      </c>
      <c r="D187" s="161">
        <f>'Príloha č.1 k časti B.2'!H187</f>
        <v>0</v>
      </c>
      <c r="E187" s="161">
        <f>'Príloha č.1 k časti B.2'!I187</f>
        <v>0</v>
      </c>
      <c r="F187" s="162">
        <f>'Príloha č.1 k časti B.2'!J187</f>
        <v>0</v>
      </c>
    </row>
    <row r="188" spans="1:6">
      <c r="A188" s="149">
        <v>144</v>
      </c>
      <c r="B188" s="91" t="s">
        <v>49</v>
      </c>
      <c r="C188" s="85" t="s">
        <v>0</v>
      </c>
      <c r="D188" s="161">
        <f>'Príloha č.1 k časti B.2'!H188</f>
        <v>0</v>
      </c>
      <c r="E188" s="161">
        <f>'Príloha č.1 k časti B.2'!I188</f>
        <v>0</v>
      </c>
      <c r="F188" s="162">
        <f>'Príloha č.1 k časti B.2'!J188</f>
        <v>0</v>
      </c>
    </row>
    <row r="189" spans="1:6">
      <c r="A189" s="84">
        <v>145</v>
      </c>
      <c r="B189" s="91" t="s">
        <v>24</v>
      </c>
      <c r="C189" s="85" t="s">
        <v>0</v>
      </c>
      <c r="D189" s="161">
        <f>'Príloha č.1 k časti B.2'!H189</f>
        <v>0</v>
      </c>
      <c r="E189" s="161">
        <f>'Príloha č.1 k časti B.2'!I189</f>
        <v>0</v>
      </c>
      <c r="F189" s="162">
        <f>'Príloha č.1 k časti B.2'!J189</f>
        <v>0</v>
      </c>
    </row>
    <row r="190" spans="1:6">
      <c r="A190" s="149">
        <v>146</v>
      </c>
      <c r="B190" s="91" t="s">
        <v>35</v>
      </c>
      <c r="C190" s="85" t="s">
        <v>0</v>
      </c>
      <c r="D190" s="161">
        <f>'Príloha č.1 k časti B.2'!H190</f>
        <v>0</v>
      </c>
      <c r="E190" s="161">
        <f>'Príloha č.1 k časti B.2'!I190</f>
        <v>0</v>
      </c>
      <c r="F190" s="162">
        <f>'Príloha č.1 k časti B.2'!J190</f>
        <v>0</v>
      </c>
    </row>
    <row r="191" spans="1:6">
      <c r="A191" s="84">
        <v>147</v>
      </c>
      <c r="B191" s="91" t="s">
        <v>36</v>
      </c>
      <c r="C191" s="85" t="s">
        <v>0</v>
      </c>
      <c r="D191" s="161">
        <f>'Príloha č.1 k časti B.2'!H191</f>
        <v>0</v>
      </c>
      <c r="E191" s="161">
        <f>'Príloha č.1 k časti B.2'!I191</f>
        <v>0</v>
      </c>
      <c r="F191" s="162">
        <f>'Príloha č.1 k časti B.2'!J191</f>
        <v>0</v>
      </c>
    </row>
    <row r="192" spans="1:6">
      <c r="A192" s="149">
        <v>148</v>
      </c>
      <c r="B192" s="91" t="s">
        <v>50</v>
      </c>
      <c r="C192" s="85" t="s">
        <v>0</v>
      </c>
      <c r="D192" s="161">
        <f>'Príloha č.1 k časti B.2'!H192</f>
        <v>0</v>
      </c>
      <c r="E192" s="161">
        <f>'Príloha č.1 k časti B.2'!I192</f>
        <v>0</v>
      </c>
      <c r="F192" s="162">
        <f>'Príloha č.1 k časti B.2'!J192</f>
        <v>0</v>
      </c>
    </row>
    <row r="193" spans="1:6">
      <c r="A193" s="84">
        <v>149</v>
      </c>
      <c r="B193" s="91" t="s">
        <v>38</v>
      </c>
      <c r="C193" s="85" t="s">
        <v>0</v>
      </c>
      <c r="D193" s="161">
        <f>'Príloha č.1 k časti B.2'!H193</f>
        <v>0</v>
      </c>
      <c r="E193" s="161">
        <f>'Príloha č.1 k časti B.2'!I193</f>
        <v>0</v>
      </c>
      <c r="F193" s="162">
        <f>'Príloha č.1 k časti B.2'!J193</f>
        <v>0</v>
      </c>
    </row>
    <row r="194" spans="1:6">
      <c r="A194" s="149">
        <v>150</v>
      </c>
      <c r="B194" s="91" t="s">
        <v>17</v>
      </c>
      <c r="C194" s="85" t="s">
        <v>0</v>
      </c>
      <c r="D194" s="161">
        <f>'Príloha č.1 k časti B.2'!H194</f>
        <v>0</v>
      </c>
      <c r="E194" s="161">
        <f>'Príloha č.1 k časti B.2'!I194</f>
        <v>0</v>
      </c>
      <c r="F194" s="162">
        <f>'Príloha č.1 k časti B.2'!J194</f>
        <v>0</v>
      </c>
    </row>
    <row r="195" spans="1:6">
      <c r="A195" s="84">
        <v>151</v>
      </c>
      <c r="B195" s="91" t="s">
        <v>39</v>
      </c>
      <c r="C195" s="85" t="s">
        <v>0</v>
      </c>
      <c r="D195" s="161">
        <f>'Príloha č.1 k časti B.2'!H195</f>
        <v>0</v>
      </c>
      <c r="E195" s="161">
        <f>'Príloha č.1 k časti B.2'!I195</f>
        <v>0</v>
      </c>
      <c r="F195" s="162">
        <f>'Príloha č.1 k časti B.2'!J195</f>
        <v>0</v>
      </c>
    </row>
    <row r="196" spans="1:6">
      <c r="A196" s="149">
        <v>152</v>
      </c>
      <c r="B196" s="91" t="s">
        <v>40</v>
      </c>
      <c r="C196" s="85" t="s">
        <v>0</v>
      </c>
      <c r="D196" s="161">
        <f>'Príloha č.1 k časti B.2'!H196</f>
        <v>0</v>
      </c>
      <c r="E196" s="161">
        <f>'Príloha č.1 k časti B.2'!I196</f>
        <v>0</v>
      </c>
      <c r="F196" s="162">
        <f>'Príloha č.1 k časti B.2'!J196</f>
        <v>0</v>
      </c>
    </row>
    <row r="197" spans="1:6">
      <c r="A197" s="84">
        <v>153</v>
      </c>
      <c r="B197" s="91" t="s">
        <v>41</v>
      </c>
      <c r="C197" s="85" t="s">
        <v>0</v>
      </c>
      <c r="D197" s="161">
        <f>'Príloha č.1 k časti B.2'!H197</f>
        <v>0</v>
      </c>
      <c r="E197" s="161">
        <f>'Príloha č.1 k časti B.2'!I197</f>
        <v>0</v>
      </c>
      <c r="F197" s="162">
        <f>'Príloha č.1 k časti B.2'!J197</f>
        <v>0</v>
      </c>
    </row>
    <row r="198" spans="1:6" ht="15.75" thickBot="1">
      <c r="A198" s="150">
        <v>154</v>
      </c>
      <c r="B198" s="122" t="s">
        <v>42</v>
      </c>
      <c r="C198" s="92" t="s">
        <v>0</v>
      </c>
      <c r="D198" s="163">
        <f>'Príloha č.1 k časti B.2'!H198</f>
        <v>0</v>
      </c>
      <c r="E198" s="163">
        <f>'Príloha č.1 k časti B.2'!I198</f>
        <v>0</v>
      </c>
      <c r="F198" s="164">
        <f>'Príloha č.1 k časti B.2'!J198</f>
        <v>0</v>
      </c>
    </row>
    <row r="199" spans="1:6">
      <c r="A199" s="98"/>
      <c r="B199" s="144"/>
      <c r="C199" s="100"/>
      <c r="D199" s="102"/>
      <c r="E199" s="102"/>
      <c r="F199" s="102"/>
    </row>
    <row r="200" spans="1:6" ht="15.75" thickBot="1"/>
    <row r="201" spans="1:6" ht="19.5" thickBot="1">
      <c r="A201" s="186" t="s">
        <v>105</v>
      </c>
      <c r="B201" s="187"/>
      <c r="C201" s="187"/>
      <c r="D201" s="187"/>
      <c r="E201" s="187"/>
      <c r="F201" s="189"/>
    </row>
    <row r="202" spans="1:6">
      <c r="A202" s="77">
        <v>155</v>
      </c>
      <c r="B202" s="23" t="s">
        <v>173</v>
      </c>
      <c r="C202" s="78" t="s">
        <v>0</v>
      </c>
      <c r="D202" s="159">
        <f>'Príloha č.1 k časti B.2'!H202</f>
        <v>0</v>
      </c>
      <c r="E202" s="159">
        <f>'Príloha č.1 k časti B.2'!I202</f>
        <v>0</v>
      </c>
      <c r="F202" s="160">
        <f>'Príloha č.1 k časti B.2'!J202</f>
        <v>0</v>
      </c>
    </row>
    <row r="203" spans="1:6">
      <c r="A203" s="84">
        <v>156</v>
      </c>
      <c r="B203" s="9" t="s">
        <v>177</v>
      </c>
      <c r="C203" s="85" t="s">
        <v>0</v>
      </c>
      <c r="D203" s="161">
        <f>'Príloha č.1 k časti B.2'!H203</f>
        <v>0</v>
      </c>
      <c r="E203" s="161">
        <f>'Príloha č.1 k časti B.2'!I203</f>
        <v>0</v>
      </c>
      <c r="F203" s="162">
        <f>'Príloha č.1 k časti B.2'!J203</f>
        <v>0</v>
      </c>
    </row>
    <row r="204" spans="1:6">
      <c r="A204" s="84">
        <v>157</v>
      </c>
      <c r="B204" s="9" t="s">
        <v>178</v>
      </c>
      <c r="C204" s="85" t="s">
        <v>0</v>
      </c>
      <c r="D204" s="161">
        <f>'Príloha č.1 k časti B.2'!H204</f>
        <v>0</v>
      </c>
      <c r="E204" s="161">
        <f>'Príloha č.1 k časti B.2'!I204</f>
        <v>0</v>
      </c>
      <c r="F204" s="162">
        <f>'Príloha č.1 k časti B.2'!J204</f>
        <v>0</v>
      </c>
    </row>
    <row r="205" spans="1:6">
      <c r="A205" s="84">
        <v>158</v>
      </c>
      <c r="B205" s="9" t="s">
        <v>179</v>
      </c>
      <c r="C205" s="85" t="s">
        <v>0</v>
      </c>
      <c r="D205" s="161">
        <f>'Príloha č.1 k časti B.2'!H205</f>
        <v>0</v>
      </c>
      <c r="E205" s="161">
        <f>'Príloha č.1 k časti B.2'!I205</f>
        <v>0</v>
      </c>
      <c r="F205" s="162">
        <f>'Príloha č.1 k časti B.2'!J205</f>
        <v>0</v>
      </c>
    </row>
    <row r="206" spans="1:6">
      <c r="A206" s="84">
        <v>159</v>
      </c>
      <c r="B206" s="9" t="s">
        <v>180</v>
      </c>
      <c r="C206" s="85" t="s">
        <v>0</v>
      </c>
      <c r="D206" s="161">
        <f>'Príloha č.1 k časti B.2'!H206</f>
        <v>0</v>
      </c>
      <c r="E206" s="161">
        <f>'Príloha č.1 k časti B.2'!I206</f>
        <v>0</v>
      </c>
      <c r="F206" s="162">
        <f>'Príloha č.1 k časti B.2'!J206</f>
        <v>0</v>
      </c>
    </row>
    <row r="207" spans="1:6">
      <c r="A207" s="84">
        <v>160</v>
      </c>
      <c r="B207" s="9" t="s">
        <v>181</v>
      </c>
      <c r="C207" s="85" t="s">
        <v>0</v>
      </c>
      <c r="D207" s="161">
        <f>'Príloha č.1 k časti B.2'!H207</f>
        <v>0</v>
      </c>
      <c r="E207" s="161">
        <f>'Príloha č.1 k časti B.2'!I207</f>
        <v>0</v>
      </c>
      <c r="F207" s="162">
        <f>'Príloha č.1 k časti B.2'!J207</f>
        <v>0</v>
      </c>
    </row>
    <row r="208" spans="1:6">
      <c r="A208" s="84">
        <v>161</v>
      </c>
      <c r="B208" s="9" t="s">
        <v>182</v>
      </c>
      <c r="C208" s="85" t="s">
        <v>0</v>
      </c>
      <c r="D208" s="161">
        <f>'Príloha č.1 k časti B.2'!H208</f>
        <v>0</v>
      </c>
      <c r="E208" s="161">
        <f>'Príloha č.1 k časti B.2'!I208</f>
        <v>0</v>
      </c>
      <c r="F208" s="162">
        <f>'Príloha č.1 k časti B.2'!J208</f>
        <v>0</v>
      </c>
    </row>
    <row r="209" spans="1:6">
      <c r="A209" s="84">
        <v>162</v>
      </c>
      <c r="B209" s="9" t="s">
        <v>183</v>
      </c>
      <c r="C209" s="85" t="s">
        <v>0</v>
      </c>
      <c r="D209" s="161">
        <f>'Príloha č.1 k časti B.2'!H209</f>
        <v>0</v>
      </c>
      <c r="E209" s="161">
        <f>'Príloha č.1 k časti B.2'!I209</f>
        <v>0</v>
      </c>
      <c r="F209" s="162">
        <f>'Príloha č.1 k časti B.2'!J209</f>
        <v>0</v>
      </c>
    </row>
    <row r="210" spans="1:6" ht="15.75" thickBot="1">
      <c r="A210" s="30">
        <v>163</v>
      </c>
      <c r="B210" s="31" t="s">
        <v>184</v>
      </c>
      <c r="C210" s="92" t="s">
        <v>0</v>
      </c>
      <c r="D210" s="163">
        <f>'Príloha č.1 k časti B.2'!H210</f>
        <v>0</v>
      </c>
      <c r="E210" s="163">
        <f>'Príloha č.1 k časti B.2'!I210</f>
        <v>0</v>
      </c>
      <c r="F210" s="164">
        <f>'Príloha č.1 k časti B.2'!J210</f>
        <v>0</v>
      </c>
    </row>
    <row r="211" spans="1:6">
      <c r="A211" s="98"/>
      <c r="B211" s="144"/>
      <c r="C211" s="100"/>
      <c r="D211" s="102"/>
      <c r="E211" s="102"/>
      <c r="F211" s="102"/>
    </row>
    <row r="212" spans="1:6" ht="15.75" thickBot="1">
      <c r="A212" s="98"/>
      <c r="B212" s="144"/>
      <c r="C212" s="100"/>
      <c r="D212" s="102"/>
      <c r="E212" s="102"/>
      <c r="F212" s="120"/>
    </row>
    <row r="213" spans="1:6" ht="19.5" thickBot="1">
      <c r="A213" s="186" t="s">
        <v>85</v>
      </c>
      <c r="B213" s="187"/>
      <c r="C213" s="187"/>
      <c r="D213" s="187"/>
      <c r="E213" s="187"/>
      <c r="F213" s="189"/>
    </row>
    <row r="214" spans="1:6">
      <c r="A214" s="77" t="s">
        <v>86</v>
      </c>
      <c r="B214" s="121" t="s">
        <v>185</v>
      </c>
      <c r="C214" s="78" t="s">
        <v>0</v>
      </c>
      <c r="D214" s="159">
        <f>'Príloha č.1 k časti B.2'!H214</f>
        <v>0</v>
      </c>
      <c r="E214" s="159">
        <f>'Príloha č.1 k časti B.2'!I214</f>
        <v>0</v>
      </c>
      <c r="F214" s="160">
        <f>'Príloha č.1 k časti B.2'!J214</f>
        <v>0</v>
      </c>
    </row>
    <row r="215" spans="1:6">
      <c r="A215" s="84" t="s">
        <v>87</v>
      </c>
      <c r="B215" s="91" t="s">
        <v>186</v>
      </c>
      <c r="C215" s="85" t="s">
        <v>0</v>
      </c>
      <c r="D215" s="161">
        <f>'Príloha č.1 k časti B.2'!H215</f>
        <v>0</v>
      </c>
      <c r="E215" s="161">
        <f>'Príloha č.1 k časti B.2'!I215</f>
        <v>0</v>
      </c>
      <c r="F215" s="162">
        <f>'Príloha č.1 k časti B.2'!J215</f>
        <v>0</v>
      </c>
    </row>
    <row r="216" spans="1:6">
      <c r="A216" s="84" t="s">
        <v>96</v>
      </c>
      <c r="B216" s="91" t="s">
        <v>187</v>
      </c>
      <c r="C216" s="85" t="s">
        <v>0</v>
      </c>
      <c r="D216" s="161">
        <f>'Príloha č.1 k časti B.2'!H216</f>
        <v>0</v>
      </c>
      <c r="E216" s="161">
        <f>'Príloha č.1 k časti B.2'!I216</f>
        <v>0</v>
      </c>
      <c r="F216" s="162">
        <f>'Príloha č.1 k časti B.2'!J216</f>
        <v>0</v>
      </c>
    </row>
    <row r="217" spans="1:6" ht="15.75" thickBot="1">
      <c r="A217" s="30" t="s">
        <v>97</v>
      </c>
      <c r="B217" s="122" t="s">
        <v>188</v>
      </c>
      <c r="C217" s="92" t="s">
        <v>0</v>
      </c>
      <c r="D217" s="163">
        <f>'Príloha č.1 k časti B.2'!H217</f>
        <v>0</v>
      </c>
      <c r="E217" s="163">
        <f>'Príloha č.1 k časti B.2'!I217</f>
        <v>0</v>
      </c>
      <c r="F217" s="164">
        <f>'Príloha č.1 k časti B.2'!J217</f>
        <v>0</v>
      </c>
    </row>
    <row r="218" spans="1:6">
      <c r="A218" s="98"/>
      <c r="B218" s="99"/>
      <c r="C218" s="100"/>
      <c r="D218" s="102"/>
      <c r="E218" s="102"/>
      <c r="F218" s="102"/>
    </row>
    <row r="219" spans="1:6" ht="15.75" thickBot="1">
      <c r="A219" s="98"/>
      <c r="B219" s="99"/>
      <c r="C219" s="100"/>
      <c r="D219" s="102"/>
      <c r="E219" s="102"/>
      <c r="F219" s="120"/>
    </row>
    <row r="220" spans="1:6" ht="19.5" thickBot="1">
      <c r="A220" s="186" t="s">
        <v>88</v>
      </c>
      <c r="B220" s="187"/>
      <c r="C220" s="187"/>
      <c r="D220" s="187"/>
      <c r="E220" s="187"/>
      <c r="F220" s="189"/>
    </row>
    <row r="221" spans="1:6">
      <c r="A221" s="77" t="s">
        <v>89</v>
      </c>
      <c r="B221" s="121" t="s">
        <v>189</v>
      </c>
      <c r="C221" s="78" t="s">
        <v>0</v>
      </c>
      <c r="D221" s="159">
        <f>'Príloha č.1 k časti B.2'!H221</f>
        <v>0</v>
      </c>
      <c r="E221" s="159">
        <f>'Príloha č.1 k časti B.2'!I221</f>
        <v>0</v>
      </c>
      <c r="F221" s="160">
        <f>'Príloha č.1 k časti B.2'!J221</f>
        <v>0</v>
      </c>
    </row>
    <row r="222" spans="1:6">
      <c r="A222" s="84" t="s">
        <v>90</v>
      </c>
      <c r="B222" s="91" t="s">
        <v>190</v>
      </c>
      <c r="C222" s="85" t="s">
        <v>0</v>
      </c>
      <c r="D222" s="161">
        <f>'Príloha č.1 k časti B.2'!H222</f>
        <v>0</v>
      </c>
      <c r="E222" s="161">
        <f>'Príloha č.1 k časti B.2'!I222</f>
        <v>0</v>
      </c>
      <c r="F222" s="162">
        <f>'Príloha č.1 k časti B.2'!J222</f>
        <v>0</v>
      </c>
    </row>
    <row r="223" spans="1:6">
      <c r="A223" s="84" t="s">
        <v>98</v>
      </c>
      <c r="B223" s="91" t="s">
        <v>191</v>
      </c>
      <c r="C223" s="85" t="s">
        <v>0</v>
      </c>
      <c r="D223" s="161">
        <f>'Príloha č.1 k časti B.2'!H223</f>
        <v>0</v>
      </c>
      <c r="E223" s="161">
        <f>'Príloha č.1 k časti B.2'!I223</f>
        <v>0</v>
      </c>
      <c r="F223" s="162">
        <f>'Príloha č.1 k časti B.2'!J223</f>
        <v>0</v>
      </c>
    </row>
    <row r="224" spans="1:6">
      <c r="A224" s="84" t="s">
        <v>99</v>
      </c>
      <c r="B224" s="91" t="s">
        <v>192</v>
      </c>
      <c r="C224" s="85" t="s">
        <v>0</v>
      </c>
      <c r="D224" s="161">
        <f>'Príloha č.1 k časti B.2'!H224</f>
        <v>0</v>
      </c>
      <c r="E224" s="161">
        <f>'Príloha č.1 k časti B.2'!I224</f>
        <v>0</v>
      </c>
      <c r="F224" s="162">
        <f>'Príloha č.1 k časti B.2'!J224</f>
        <v>0</v>
      </c>
    </row>
    <row r="225" spans="1:6">
      <c r="A225" s="84" t="s">
        <v>100</v>
      </c>
      <c r="B225" s="91" t="s">
        <v>193</v>
      </c>
      <c r="C225" s="85" t="s">
        <v>0</v>
      </c>
      <c r="D225" s="161">
        <f>'Príloha č.1 k časti B.2'!H225</f>
        <v>0</v>
      </c>
      <c r="E225" s="161">
        <f>'Príloha č.1 k časti B.2'!I225</f>
        <v>0</v>
      </c>
      <c r="F225" s="162">
        <f>'Príloha č.1 k časti B.2'!J225</f>
        <v>0</v>
      </c>
    </row>
    <row r="226" spans="1:6">
      <c r="A226" s="84" t="s">
        <v>101</v>
      </c>
      <c r="B226" s="91" t="s">
        <v>194</v>
      </c>
      <c r="C226" s="85" t="s">
        <v>0</v>
      </c>
      <c r="D226" s="161">
        <f>'Príloha č.1 k časti B.2'!H226</f>
        <v>0</v>
      </c>
      <c r="E226" s="161">
        <f>'Príloha č.1 k časti B.2'!I226</f>
        <v>0</v>
      </c>
      <c r="F226" s="162">
        <f>'Príloha č.1 k časti B.2'!J226</f>
        <v>0</v>
      </c>
    </row>
    <row r="227" spans="1:6">
      <c r="A227" s="84" t="s">
        <v>102</v>
      </c>
      <c r="B227" s="91" t="s">
        <v>195</v>
      </c>
      <c r="C227" s="85" t="s">
        <v>0</v>
      </c>
      <c r="D227" s="161">
        <f>'Príloha č.1 k časti B.2'!H227</f>
        <v>0</v>
      </c>
      <c r="E227" s="161">
        <f>'Príloha č.1 k časti B.2'!I227</f>
        <v>0</v>
      </c>
      <c r="F227" s="162">
        <f>'Príloha č.1 k časti B.2'!J227</f>
        <v>0</v>
      </c>
    </row>
    <row r="228" spans="1:6" ht="15.75" thickBot="1">
      <c r="A228" s="30" t="s">
        <v>103</v>
      </c>
      <c r="B228" s="122" t="s">
        <v>196</v>
      </c>
      <c r="C228" s="92" t="s">
        <v>0</v>
      </c>
      <c r="D228" s="163">
        <f>'Príloha č.1 k časti B.2'!H228</f>
        <v>0</v>
      </c>
      <c r="E228" s="163">
        <f>'Príloha č.1 k časti B.2'!I228</f>
        <v>0</v>
      </c>
      <c r="F228" s="164">
        <f>'Príloha č.1 k časti B.2'!J228</f>
        <v>0</v>
      </c>
    </row>
    <row r="229" spans="1:6">
      <c r="D229" s="3"/>
      <c r="E229" s="3"/>
      <c r="F229" s="3"/>
    </row>
    <row r="230" spans="1:6" ht="15.75" thickBot="1">
      <c r="D230" s="3"/>
      <c r="E230" s="3"/>
      <c r="F230" s="2"/>
    </row>
    <row r="231" spans="1:6" ht="19.5" thickBot="1">
      <c r="A231" s="186" t="s">
        <v>91</v>
      </c>
      <c r="B231" s="187"/>
      <c r="C231" s="187"/>
      <c r="D231" s="187"/>
      <c r="E231" s="187"/>
      <c r="F231" s="189"/>
    </row>
    <row r="232" spans="1:6">
      <c r="A232" s="77" t="s">
        <v>92</v>
      </c>
      <c r="B232" s="121" t="s">
        <v>197</v>
      </c>
      <c r="C232" s="78" t="s">
        <v>2</v>
      </c>
      <c r="D232" s="159">
        <f>'Príloha č.1 k časti B.2'!H232</f>
        <v>0</v>
      </c>
      <c r="E232" s="159">
        <f>'Príloha č.1 k časti B.2'!I232</f>
        <v>0</v>
      </c>
      <c r="F232" s="160">
        <f>'Príloha č.1 k časti B.2'!J232</f>
        <v>0</v>
      </c>
    </row>
    <row r="233" spans="1:6">
      <c r="A233" s="84" t="s">
        <v>93</v>
      </c>
      <c r="B233" s="91" t="s">
        <v>198</v>
      </c>
      <c r="C233" s="85" t="s">
        <v>2</v>
      </c>
      <c r="D233" s="161">
        <f>'Príloha č.1 k časti B.2'!H233</f>
        <v>0</v>
      </c>
      <c r="E233" s="161">
        <f>'Príloha č.1 k časti B.2'!I233</f>
        <v>0</v>
      </c>
      <c r="F233" s="162">
        <f>'Príloha č.1 k časti B.2'!J233</f>
        <v>0</v>
      </c>
    </row>
    <row r="234" spans="1:6">
      <c r="A234" s="84" t="s">
        <v>94</v>
      </c>
      <c r="B234" s="91" t="s">
        <v>199</v>
      </c>
      <c r="C234" s="85" t="s">
        <v>2</v>
      </c>
      <c r="D234" s="161">
        <f>'Príloha č.1 k časti B.2'!H234</f>
        <v>0</v>
      </c>
      <c r="E234" s="161">
        <f>'Príloha č.1 k časti B.2'!I234</f>
        <v>0</v>
      </c>
      <c r="F234" s="162">
        <f>'Príloha č.1 k časti B.2'!J234</f>
        <v>0</v>
      </c>
    </row>
    <row r="235" spans="1:6" ht="15.75" thickBot="1">
      <c r="A235" s="30" t="s">
        <v>95</v>
      </c>
      <c r="B235" s="122" t="s">
        <v>200</v>
      </c>
      <c r="C235" s="92" t="s">
        <v>2</v>
      </c>
      <c r="D235" s="163">
        <f>'Príloha č.1 k časti B.2'!H235</f>
        <v>0</v>
      </c>
      <c r="E235" s="163">
        <f>'Príloha č.1 k časti B.2'!I235</f>
        <v>0</v>
      </c>
      <c r="F235" s="164">
        <f>'Príloha č.1 k časti B.2'!J235</f>
        <v>0</v>
      </c>
    </row>
    <row r="236" spans="1:6">
      <c r="A236" s="98"/>
      <c r="B236" s="99"/>
      <c r="C236" s="100"/>
      <c r="D236" s="3"/>
      <c r="E236" s="3"/>
      <c r="F236" s="3"/>
    </row>
    <row r="237" spans="1:6">
      <c r="A237" s="98"/>
      <c r="B237" s="99"/>
      <c r="C237" s="100"/>
      <c r="D237" s="3"/>
      <c r="E237" s="3"/>
      <c r="F237" s="2"/>
    </row>
    <row r="238" spans="1:6" ht="15.75">
      <c r="A238" s="33"/>
      <c r="B238" s="33"/>
      <c r="C238" s="33"/>
      <c r="D238" s="3"/>
      <c r="E238" s="3"/>
      <c r="F238" s="2"/>
    </row>
  </sheetData>
  <sheetProtection algorithmName="SHA-512" hashValue="bkqHrnmZecq+OFhk4+34x0jlx5WZd8tE/0Ty2T7pIv5sssa9D1rOWSKmsrhssIFRYHCJhKAVhhtRPiC0xyEoPw==" saltValue="YbSowkejCqCY3L7NEs/xSA==" spinCount="100000" sheet="1" objects="1" scenarios="1"/>
  <mergeCells count="20">
    <mergeCell ref="A42:F42"/>
    <mergeCell ref="A231:F231"/>
    <mergeCell ref="A213:F213"/>
    <mergeCell ref="A220:F220"/>
    <mergeCell ref="E1:F1"/>
    <mergeCell ref="A134:F134"/>
    <mergeCell ref="A153:F153"/>
    <mergeCell ref="A175:F175"/>
    <mergeCell ref="A201:F201"/>
    <mergeCell ref="A54:F54"/>
    <mergeCell ref="A66:F66"/>
    <mergeCell ref="A82:F82"/>
    <mergeCell ref="A96:F96"/>
    <mergeCell ref="A109:F109"/>
    <mergeCell ref="A121:F121"/>
    <mergeCell ref="A2:F2"/>
    <mergeCell ref="A5:F5"/>
    <mergeCell ref="A8:F8"/>
    <mergeCell ref="A20:F20"/>
    <mergeCell ref="A30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Príloha č.1 k časti A.2</vt:lpstr>
      <vt:lpstr>Príloha č.1 k časti B.2</vt:lpstr>
      <vt:lpstr>Príloha č.2 k časti B.3</vt:lpstr>
      <vt:lpstr>'Príloha č.1 k časti A.2'!Oblasť_tlače</vt:lpstr>
      <vt:lpstr>'Príloha č.1 k časti B.2'!Oblasť_tlače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2021-08-23T07:26:16Z</dcterms:created>
  <dcterms:modified xsi:type="dcterms:W3CDTF">2024-01-12T13:42:25Z</dcterms:modified>
</cp:coreProperties>
</file>