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830" windowHeight="8775" activeTab="0"/>
  </bookViews>
  <sheets>
    <sheet name="Časť č.1" sheetId="1" r:id="rId1"/>
  </sheets>
  <definedNames>
    <definedName name="_xlnm.Print_Area" localSheetId="0">'Časť č.1'!$A$1:$R$43</definedName>
  </definedNames>
  <calcPr fullCalcOnLoad="1"/>
</workbook>
</file>

<file path=xl/sharedStrings.xml><?xml version="1.0" encoding="utf-8"?>
<sst xmlns="http://schemas.openxmlformats.org/spreadsheetml/2006/main" count="117" uniqueCount="68">
  <si>
    <t>1.</t>
  </si>
  <si>
    <t>P.č.</t>
  </si>
  <si>
    <t>Dňa:</t>
  </si>
  <si>
    <t>V:</t>
  </si>
  <si>
    <t>Štruktúrovaný rozpočet ceny</t>
  </si>
  <si>
    <t>SPOLU: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</si>
  <si>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</si>
  <si>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</si>
  <si>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</si>
  <si>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</si>
  <si>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</si>
  <si>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</si>
  <si>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Názov predmetu zákazky:</t>
  </si>
  <si>
    <t>bez DPH</t>
  </si>
  <si>
    <t>DPH</t>
  </si>
  <si>
    <t>s DPH</t>
  </si>
  <si>
    <t>2.</t>
  </si>
  <si>
    <t>3.</t>
  </si>
  <si>
    <t>Názov položky predmetu zákazky (názov odpadu)</t>
  </si>
  <si>
    <t>Poznámka:</t>
  </si>
  <si>
    <t>- povinný údaj</t>
  </si>
  <si>
    <t>4.</t>
  </si>
  <si>
    <t>Meno a priezvisko (titul) oprávnenej osoby:</t>
  </si>
  <si>
    <t xml:space="preserve">Podpis a pečiatka dodávateľa </t>
  </si>
  <si>
    <t>Obdobie: 36 mesiacov</t>
  </si>
  <si>
    <r>
      <rPr>
        <b/>
        <sz val="9"/>
        <rFont val="Arial"/>
        <family val="2"/>
      </rPr>
      <t>180104</t>
    </r>
    <r>
      <rPr>
        <sz val="9"/>
        <rFont val="Arial"/>
        <family val="2"/>
      </rPr>
      <t xml:space="preserve"> odpady, ktorých zber a zneškodňovanie nepodliehajú osobitným požiadavkám z hľadiska prevencie nákazy, napríklad obväzy, sadrové odtlačky a obväzy, posteľná bielizeň, jednorazové odevy a plienky</t>
    </r>
  </si>
  <si>
    <t>tona</t>
  </si>
  <si>
    <t>Prenájom veľkokapacitného kontajnera na mesiac</t>
  </si>
  <si>
    <t>ks</t>
  </si>
  <si>
    <t xml:space="preserve">Cena za vyprázdnenie kontajnera a jeho dovoz do VÚSCH </t>
  </si>
  <si>
    <t>obrátka</t>
  </si>
  <si>
    <r>
      <rPr>
        <b/>
        <sz val="9"/>
        <rFont val="Arial"/>
        <family val="2"/>
      </rPr>
      <t>15 01 03</t>
    </r>
    <r>
      <rPr>
        <sz val="9"/>
        <rFont val="Arial"/>
        <family val="2"/>
      </rPr>
      <t xml:space="preserve"> obaly z dreva</t>
    </r>
  </si>
  <si>
    <r>
      <rPr>
        <b/>
        <sz val="9"/>
        <rFont val="Arial"/>
        <family val="2"/>
      </rPr>
      <t>20 03 07</t>
    </r>
    <r>
      <rPr>
        <sz val="9"/>
        <rFont val="Arial"/>
        <family val="2"/>
      </rPr>
      <t xml:space="preserve">  objemný odpad</t>
    </r>
  </si>
  <si>
    <t>vývoz</t>
  </si>
  <si>
    <t>Merná jednotka</t>
  </si>
  <si>
    <r>
      <t xml:space="preserve">15 01 07 </t>
    </r>
    <r>
      <rPr>
        <sz val="9"/>
        <rFont val="Arial"/>
        <family val="2"/>
      </rPr>
      <t>obaly zo skla</t>
    </r>
  </si>
  <si>
    <t>Vývoz odpadov</t>
  </si>
  <si>
    <t>2.1</t>
  </si>
  <si>
    <t>2.2</t>
  </si>
  <si>
    <r>
      <t>16 06 05</t>
    </r>
    <r>
      <rPr>
        <sz val="9"/>
        <rFont val="Arial"/>
        <family val="2"/>
      </rPr>
      <t xml:space="preserve"> iné batérie a akumulátory</t>
    </r>
  </si>
  <si>
    <t>Prenájom veľkokapacitného kontajnera na deň</t>
  </si>
  <si>
    <t>Časť č. 1 - Zber a zhodnotenie alebo zneškodnenie vybraných odpadov v kategórií ostatný</t>
  </si>
  <si>
    <t>xxx</t>
  </si>
  <si>
    <t>Predpokladané množstvo za 12 mesiacov</t>
  </si>
  <si>
    <t>Predpokladané množstvo za 36 mesiacov</t>
  </si>
  <si>
    <t xml:space="preserve">Odpad vznikajúci v nepravidelných intervaloch, väčšie množstvá, vývoz 1-2 x ročne, odvoz vo veľkokapacitných kontaneroch  </t>
  </si>
  <si>
    <t>Odpad vznikajúci v nepravidelných intervaloch, menšie množstvá, vývoz 1-2 x ročne, odvoz  v dodávkových vozidlách</t>
  </si>
  <si>
    <r>
      <t>Odpad vyvážaný v pravidelných intervaloch - veľké kontajnery min 7 m</t>
    </r>
    <r>
      <rPr>
        <vertAlign val="superscript"/>
        <sz val="9"/>
        <rFont val="Arial"/>
        <family val="2"/>
      </rPr>
      <t xml:space="preserve">3   </t>
    </r>
    <r>
      <rPr>
        <sz val="9"/>
        <rFont val="Arial"/>
        <family val="2"/>
      </rPr>
      <t>vývoz 3 x / týždeň (Po, St, Pi)</t>
    </r>
  </si>
  <si>
    <r>
      <rPr>
        <b/>
        <sz val="9"/>
        <rFont val="Arial"/>
        <family val="2"/>
      </rPr>
      <t>15 01 02</t>
    </r>
    <r>
      <rPr>
        <sz val="9"/>
        <rFont val="Arial"/>
        <family val="2"/>
      </rPr>
      <t xml:space="preserve">  obaly z plastu </t>
    </r>
  </si>
  <si>
    <t>Cena
za mernú jednotku</t>
  </si>
  <si>
    <t>Prenájom kontajnera na mesiac</t>
  </si>
  <si>
    <t xml:space="preserve">Cena za pristavenie kontajnera a jeho vývoz </t>
  </si>
  <si>
    <t>Sadzba DPH v %</t>
  </si>
  <si>
    <t>1.2</t>
  </si>
  <si>
    <t>1.1</t>
  </si>
  <si>
    <t>1.3</t>
  </si>
  <si>
    <t>2.3</t>
  </si>
  <si>
    <t>Odpad vyvážaný v pravidelných intervaloch - malé (1100 l) kontajnery  vývoz veľkým smetiarskym vozidlom</t>
  </si>
  <si>
    <r>
      <rPr>
        <b/>
        <sz val="9"/>
        <rFont val="Arial"/>
        <family val="2"/>
      </rPr>
      <t>18 01 01</t>
    </r>
    <r>
      <rPr>
        <sz val="9"/>
        <rFont val="Arial"/>
        <family val="2"/>
      </rPr>
      <t xml:space="preserve"> ostré predmety okrem 18 01 03</t>
    </r>
  </si>
  <si>
    <r>
      <rPr>
        <b/>
        <sz val="9"/>
        <rFont val="Arial"/>
        <family val="2"/>
      </rPr>
      <t xml:space="preserve">17 04 03 </t>
    </r>
    <r>
      <rPr>
        <sz val="9"/>
        <rFont val="Arial"/>
        <family val="2"/>
      </rPr>
      <t>olovo</t>
    </r>
  </si>
  <si>
    <r>
      <rPr>
        <b/>
        <sz val="9"/>
        <rFont val="Arial"/>
        <family val="2"/>
      </rPr>
      <t>08 03 18</t>
    </r>
    <r>
      <rPr>
        <sz val="9"/>
        <rFont val="Arial"/>
        <family val="2"/>
      </rPr>
      <t xml:space="preserve"> odpadový toner do tlačiarne iný ako uvedený v 08 03 17</t>
    </r>
  </si>
  <si>
    <r>
      <t>15 01 04</t>
    </r>
    <r>
      <rPr>
        <sz val="9"/>
        <rFont val="Arial"/>
        <family val="2"/>
      </rPr>
      <t xml:space="preserve"> obaly z kovu</t>
    </r>
  </si>
  <si>
    <t>1.4</t>
  </si>
  <si>
    <t>1.5</t>
  </si>
  <si>
    <t>1.6</t>
  </si>
  <si>
    <t>Zber a zhodnotenie, alebo zneškodnenie vybraných odpadov v kategórií ostatný a elektroodpad</t>
  </si>
  <si>
    <t>Celková cena
za 12 mesiacov</t>
  </si>
  <si>
    <t>Celková cena
za 36 mesiacov</t>
  </si>
</sst>
</file>

<file path=xl/styles.xml><?xml version="1.0" encoding="utf-8"?>
<styleSheet xmlns="http://schemas.openxmlformats.org/spreadsheetml/2006/main">
  <numFmts count="1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#,##0.00\ &quot;€&quot;"/>
    <numFmt numFmtId="173" formatCode="#,##0.00\ &quot;EUR&quot;"/>
    <numFmt numFmtId="174" formatCode="[$-41B]d\.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b/>
      <sz val="14"/>
      <name val="Arial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thin"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8" fillId="0" borderId="0" xfId="47" applyFont="1" applyAlignment="1">
      <alignment wrapText="1"/>
      <protection/>
    </xf>
    <xf numFmtId="0" fontId="48" fillId="0" borderId="0" xfId="47" applyFont="1" applyAlignment="1">
      <alignment horizontal="center" vertical="top" wrapText="1"/>
      <protection/>
    </xf>
    <xf numFmtId="0" fontId="48" fillId="0" borderId="0" xfId="47" applyFont="1" applyAlignment="1">
      <alignment horizontal="center" wrapText="1"/>
      <protection/>
    </xf>
    <xf numFmtId="0" fontId="3" fillId="0" borderId="0" xfId="45" applyFont="1">
      <alignment/>
      <protection/>
    </xf>
    <xf numFmtId="0" fontId="4" fillId="0" borderId="0" xfId="45" applyFont="1" applyAlignment="1">
      <alignment horizontal="left"/>
      <protection/>
    </xf>
    <xf numFmtId="0" fontId="3" fillId="0" borderId="0" xfId="45" applyFont="1" applyAlignment="1">
      <alignment horizontal="center" vertical="top" wrapText="1"/>
      <protection/>
    </xf>
    <xf numFmtId="0" fontId="3" fillId="0" borderId="0" xfId="45" applyFont="1" applyAlignment="1">
      <alignment horizontal="left"/>
      <protection/>
    </xf>
    <xf numFmtId="0" fontId="3" fillId="0" borderId="0" xfId="45" applyFont="1" applyAlignment="1">
      <alignment horizontal="center"/>
      <protection/>
    </xf>
    <xf numFmtId="3" fontId="3" fillId="0" borderId="0" xfId="45" applyNumberFormat="1" applyFont="1">
      <alignment/>
      <protection/>
    </xf>
    <xf numFmtId="0" fontId="48" fillId="0" borderId="0" xfId="45" applyFont="1" applyAlignment="1">
      <alignment wrapText="1"/>
      <protection/>
    </xf>
    <xf numFmtId="49" fontId="48" fillId="0" borderId="0" xfId="45" applyNumberFormat="1" applyFont="1" applyAlignment="1">
      <alignment horizontal="center" wrapText="1"/>
      <protection/>
    </xf>
    <xf numFmtId="3" fontId="48" fillId="0" borderId="0" xfId="45" applyNumberFormat="1" applyFont="1" applyAlignment="1">
      <alignment horizontal="center" wrapText="1"/>
      <protection/>
    </xf>
    <xf numFmtId="0" fontId="48" fillId="0" borderId="0" xfId="45" applyFont="1">
      <alignment/>
      <protection/>
    </xf>
    <xf numFmtId="9" fontId="48" fillId="0" borderId="0" xfId="45" applyNumberFormat="1" applyFont="1" applyAlignment="1">
      <alignment horizontal="center" wrapText="1"/>
      <protection/>
    </xf>
    <xf numFmtId="0" fontId="3" fillId="0" borderId="0" xfId="45" applyFont="1" applyAlignment="1">
      <alignment vertical="center"/>
      <protection/>
    </xf>
    <xf numFmtId="0" fontId="3" fillId="0" borderId="0" xfId="45" applyFont="1" applyAlignment="1">
      <alignment horizontal="left" vertical="center"/>
      <protection/>
    </xf>
    <xf numFmtId="0" fontId="3" fillId="0" borderId="0" xfId="45" applyFont="1" applyAlignment="1">
      <alignment horizontal="center" vertical="center" wrapText="1"/>
      <protection/>
    </xf>
    <xf numFmtId="3" fontId="3" fillId="0" borderId="0" xfId="45" applyNumberFormat="1" applyFont="1" applyAlignment="1">
      <alignment horizontal="right" vertical="center"/>
      <protection/>
    </xf>
    <xf numFmtId="172" fontId="3" fillId="0" borderId="0" xfId="45" applyNumberFormat="1" applyFont="1" applyAlignment="1">
      <alignment horizontal="right" vertical="center"/>
      <protection/>
    </xf>
    <xf numFmtId="0" fontId="49" fillId="0" borderId="0" xfId="0" applyFont="1" applyAlignment="1" applyProtection="1">
      <alignment vertical="top" wrapText="1"/>
      <protection locked="0"/>
    </xf>
    <xf numFmtId="0" fontId="5" fillId="0" borderId="0" xfId="45" applyFont="1" applyAlignment="1">
      <alignment horizontal="center" vertical="center"/>
      <protection/>
    </xf>
    <xf numFmtId="0" fontId="3" fillId="0" borderId="0" xfId="45" applyFont="1" applyAlignment="1">
      <alignment vertical="center" wrapText="1"/>
      <protection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173" fontId="48" fillId="7" borderId="10" xfId="0" applyNumberFormat="1" applyFont="1" applyFill="1" applyBorder="1" applyAlignment="1" applyProtection="1">
      <alignment vertical="center"/>
      <protection locked="0"/>
    </xf>
    <xf numFmtId="0" fontId="48" fillId="0" borderId="0" xfId="47" applyFont="1">
      <alignment/>
      <protection/>
    </xf>
    <xf numFmtId="49" fontId="3" fillId="0" borderId="0" xfId="45" applyNumberFormat="1" applyFont="1" applyAlignment="1">
      <alignment horizontal="left"/>
      <protection/>
    </xf>
    <xf numFmtId="0" fontId="3" fillId="0" borderId="11" xfId="45" applyFont="1" applyBorder="1" applyAlignment="1">
      <alignment vertical="top" wrapText="1"/>
      <protection/>
    </xf>
    <xf numFmtId="0" fontId="48" fillId="0" borderId="0" xfId="45" applyFont="1" applyAlignment="1">
      <alignment horizontal="right" vertical="center"/>
      <protection/>
    </xf>
    <xf numFmtId="0" fontId="49" fillId="0" borderId="12" xfId="45" applyFont="1" applyBorder="1" applyAlignment="1">
      <alignment horizontal="left" vertical="center" wrapText="1"/>
      <protection/>
    </xf>
    <xf numFmtId="0" fontId="5" fillId="0" borderId="0" xfId="45" applyFont="1" applyAlignment="1">
      <alignment horizontal="left" vertical="center"/>
      <protection/>
    </xf>
    <xf numFmtId="0" fontId="48" fillId="0" borderId="0" xfId="0" applyFont="1" applyAlignment="1" applyProtection="1">
      <alignment wrapText="1"/>
      <protection locked="0"/>
    </xf>
    <xf numFmtId="0" fontId="3" fillId="0" borderId="0" xfId="45" applyFont="1" applyAlignment="1">
      <alignment horizontal="right" vertical="center"/>
      <protection/>
    </xf>
    <xf numFmtId="0" fontId="3" fillId="0" borderId="13" xfId="45" applyFont="1" applyBorder="1" applyAlignment="1">
      <alignment horizontal="center" vertical="center" wrapText="1"/>
      <protection/>
    </xf>
    <xf numFmtId="0" fontId="3" fillId="0" borderId="13" xfId="45" applyFont="1" applyBorder="1" applyAlignment="1">
      <alignment vertical="center" wrapText="1"/>
      <protection/>
    </xf>
    <xf numFmtId="49" fontId="3" fillId="0" borderId="13" xfId="45" applyNumberFormat="1" applyFont="1" applyBorder="1" applyAlignment="1">
      <alignment horizontal="center" vertical="center" wrapText="1"/>
      <protection/>
    </xf>
    <xf numFmtId="0" fontId="3" fillId="0" borderId="13" xfId="45" applyFont="1" applyBorder="1" applyAlignment="1">
      <alignment horizontal="left" vertical="center" wrapText="1"/>
      <protection/>
    </xf>
    <xf numFmtId="0" fontId="4" fillId="0" borderId="13" xfId="45" applyFont="1" applyBorder="1" applyAlignment="1">
      <alignment horizontal="left" vertical="center" wrapText="1"/>
      <protection/>
    </xf>
    <xf numFmtId="0" fontId="4" fillId="0" borderId="13" xfId="45" applyFont="1" applyBorder="1" applyAlignment="1">
      <alignment vertical="center" wrapText="1"/>
      <protection/>
    </xf>
    <xf numFmtId="16" fontId="4" fillId="0" borderId="13" xfId="45" applyNumberFormat="1" applyFont="1" applyBorder="1" applyAlignment="1">
      <alignment vertical="center" wrapText="1"/>
      <protection/>
    </xf>
    <xf numFmtId="0" fontId="3" fillId="0" borderId="13" xfId="45" applyFont="1" applyFill="1" applyBorder="1" applyAlignment="1">
      <alignment horizontal="center" vertical="center" wrapText="1"/>
      <protection/>
    </xf>
    <xf numFmtId="49" fontId="3" fillId="7" borderId="13" xfId="45" applyNumberFormat="1" applyFont="1" applyFill="1" applyBorder="1" applyAlignment="1">
      <alignment horizontal="center" vertical="center" wrapText="1"/>
      <protection/>
    </xf>
    <xf numFmtId="0" fontId="48" fillId="0" borderId="0" xfId="45" applyFont="1" applyAlignment="1">
      <alignment horizontal="left"/>
      <protection/>
    </xf>
    <xf numFmtId="0" fontId="7" fillId="0" borderId="0" xfId="45" applyFont="1" applyAlignment="1">
      <alignment vertical="center"/>
      <protection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 vertical="top"/>
    </xf>
    <xf numFmtId="0" fontId="5" fillId="0" borderId="0" xfId="45" applyFont="1">
      <alignment/>
      <protection/>
    </xf>
    <xf numFmtId="0" fontId="5" fillId="0" borderId="0" xfId="45" applyFont="1" applyAlignment="1">
      <alignment horizontal="left"/>
      <protection/>
    </xf>
    <xf numFmtId="173" fontId="48" fillId="0" borderId="13" xfId="0" applyNumberFormat="1" applyFont="1" applyBorder="1" applyAlignment="1" applyProtection="1">
      <alignment vertical="center"/>
      <protection locked="0"/>
    </xf>
    <xf numFmtId="173" fontId="3" fillId="0" borderId="13" xfId="45" applyNumberFormat="1" applyFont="1" applyBorder="1" applyAlignment="1">
      <alignment horizontal="right" vertical="center"/>
      <protection/>
    </xf>
    <xf numFmtId="173" fontId="48" fillId="7" borderId="13" xfId="0" applyNumberFormat="1" applyFont="1" applyFill="1" applyBorder="1" applyAlignment="1" applyProtection="1">
      <alignment horizontal="center" vertical="center"/>
      <protection locked="0"/>
    </xf>
    <xf numFmtId="9" fontId="48" fillId="7" borderId="13" xfId="0" applyNumberFormat="1" applyFont="1" applyFill="1" applyBorder="1" applyAlignment="1" applyProtection="1">
      <alignment horizontal="center" vertical="center"/>
      <protection locked="0"/>
    </xf>
    <xf numFmtId="173" fontId="3" fillId="7" borderId="13" xfId="45" applyNumberFormat="1" applyFont="1" applyFill="1" applyBorder="1" applyAlignment="1">
      <alignment horizontal="center" vertical="center"/>
      <protection/>
    </xf>
    <xf numFmtId="173" fontId="48" fillId="7" borderId="13" xfId="0" applyNumberFormat="1" applyFont="1" applyFill="1" applyBorder="1" applyAlignment="1" applyProtection="1">
      <alignment horizontal="right" vertical="center"/>
      <protection locked="0"/>
    </xf>
    <xf numFmtId="173" fontId="3" fillId="7" borderId="13" xfId="45" applyNumberFormat="1" applyFont="1" applyFill="1" applyBorder="1" applyAlignment="1">
      <alignment horizontal="right" vertical="center"/>
      <protection/>
    </xf>
    <xf numFmtId="172" fontId="4" fillId="17" borderId="13" xfId="45" applyNumberFormat="1" applyFont="1" applyFill="1" applyBorder="1" applyAlignment="1">
      <alignment horizontal="center" vertical="center" wrapText="1"/>
      <protection/>
    </xf>
    <xf numFmtId="0" fontId="4" fillId="17" borderId="13" xfId="45" applyFont="1" applyFill="1" applyBorder="1" applyAlignment="1">
      <alignment horizontal="center" vertical="center" wrapText="1"/>
      <protection/>
    </xf>
    <xf numFmtId="172" fontId="4" fillId="11" borderId="13" xfId="45" applyNumberFormat="1" applyFont="1" applyFill="1" applyBorder="1" applyAlignment="1">
      <alignment horizontal="center" vertical="center" wrapText="1"/>
      <protection/>
    </xf>
    <xf numFmtId="0" fontId="4" fillId="11" borderId="13" xfId="45" applyFont="1" applyFill="1" applyBorder="1" applyAlignment="1">
      <alignment horizontal="center" vertical="center" wrapText="1"/>
      <protection/>
    </xf>
    <xf numFmtId="172" fontId="4" fillId="5" borderId="13" xfId="45" applyNumberFormat="1" applyFont="1" applyFill="1" applyBorder="1" applyAlignment="1">
      <alignment horizontal="center" vertical="center" wrapText="1"/>
      <protection/>
    </xf>
    <xf numFmtId="0" fontId="4" fillId="5" borderId="13" xfId="45" applyFont="1" applyFill="1" applyBorder="1" applyAlignment="1">
      <alignment horizontal="center" vertical="center" wrapText="1"/>
      <protection/>
    </xf>
    <xf numFmtId="173" fontId="48" fillId="17" borderId="13" xfId="45" applyNumberFormat="1" applyFont="1" applyFill="1" applyBorder="1" applyAlignment="1">
      <alignment vertical="center" wrapText="1"/>
      <protection/>
    </xf>
    <xf numFmtId="49" fontId="48" fillId="0" borderId="0" xfId="45" applyNumberFormat="1" applyFont="1" applyAlignment="1">
      <alignment horizontal="left" vertical="center" wrapText="1"/>
      <protection/>
    </xf>
    <xf numFmtId="0" fontId="48" fillId="0" borderId="0" xfId="0" applyFont="1" applyAlignment="1" applyProtection="1">
      <alignment horizontal="left" vertical="center" wrapText="1"/>
      <protection locked="0"/>
    </xf>
    <xf numFmtId="49" fontId="51" fillId="0" borderId="0" xfId="0" applyNumberFormat="1" applyFont="1" applyAlignment="1">
      <alignment horizontal="left" vertical="top" wrapText="1"/>
    </xf>
    <xf numFmtId="0" fontId="4" fillId="5" borderId="13" xfId="45" applyFont="1" applyFill="1" applyBorder="1" applyAlignment="1">
      <alignment horizontal="center" vertical="top" wrapText="1"/>
      <protection/>
    </xf>
    <xf numFmtId="0" fontId="4" fillId="11" borderId="13" xfId="45" applyFont="1" applyFill="1" applyBorder="1" applyAlignment="1">
      <alignment horizontal="center" vertical="top" wrapText="1"/>
      <protection/>
    </xf>
    <xf numFmtId="172" fontId="4" fillId="5" borderId="13" xfId="45" applyNumberFormat="1" applyFont="1" applyFill="1" applyBorder="1" applyAlignment="1">
      <alignment horizontal="center" vertical="top" wrapText="1"/>
      <protection/>
    </xf>
    <xf numFmtId="0" fontId="7" fillId="0" borderId="0" xfId="45" applyFont="1" applyAlignment="1">
      <alignment horizontal="center" vertical="center"/>
      <protection/>
    </xf>
    <xf numFmtId="0" fontId="4" fillId="17" borderId="13" xfId="45" applyFont="1" applyFill="1" applyBorder="1" applyAlignment="1">
      <alignment horizontal="center" vertical="top" wrapText="1"/>
      <protection/>
    </xf>
    <xf numFmtId="0" fontId="3" fillId="7" borderId="13" xfId="45" applyFont="1" applyFill="1" applyBorder="1" applyAlignment="1">
      <alignment horizontal="left" vertical="center" wrapText="1"/>
      <protection/>
    </xf>
    <xf numFmtId="172" fontId="4" fillId="17" borderId="13" xfId="45" applyNumberFormat="1" applyFont="1" applyFill="1" applyBorder="1" applyAlignment="1">
      <alignment horizontal="center" vertical="top" wrapText="1"/>
      <protection/>
    </xf>
    <xf numFmtId="172" fontId="4" fillId="11" borderId="13" xfId="45" applyNumberFormat="1" applyFont="1" applyFill="1" applyBorder="1" applyAlignment="1">
      <alignment horizontal="center" vertical="top" wrapText="1"/>
      <protection/>
    </xf>
    <xf numFmtId="0" fontId="49" fillId="0" borderId="0" xfId="0" applyFont="1" applyAlignment="1" applyProtection="1">
      <alignment horizontal="left" vertical="center" wrapText="1"/>
      <protection locked="0"/>
    </xf>
    <xf numFmtId="0" fontId="48" fillId="0" borderId="0" xfId="0" applyFont="1" applyAlignment="1" applyProtection="1">
      <alignment horizontal="left" vertical="center" wrapText="1"/>
      <protection locked="0"/>
    </xf>
    <xf numFmtId="9" fontId="48" fillId="0" borderId="13" xfId="0" applyNumberFormat="1" applyFont="1" applyBorder="1" applyAlignment="1" applyProtection="1">
      <alignment horizontal="center" vertical="center"/>
      <protection locked="0"/>
    </xf>
    <xf numFmtId="14" fontId="48" fillId="0" borderId="0" xfId="0" applyNumberFormat="1" applyFont="1" applyAlignment="1" applyProtection="1">
      <alignment horizontal="left" vertical="center" wrapText="1"/>
      <protection locked="0"/>
    </xf>
    <xf numFmtId="0" fontId="4" fillId="33" borderId="13" xfId="45" applyFont="1" applyFill="1" applyBorder="1" applyAlignment="1">
      <alignment horizontal="center" vertical="top" wrapText="1"/>
      <protection/>
    </xf>
    <xf numFmtId="0" fontId="4" fillId="33" borderId="13" xfId="45" applyFont="1" applyFill="1" applyBorder="1" applyAlignment="1">
      <alignment horizontal="left" vertical="top" wrapText="1"/>
      <protection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e 2 2 2" xfId="46"/>
    <cellStyle name="Normálne 4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dxfs count="96"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4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5.00390625" style="7" customWidth="1"/>
    <col min="2" max="2" width="46.28125" style="7" customWidth="1"/>
    <col min="3" max="3" width="10.7109375" style="7" customWidth="1"/>
    <col min="4" max="5" width="14.57421875" style="8" customWidth="1"/>
    <col min="6" max="6" width="1.7109375" style="8" customWidth="1"/>
    <col min="7" max="10" width="14.57421875" style="8" customWidth="1"/>
    <col min="11" max="11" width="1.7109375" style="8" customWidth="1"/>
    <col min="12" max="14" width="14.57421875" style="8" customWidth="1"/>
    <col min="15" max="15" width="1.7109375" style="8" customWidth="1"/>
    <col min="16" max="18" width="14.57421875" style="8" customWidth="1"/>
    <col min="19" max="20" width="11.8515625" style="9" customWidth="1"/>
    <col min="21" max="21" width="1.7109375" style="4" customWidth="1"/>
    <col min="22" max="16384" width="9.140625" style="4" customWidth="1"/>
  </cols>
  <sheetData>
    <row r="1" spans="1:21" ht="24.75" customHeight="1">
      <c r="A1" s="45" t="s">
        <v>12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ht="49.5" customHeight="1">
      <c r="A2" s="65" t="s">
        <v>65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12.75">
      <c r="A3" s="48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30" customHeight="1">
      <c r="A4" s="69" t="s">
        <v>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44"/>
      <c r="T4" s="44"/>
      <c r="U4" s="44"/>
    </row>
    <row r="5" spans="1:21" ht="30" customHeight="1">
      <c r="A5" s="31" t="s">
        <v>24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19" s="6" customFormat="1" ht="30" customHeight="1">
      <c r="A6" s="78" t="s">
        <v>1</v>
      </c>
      <c r="B6" s="79" t="s">
        <v>18</v>
      </c>
      <c r="C6" s="66" t="s">
        <v>34</v>
      </c>
      <c r="D6" s="67" t="s">
        <v>43</v>
      </c>
      <c r="E6" s="70" t="s">
        <v>44</v>
      </c>
      <c r="F6" s="21"/>
      <c r="G6" s="68" t="s">
        <v>49</v>
      </c>
      <c r="H6" s="68"/>
      <c r="I6" s="68"/>
      <c r="J6" s="68"/>
      <c r="K6" s="21"/>
      <c r="L6" s="73" t="s">
        <v>66</v>
      </c>
      <c r="M6" s="73"/>
      <c r="N6" s="73"/>
      <c r="O6" s="21"/>
      <c r="P6" s="72" t="s">
        <v>67</v>
      </c>
      <c r="Q6" s="72"/>
      <c r="R6" s="72"/>
      <c r="S6" s="28"/>
    </row>
    <row r="7" spans="1:19" s="6" customFormat="1" ht="30" customHeight="1">
      <c r="A7" s="78"/>
      <c r="B7" s="79"/>
      <c r="C7" s="66"/>
      <c r="D7" s="67"/>
      <c r="E7" s="70"/>
      <c r="F7" s="21"/>
      <c r="G7" s="60" t="s">
        <v>13</v>
      </c>
      <c r="H7" s="60" t="s">
        <v>52</v>
      </c>
      <c r="I7" s="60" t="s">
        <v>14</v>
      </c>
      <c r="J7" s="61" t="s">
        <v>15</v>
      </c>
      <c r="K7" s="21"/>
      <c r="L7" s="58" t="s">
        <v>13</v>
      </c>
      <c r="M7" s="58" t="s">
        <v>14</v>
      </c>
      <c r="N7" s="59" t="s">
        <v>15</v>
      </c>
      <c r="O7" s="21"/>
      <c r="P7" s="56" t="s">
        <v>13</v>
      </c>
      <c r="Q7" s="56" t="s">
        <v>14</v>
      </c>
      <c r="R7" s="57" t="s">
        <v>15</v>
      </c>
      <c r="S7" s="28"/>
    </row>
    <row r="8" spans="1:19" s="15" customFormat="1" ht="34.5" customHeight="1">
      <c r="A8" s="42" t="s">
        <v>0</v>
      </c>
      <c r="B8" s="71" t="s">
        <v>47</v>
      </c>
      <c r="C8" s="71"/>
      <c r="D8" s="71"/>
      <c r="E8" s="71"/>
      <c r="F8" s="21"/>
      <c r="G8" s="51" t="s">
        <v>42</v>
      </c>
      <c r="H8" s="52" t="s">
        <v>42</v>
      </c>
      <c r="I8" s="53" t="s">
        <v>42</v>
      </c>
      <c r="J8" s="53" t="s">
        <v>42</v>
      </c>
      <c r="K8" s="21"/>
      <c r="L8" s="54">
        <f>SUM(L9:L11)</f>
        <v>0</v>
      </c>
      <c r="M8" s="55">
        <f>SUM(M9:M11)</f>
        <v>0</v>
      </c>
      <c r="N8" s="55">
        <f>SUM(N9:N11)</f>
        <v>0</v>
      </c>
      <c r="O8" s="21"/>
      <c r="P8" s="54">
        <f>SUM(P9:P11)</f>
        <v>0</v>
      </c>
      <c r="Q8" s="55">
        <f>SUM(Q9:Q11)</f>
        <v>0</v>
      </c>
      <c r="R8" s="55">
        <f>SUM(R9:R11)</f>
        <v>0</v>
      </c>
      <c r="S8" s="28"/>
    </row>
    <row r="9" spans="1:19" s="15" customFormat="1" ht="54.75" customHeight="1">
      <c r="A9" s="36" t="s">
        <v>54</v>
      </c>
      <c r="B9" s="35" t="s">
        <v>25</v>
      </c>
      <c r="C9" s="34" t="s">
        <v>26</v>
      </c>
      <c r="D9" s="41">
        <v>150</v>
      </c>
      <c r="E9" s="41">
        <v>450</v>
      </c>
      <c r="F9" s="21"/>
      <c r="G9" s="49"/>
      <c r="H9" s="76"/>
      <c r="I9" s="50">
        <f>G9*H9</f>
        <v>0</v>
      </c>
      <c r="J9" s="50">
        <f>G9+I9</f>
        <v>0</v>
      </c>
      <c r="K9" s="21"/>
      <c r="L9" s="49">
        <f>G9*D9</f>
        <v>0</v>
      </c>
      <c r="M9" s="50">
        <f>L9*H9</f>
        <v>0</v>
      </c>
      <c r="N9" s="50">
        <f>L9+M9</f>
        <v>0</v>
      </c>
      <c r="O9" s="21"/>
      <c r="P9" s="49">
        <f>G9*E9</f>
        <v>0</v>
      </c>
      <c r="Q9" s="50">
        <f>P9*H9</f>
        <v>0</v>
      </c>
      <c r="R9" s="50">
        <f>P9+Q9</f>
        <v>0</v>
      </c>
      <c r="S9" s="28"/>
    </row>
    <row r="10" spans="1:19" s="15" customFormat="1" ht="34.5" customHeight="1">
      <c r="A10" s="36" t="s">
        <v>53</v>
      </c>
      <c r="B10" s="35" t="s">
        <v>27</v>
      </c>
      <c r="C10" s="34" t="s">
        <v>28</v>
      </c>
      <c r="D10" s="41">
        <v>24</v>
      </c>
      <c r="E10" s="41">
        <v>72</v>
      </c>
      <c r="F10" s="21"/>
      <c r="G10" s="49"/>
      <c r="H10" s="76"/>
      <c r="I10" s="50">
        <f>G10*H10</f>
        <v>0</v>
      </c>
      <c r="J10" s="50">
        <f>G10+I10</f>
        <v>0</v>
      </c>
      <c r="K10" s="21"/>
      <c r="L10" s="49">
        <f>G10*D10</f>
        <v>0</v>
      </c>
      <c r="M10" s="50">
        <f>L10*H10</f>
        <v>0</v>
      </c>
      <c r="N10" s="50">
        <f>L10+M10</f>
        <v>0</v>
      </c>
      <c r="O10" s="21"/>
      <c r="P10" s="49">
        <f>G10*E10</f>
        <v>0</v>
      </c>
      <c r="Q10" s="50">
        <f>P10*H10</f>
        <v>0</v>
      </c>
      <c r="R10" s="50">
        <f>P10+Q10</f>
        <v>0</v>
      </c>
      <c r="S10" s="28"/>
    </row>
    <row r="11" spans="1:19" s="15" customFormat="1" ht="34.5" customHeight="1">
      <c r="A11" s="36" t="s">
        <v>55</v>
      </c>
      <c r="B11" s="35" t="s">
        <v>29</v>
      </c>
      <c r="C11" s="34" t="s">
        <v>30</v>
      </c>
      <c r="D11" s="41">
        <v>318</v>
      </c>
      <c r="E11" s="41">
        <v>954</v>
      </c>
      <c r="F11" s="21"/>
      <c r="G11" s="49"/>
      <c r="H11" s="76"/>
      <c r="I11" s="50">
        <f>G11*H11</f>
        <v>0</v>
      </c>
      <c r="J11" s="50">
        <f>G11+I11</f>
        <v>0</v>
      </c>
      <c r="K11" s="21"/>
      <c r="L11" s="49">
        <f>G11*D11</f>
        <v>0</v>
      </c>
      <c r="M11" s="50">
        <f>L11*H11</f>
        <v>0</v>
      </c>
      <c r="N11" s="50">
        <f>L11+M11</f>
        <v>0</v>
      </c>
      <c r="O11" s="21"/>
      <c r="P11" s="49">
        <f>G11*E11</f>
        <v>0</v>
      </c>
      <c r="Q11" s="50">
        <f>P11*H11</f>
        <v>0</v>
      </c>
      <c r="R11" s="50">
        <f>P11+Q11</f>
        <v>0</v>
      </c>
      <c r="S11" s="28"/>
    </row>
    <row r="12" spans="1:19" s="15" customFormat="1" ht="34.5" customHeight="1">
      <c r="A12" s="42" t="s">
        <v>16</v>
      </c>
      <c r="B12" s="71" t="s">
        <v>57</v>
      </c>
      <c r="C12" s="71"/>
      <c r="D12" s="71"/>
      <c r="E12" s="71"/>
      <c r="F12" s="21"/>
      <c r="G12" s="51" t="s">
        <v>42</v>
      </c>
      <c r="H12" s="52" t="s">
        <v>42</v>
      </c>
      <c r="I12" s="53" t="s">
        <v>42</v>
      </c>
      <c r="J12" s="53" t="s">
        <v>42</v>
      </c>
      <c r="K12" s="21"/>
      <c r="L12" s="54">
        <f>SUM(L13:L18)</f>
        <v>0</v>
      </c>
      <c r="M12" s="55">
        <f>SUM(M13:M18)</f>
        <v>0</v>
      </c>
      <c r="N12" s="55">
        <f>SUM(N13:N18)</f>
        <v>0</v>
      </c>
      <c r="O12" s="21"/>
      <c r="P12" s="54">
        <f>SUM(P13:P18)</f>
        <v>0</v>
      </c>
      <c r="Q12" s="55">
        <f>SUM(Q13:Q18)</f>
        <v>0</v>
      </c>
      <c r="R12" s="55">
        <f>SUM(R13:R18)</f>
        <v>0</v>
      </c>
      <c r="S12" s="28"/>
    </row>
    <row r="13" spans="1:19" s="15" customFormat="1" ht="34.5" customHeight="1">
      <c r="A13" s="36" t="s">
        <v>54</v>
      </c>
      <c r="B13" s="37" t="s">
        <v>48</v>
      </c>
      <c r="C13" s="34" t="s">
        <v>26</v>
      </c>
      <c r="D13" s="41">
        <v>10</v>
      </c>
      <c r="E13" s="41">
        <v>30</v>
      </c>
      <c r="F13" s="21"/>
      <c r="G13" s="49"/>
      <c r="H13" s="76"/>
      <c r="I13" s="50">
        <f aca="true" t="shared" si="0" ref="I13:I18">G13*H13</f>
        <v>0</v>
      </c>
      <c r="J13" s="50">
        <f aca="true" t="shared" si="1" ref="J13:J18">G13+I13</f>
        <v>0</v>
      </c>
      <c r="K13" s="21"/>
      <c r="L13" s="49">
        <f aca="true" t="shared" si="2" ref="L13:L18">G13*D13</f>
        <v>0</v>
      </c>
      <c r="M13" s="50">
        <f aca="true" t="shared" si="3" ref="M13:M18">L13*H13</f>
        <v>0</v>
      </c>
      <c r="N13" s="50">
        <f aca="true" t="shared" si="4" ref="N13:N18">L13+M13</f>
        <v>0</v>
      </c>
      <c r="O13" s="21"/>
      <c r="P13" s="49">
        <f aca="true" t="shared" si="5" ref="P13:P18">G13*E13</f>
        <v>0</v>
      </c>
      <c r="Q13" s="50">
        <f aca="true" t="shared" si="6" ref="Q13:Q18">P13*H13</f>
        <v>0</v>
      </c>
      <c r="R13" s="50">
        <f aca="true" t="shared" si="7" ref="R13:R18">P13+Q13</f>
        <v>0</v>
      </c>
      <c r="S13" s="28"/>
    </row>
    <row r="14" spans="1:19" s="15" customFormat="1" ht="34.5" customHeight="1">
      <c r="A14" s="36" t="s">
        <v>53</v>
      </c>
      <c r="B14" s="37" t="s">
        <v>36</v>
      </c>
      <c r="C14" s="34" t="s">
        <v>28</v>
      </c>
      <c r="D14" s="41">
        <v>240</v>
      </c>
      <c r="E14" s="41">
        <v>720</v>
      </c>
      <c r="F14" s="21"/>
      <c r="G14" s="49"/>
      <c r="H14" s="76"/>
      <c r="I14" s="50">
        <f t="shared" si="0"/>
        <v>0</v>
      </c>
      <c r="J14" s="50">
        <f t="shared" si="1"/>
        <v>0</v>
      </c>
      <c r="K14" s="21"/>
      <c r="L14" s="49">
        <f t="shared" si="2"/>
        <v>0</v>
      </c>
      <c r="M14" s="50">
        <f t="shared" si="3"/>
        <v>0</v>
      </c>
      <c r="N14" s="50">
        <f t="shared" si="4"/>
        <v>0</v>
      </c>
      <c r="O14" s="21"/>
      <c r="P14" s="49">
        <f t="shared" si="5"/>
        <v>0</v>
      </c>
      <c r="Q14" s="50">
        <f t="shared" si="6"/>
        <v>0</v>
      </c>
      <c r="R14" s="50">
        <f t="shared" si="7"/>
        <v>0</v>
      </c>
      <c r="S14" s="28"/>
    </row>
    <row r="15" spans="1:19" s="15" customFormat="1" ht="34.5" customHeight="1">
      <c r="A15" s="36" t="s">
        <v>55</v>
      </c>
      <c r="B15" s="37" t="s">
        <v>50</v>
      </c>
      <c r="C15" s="34" t="s">
        <v>28</v>
      </c>
      <c r="D15" s="41">
        <v>60</v>
      </c>
      <c r="E15" s="41">
        <v>180</v>
      </c>
      <c r="F15" s="21"/>
      <c r="G15" s="49"/>
      <c r="H15" s="76"/>
      <c r="I15" s="50">
        <f t="shared" si="0"/>
        <v>0</v>
      </c>
      <c r="J15" s="50">
        <f t="shared" si="1"/>
        <v>0</v>
      </c>
      <c r="K15" s="21"/>
      <c r="L15" s="49">
        <f t="shared" si="2"/>
        <v>0</v>
      </c>
      <c r="M15" s="50">
        <f t="shared" si="3"/>
        <v>0</v>
      </c>
      <c r="N15" s="50">
        <f t="shared" si="4"/>
        <v>0</v>
      </c>
      <c r="O15" s="21"/>
      <c r="P15" s="49">
        <f t="shared" si="5"/>
        <v>0</v>
      </c>
      <c r="Q15" s="50">
        <f t="shared" si="6"/>
        <v>0</v>
      </c>
      <c r="R15" s="50">
        <f t="shared" si="7"/>
        <v>0</v>
      </c>
      <c r="S15" s="28"/>
    </row>
    <row r="16" spans="1:19" s="15" customFormat="1" ht="34.5" customHeight="1">
      <c r="A16" s="36" t="s">
        <v>37</v>
      </c>
      <c r="B16" s="38" t="s">
        <v>35</v>
      </c>
      <c r="C16" s="34" t="s">
        <v>26</v>
      </c>
      <c r="D16" s="41">
        <v>10</v>
      </c>
      <c r="E16" s="41">
        <v>30</v>
      </c>
      <c r="F16" s="21"/>
      <c r="G16" s="49"/>
      <c r="H16" s="76"/>
      <c r="I16" s="50">
        <f t="shared" si="0"/>
        <v>0</v>
      </c>
      <c r="J16" s="50">
        <f t="shared" si="1"/>
        <v>0</v>
      </c>
      <c r="K16" s="21"/>
      <c r="L16" s="49">
        <f t="shared" si="2"/>
        <v>0</v>
      </c>
      <c r="M16" s="50">
        <f t="shared" si="3"/>
        <v>0</v>
      </c>
      <c r="N16" s="50">
        <f t="shared" si="4"/>
        <v>0</v>
      </c>
      <c r="O16" s="21"/>
      <c r="P16" s="49">
        <f t="shared" si="5"/>
        <v>0</v>
      </c>
      <c r="Q16" s="50">
        <f t="shared" si="6"/>
        <v>0</v>
      </c>
      <c r="R16" s="50">
        <f t="shared" si="7"/>
        <v>0</v>
      </c>
      <c r="S16" s="28"/>
    </row>
    <row r="17" spans="1:19" s="15" customFormat="1" ht="34.5" customHeight="1">
      <c r="A17" s="36" t="s">
        <v>38</v>
      </c>
      <c r="B17" s="37" t="s">
        <v>36</v>
      </c>
      <c r="C17" s="34" t="s">
        <v>28</v>
      </c>
      <c r="D17" s="41">
        <v>48</v>
      </c>
      <c r="E17" s="41">
        <v>144</v>
      </c>
      <c r="F17" s="21"/>
      <c r="G17" s="49"/>
      <c r="H17" s="76"/>
      <c r="I17" s="50">
        <f t="shared" si="0"/>
        <v>0</v>
      </c>
      <c r="J17" s="50">
        <f t="shared" si="1"/>
        <v>0</v>
      </c>
      <c r="K17" s="21"/>
      <c r="L17" s="49">
        <f t="shared" si="2"/>
        <v>0</v>
      </c>
      <c r="M17" s="50">
        <f t="shared" si="3"/>
        <v>0</v>
      </c>
      <c r="N17" s="50">
        <f t="shared" si="4"/>
        <v>0</v>
      </c>
      <c r="O17" s="21"/>
      <c r="P17" s="49">
        <f t="shared" si="5"/>
        <v>0</v>
      </c>
      <c r="Q17" s="50">
        <f t="shared" si="6"/>
        <v>0</v>
      </c>
      <c r="R17" s="50">
        <f t="shared" si="7"/>
        <v>0</v>
      </c>
      <c r="S17" s="28"/>
    </row>
    <row r="18" spans="1:19" s="15" customFormat="1" ht="34.5" customHeight="1">
      <c r="A18" s="36" t="s">
        <v>56</v>
      </c>
      <c r="B18" s="37" t="s">
        <v>50</v>
      </c>
      <c r="C18" s="34" t="s">
        <v>28</v>
      </c>
      <c r="D18" s="41">
        <v>24</v>
      </c>
      <c r="E18" s="41">
        <v>72</v>
      </c>
      <c r="F18" s="21"/>
      <c r="G18" s="49"/>
      <c r="H18" s="76"/>
      <c r="I18" s="50">
        <f t="shared" si="0"/>
        <v>0</v>
      </c>
      <c r="J18" s="50">
        <f t="shared" si="1"/>
        <v>0</v>
      </c>
      <c r="K18" s="21"/>
      <c r="L18" s="49">
        <f t="shared" si="2"/>
        <v>0</v>
      </c>
      <c r="M18" s="50">
        <f t="shared" si="3"/>
        <v>0</v>
      </c>
      <c r="N18" s="50">
        <f t="shared" si="4"/>
        <v>0</v>
      </c>
      <c r="O18" s="21"/>
      <c r="P18" s="49">
        <f t="shared" si="5"/>
        <v>0</v>
      </c>
      <c r="Q18" s="50">
        <f t="shared" si="6"/>
        <v>0</v>
      </c>
      <c r="R18" s="50">
        <f t="shared" si="7"/>
        <v>0</v>
      </c>
      <c r="S18" s="28"/>
    </row>
    <row r="19" spans="1:19" s="15" customFormat="1" ht="34.5" customHeight="1">
      <c r="A19" s="42" t="s">
        <v>17</v>
      </c>
      <c r="B19" s="71" t="s">
        <v>46</v>
      </c>
      <c r="C19" s="71"/>
      <c r="D19" s="71"/>
      <c r="E19" s="71"/>
      <c r="F19" s="21"/>
      <c r="G19" s="51" t="s">
        <v>42</v>
      </c>
      <c r="H19" s="52" t="s">
        <v>42</v>
      </c>
      <c r="I19" s="53" t="s">
        <v>42</v>
      </c>
      <c r="J19" s="53" t="s">
        <v>42</v>
      </c>
      <c r="K19" s="21"/>
      <c r="L19" s="54">
        <f>SUM(L20:L26)</f>
        <v>0</v>
      </c>
      <c r="M19" s="55">
        <f>SUM(M20:M26)</f>
        <v>0</v>
      </c>
      <c r="N19" s="55">
        <f>SUM(N20:N26)</f>
        <v>0</v>
      </c>
      <c r="O19" s="21"/>
      <c r="P19" s="54">
        <f>SUM(P20:P26)</f>
        <v>0</v>
      </c>
      <c r="Q19" s="55">
        <f>SUM(Q20:Q26)</f>
        <v>0</v>
      </c>
      <c r="R19" s="55">
        <f>SUM(R20:R26)</f>
        <v>0</v>
      </c>
      <c r="S19" s="28"/>
    </row>
    <row r="20" spans="1:19" s="15" customFormat="1" ht="34.5" customHeight="1">
      <c r="A20" s="36" t="s">
        <v>54</v>
      </c>
      <c r="B20" s="35" t="s">
        <v>31</v>
      </c>
      <c r="C20" s="34" t="s">
        <v>26</v>
      </c>
      <c r="D20" s="41">
        <v>0.1</v>
      </c>
      <c r="E20" s="41">
        <v>0.3</v>
      </c>
      <c r="F20" s="21"/>
      <c r="G20" s="49"/>
      <c r="H20" s="76"/>
      <c r="I20" s="50">
        <f aca="true" t="shared" si="8" ref="I20:I26">G20*H20</f>
        <v>0</v>
      </c>
      <c r="J20" s="50">
        <f aca="true" t="shared" si="9" ref="J20:J26">G20+I20</f>
        <v>0</v>
      </c>
      <c r="K20" s="21"/>
      <c r="L20" s="49">
        <f aca="true" t="shared" si="10" ref="L20:L26">G20*D20</f>
        <v>0</v>
      </c>
      <c r="M20" s="50">
        <f aca="true" t="shared" si="11" ref="M20:M26">L20*H20</f>
        <v>0</v>
      </c>
      <c r="N20" s="50">
        <f aca="true" t="shared" si="12" ref="N20:N26">L20+M20</f>
        <v>0</v>
      </c>
      <c r="O20" s="21"/>
      <c r="P20" s="49">
        <f aca="true" t="shared" si="13" ref="P20:P26">G20*E20</f>
        <v>0</v>
      </c>
      <c r="Q20" s="50">
        <f aca="true" t="shared" si="14" ref="Q20:Q26">P20*H20</f>
        <v>0</v>
      </c>
      <c r="R20" s="50">
        <f aca="true" t="shared" si="15" ref="R20:R26">P20+Q20</f>
        <v>0</v>
      </c>
      <c r="S20" s="28"/>
    </row>
    <row r="21" spans="1:19" s="15" customFormat="1" ht="34.5" customHeight="1">
      <c r="A21" s="36" t="s">
        <v>53</v>
      </c>
      <c r="B21" s="39" t="s">
        <v>61</v>
      </c>
      <c r="C21" s="34" t="s">
        <v>26</v>
      </c>
      <c r="D21" s="41">
        <v>0.033</v>
      </c>
      <c r="E21" s="41">
        <v>0.1</v>
      </c>
      <c r="F21" s="21"/>
      <c r="G21" s="49"/>
      <c r="H21" s="76"/>
      <c r="I21" s="50">
        <f t="shared" si="8"/>
        <v>0</v>
      </c>
      <c r="J21" s="50">
        <f t="shared" si="9"/>
        <v>0</v>
      </c>
      <c r="K21" s="21"/>
      <c r="L21" s="49">
        <f t="shared" si="10"/>
        <v>0</v>
      </c>
      <c r="M21" s="50">
        <f t="shared" si="11"/>
        <v>0</v>
      </c>
      <c r="N21" s="50">
        <f t="shared" si="12"/>
        <v>0</v>
      </c>
      <c r="O21" s="21"/>
      <c r="P21" s="49">
        <f t="shared" si="13"/>
        <v>0</v>
      </c>
      <c r="Q21" s="50">
        <f t="shared" si="14"/>
        <v>0</v>
      </c>
      <c r="R21" s="50">
        <f t="shared" si="15"/>
        <v>0</v>
      </c>
      <c r="S21" s="28"/>
    </row>
    <row r="22" spans="1:19" s="15" customFormat="1" ht="34.5" customHeight="1">
      <c r="A22" s="36" t="s">
        <v>55</v>
      </c>
      <c r="B22" s="35" t="s">
        <v>60</v>
      </c>
      <c r="C22" s="34" t="s">
        <v>26</v>
      </c>
      <c r="D22" s="41">
        <v>0.005</v>
      </c>
      <c r="E22" s="41">
        <v>0.015</v>
      </c>
      <c r="F22" s="21"/>
      <c r="G22" s="49"/>
      <c r="H22" s="76"/>
      <c r="I22" s="50">
        <f t="shared" si="8"/>
        <v>0</v>
      </c>
      <c r="J22" s="50">
        <f t="shared" si="9"/>
        <v>0</v>
      </c>
      <c r="K22" s="21"/>
      <c r="L22" s="49">
        <f t="shared" si="10"/>
        <v>0</v>
      </c>
      <c r="M22" s="50">
        <f t="shared" si="11"/>
        <v>0</v>
      </c>
      <c r="N22" s="50">
        <f t="shared" si="12"/>
        <v>0</v>
      </c>
      <c r="O22" s="21"/>
      <c r="P22" s="49">
        <f t="shared" si="13"/>
        <v>0</v>
      </c>
      <c r="Q22" s="50">
        <f t="shared" si="14"/>
        <v>0</v>
      </c>
      <c r="R22" s="50">
        <f t="shared" si="15"/>
        <v>0</v>
      </c>
      <c r="S22" s="28"/>
    </row>
    <row r="23" spans="1:19" s="15" customFormat="1" ht="34.5" customHeight="1">
      <c r="A23" s="36" t="s">
        <v>62</v>
      </c>
      <c r="B23" s="40" t="s">
        <v>39</v>
      </c>
      <c r="C23" s="34" t="s">
        <v>26</v>
      </c>
      <c r="D23" s="41">
        <v>0.1</v>
      </c>
      <c r="E23" s="41">
        <v>0.3</v>
      </c>
      <c r="F23" s="21"/>
      <c r="G23" s="49"/>
      <c r="H23" s="76"/>
      <c r="I23" s="50">
        <f t="shared" si="8"/>
        <v>0</v>
      </c>
      <c r="J23" s="50">
        <f t="shared" si="9"/>
        <v>0</v>
      </c>
      <c r="K23" s="21"/>
      <c r="L23" s="49">
        <f t="shared" si="10"/>
        <v>0</v>
      </c>
      <c r="M23" s="50">
        <f t="shared" si="11"/>
        <v>0</v>
      </c>
      <c r="N23" s="50">
        <f t="shared" si="12"/>
        <v>0</v>
      </c>
      <c r="O23" s="21"/>
      <c r="P23" s="49">
        <f t="shared" si="13"/>
        <v>0</v>
      </c>
      <c r="Q23" s="50">
        <f t="shared" si="14"/>
        <v>0</v>
      </c>
      <c r="R23" s="50">
        <f t="shared" si="15"/>
        <v>0</v>
      </c>
      <c r="S23" s="28"/>
    </row>
    <row r="24" spans="1:19" s="15" customFormat="1" ht="34.5" customHeight="1">
      <c r="A24" s="36" t="s">
        <v>63</v>
      </c>
      <c r="B24" s="35" t="s">
        <v>59</v>
      </c>
      <c r="C24" s="34" t="s">
        <v>26</v>
      </c>
      <c r="D24" s="41">
        <f>E24/3</f>
        <v>0.19999999999999998</v>
      </c>
      <c r="E24" s="41">
        <v>0.6</v>
      </c>
      <c r="F24" s="21"/>
      <c r="G24" s="49"/>
      <c r="H24" s="76"/>
      <c r="I24" s="50">
        <f t="shared" si="8"/>
        <v>0</v>
      </c>
      <c r="J24" s="50">
        <f t="shared" si="9"/>
        <v>0</v>
      </c>
      <c r="K24" s="21"/>
      <c r="L24" s="49">
        <f t="shared" si="10"/>
        <v>0</v>
      </c>
      <c r="M24" s="50">
        <f t="shared" si="11"/>
        <v>0</v>
      </c>
      <c r="N24" s="50">
        <f t="shared" si="12"/>
        <v>0</v>
      </c>
      <c r="O24" s="21"/>
      <c r="P24" s="49">
        <f t="shared" si="13"/>
        <v>0</v>
      </c>
      <c r="Q24" s="50">
        <f t="shared" si="14"/>
        <v>0</v>
      </c>
      <c r="R24" s="50">
        <f t="shared" si="15"/>
        <v>0</v>
      </c>
      <c r="S24" s="28"/>
    </row>
    <row r="25" spans="1:19" s="15" customFormat="1" ht="34.5" customHeight="1">
      <c r="A25" s="36" t="s">
        <v>64</v>
      </c>
      <c r="B25" s="35" t="s">
        <v>58</v>
      </c>
      <c r="C25" s="34" t="s">
        <v>26</v>
      </c>
      <c r="D25" s="41">
        <v>0.002</v>
      </c>
      <c r="E25" s="41">
        <v>0.006</v>
      </c>
      <c r="F25" s="21"/>
      <c r="G25" s="49"/>
      <c r="H25" s="76"/>
      <c r="I25" s="50">
        <f t="shared" si="8"/>
        <v>0</v>
      </c>
      <c r="J25" s="50">
        <f t="shared" si="9"/>
        <v>0</v>
      </c>
      <c r="K25" s="21"/>
      <c r="L25" s="49">
        <f t="shared" si="10"/>
        <v>0</v>
      </c>
      <c r="M25" s="50">
        <f t="shared" si="11"/>
        <v>0</v>
      </c>
      <c r="N25" s="50">
        <f t="shared" si="12"/>
        <v>0</v>
      </c>
      <c r="O25" s="21"/>
      <c r="P25" s="49">
        <f t="shared" si="13"/>
        <v>0</v>
      </c>
      <c r="Q25" s="50">
        <f t="shared" si="14"/>
        <v>0</v>
      </c>
      <c r="R25" s="50">
        <f t="shared" si="15"/>
        <v>0</v>
      </c>
      <c r="S25" s="28"/>
    </row>
    <row r="26" spans="1:19" s="15" customFormat="1" ht="34.5" customHeight="1">
      <c r="A26" s="36" t="s">
        <v>16</v>
      </c>
      <c r="B26" s="35" t="s">
        <v>36</v>
      </c>
      <c r="C26" s="34" t="s">
        <v>33</v>
      </c>
      <c r="D26" s="41">
        <v>4</v>
      </c>
      <c r="E26" s="41">
        <v>12</v>
      </c>
      <c r="F26" s="21"/>
      <c r="G26" s="49"/>
      <c r="H26" s="76"/>
      <c r="I26" s="50">
        <f t="shared" si="8"/>
        <v>0</v>
      </c>
      <c r="J26" s="50">
        <f t="shared" si="9"/>
        <v>0</v>
      </c>
      <c r="K26" s="21"/>
      <c r="L26" s="49">
        <f t="shared" si="10"/>
        <v>0</v>
      </c>
      <c r="M26" s="50">
        <f t="shared" si="11"/>
        <v>0</v>
      </c>
      <c r="N26" s="50">
        <f t="shared" si="12"/>
        <v>0</v>
      </c>
      <c r="O26" s="21"/>
      <c r="P26" s="49">
        <f t="shared" si="13"/>
        <v>0</v>
      </c>
      <c r="Q26" s="50">
        <f t="shared" si="14"/>
        <v>0</v>
      </c>
      <c r="R26" s="50">
        <f t="shared" si="15"/>
        <v>0</v>
      </c>
      <c r="S26" s="28"/>
    </row>
    <row r="27" spans="1:19" s="15" customFormat="1" ht="34.5" customHeight="1">
      <c r="A27" s="42" t="s">
        <v>21</v>
      </c>
      <c r="B27" s="71" t="s">
        <v>45</v>
      </c>
      <c r="C27" s="71"/>
      <c r="D27" s="71"/>
      <c r="E27" s="71"/>
      <c r="F27" s="21"/>
      <c r="G27" s="51" t="s">
        <v>42</v>
      </c>
      <c r="H27" s="52" t="s">
        <v>42</v>
      </c>
      <c r="I27" s="53" t="s">
        <v>42</v>
      </c>
      <c r="J27" s="53" t="s">
        <v>42</v>
      </c>
      <c r="K27" s="21"/>
      <c r="L27" s="54">
        <f>SUM(L28:L30)</f>
        <v>0</v>
      </c>
      <c r="M27" s="55">
        <f>SUM(M28:M30)</f>
        <v>0</v>
      </c>
      <c r="N27" s="55">
        <f>SUM(N28:N30)</f>
        <v>0</v>
      </c>
      <c r="O27" s="21"/>
      <c r="P27" s="54">
        <f>SUM(P28:P30)</f>
        <v>0</v>
      </c>
      <c r="Q27" s="55">
        <f>SUM(Q28:Q30)</f>
        <v>0</v>
      </c>
      <c r="R27" s="55">
        <f>SUM(R28:R30)</f>
        <v>0</v>
      </c>
      <c r="S27" s="28"/>
    </row>
    <row r="28" spans="1:19" s="15" customFormat="1" ht="34.5" customHeight="1">
      <c r="A28" s="36" t="s">
        <v>54</v>
      </c>
      <c r="B28" s="35" t="s">
        <v>32</v>
      </c>
      <c r="C28" s="34" t="s">
        <v>26</v>
      </c>
      <c r="D28" s="41">
        <v>4</v>
      </c>
      <c r="E28" s="41">
        <v>12</v>
      </c>
      <c r="F28" s="21"/>
      <c r="G28" s="49"/>
      <c r="H28" s="76"/>
      <c r="I28" s="50">
        <f>G28*H28</f>
        <v>0</v>
      </c>
      <c r="J28" s="50">
        <f>G28+I28</f>
        <v>0</v>
      </c>
      <c r="K28" s="21"/>
      <c r="L28" s="49">
        <f>G28*D28</f>
        <v>0</v>
      </c>
      <c r="M28" s="50">
        <f>L28*H28</f>
        <v>0</v>
      </c>
      <c r="N28" s="50">
        <f>L28+M28</f>
        <v>0</v>
      </c>
      <c r="O28" s="21"/>
      <c r="P28" s="49">
        <f>G28*E28</f>
        <v>0</v>
      </c>
      <c r="Q28" s="50">
        <f>P28*H28</f>
        <v>0</v>
      </c>
      <c r="R28" s="50">
        <f>P28+Q28</f>
        <v>0</v>
      </c>
      <c r="S28" s="28"/>
    </row>
    <row r="29" spans="1:19" s="15" customFormat="1" ht="34.5" customHeight="1">
      <c r="A29" s="36" t="s">
        <v>53</v>
      </c>
      <c r="B29" s="35" t="s">
        <v>40</v>
      </c>
      <c r="C29" s="34" t="s">
        <v>28</v>
      </c>
      <c r="D29" s="41">
        <v>4</v>
      </c>
      <c r="E29" s="41">
        <v>12</v>
      </c>
      <c r="F29" s="21"/>
      <c r="G29" s="49"/>
      <c r="H29" s="76"/>
      <c r="I29" s="50">
        <f>G29*H29</f>
        <v>0</v>
      </c>
      <c r="J29" s="50">
        <f>G29+I29</f>
        <v>0</v>
      </c>
      <c r="K29" s="21"/>
      <c r="L29" s="49">
        <f>G29*D29</f>
        <v>0</v>
      </c>
      <c r="M29" s="50">
        <f>L29*H29</f>
        <v>0</v>
      </c>
      <c r="N29" s="50">
        <f>L29+M29</f>
        <v>0</v>
      </c>
      <c r="O29" s="21"/>
      <c r="P29" s="49">
        <f>G29*E29</f>
        <v>0</v>
      </c>
      <c r="Q29" s="50">
        <f>P29*H29</f>
        <v>0</v>
      </c>
      <c r="R29" s="50">
        <f>P29+Q29</f>
        <v>0</v>
      </c>
      <c r="S29" s="28"/>
    </row>
    <row r="30" spans="1:19" s="15" customFormat="1" ht="34.5" customHeight="1">
      <c r="A30" s="36" t="s">
        <v>55</v>
      </c>
      <c r="B30" s="35" t="s">
        <v>51</v>
      </c>
      <c r="C30" s="34" t="s">
        <v>30</v>
      </c>
      <c r="D30" s="41">
        <v>4</v>
      </c>
      <c r="E30" s="41">
        <v>12</v>
      </c>
      <c r="F30" s="21"/>
      <c r="G30" s="49"/>
      <c r="H30" s="76"/>
      <c r="I30" s="50">
        <f>G30*H30</f>
        <v>0</v>
      </c>
      <c r="J30" s="50">
        <f>G30+I30</f>
        <v>0</v>
      </c>
      <c r="K30" s="21"/>
      <c r="L30" s="49">
        <f>G30*D30</f>
        <v>0</v>
      </c>
      <c r="M30" s="50">
        <f>L30*H30</f>
        <v>0</v>
      </c>
      <c r="N30" s="50">
        <f>L30+M30</f>
        <v>0</v>
      </c>
      <c r="O30" s="21"/>
      <c r="P30" s="49">
        <f>G30*E30</f>
        <v>0</v>
      </c>
      <c r="Q30" s="50">
        <f>P30*H30</f>
        <v>0</v>
      </c>
      <c r="R30" s="50">
        <f>P30+Q30</f>
        <v>0</v>
      </c>
      <c r="S30" s="28"/>
    </row>
    <row r="31" spans="1:21" s="15" customFormat="1" ht="34.5" customHeight="1">
      <c r="A31" s="17"/>
      <c r="B31" s="22"/>
      <c r="C31" s="17"/>
      <c r="D31" s="23"/>
      <c r="E31" s="23"/>
      <c r="F31" s="17"/>
      <c r="G31" s="24"/>
      <c r="H31" s="24"/>
      <c r="I31" s="24"/>
      <c r="J31" s="24"/>
      <c r="K31" s="17"/>
      <c r="L31" s="24"/>
      <c r="M31" s="24"/>
      <c r="N31" s="24"/>
      <c r="O31" s="29" t="s">
        <v>5</v>
      </c>
      <c r="P31" s="62">
        <f>P8+P12+P19+P27</f>
        <v>0</v>
      </c>
      <c r="R31" s="50">
        <f>R8+R12+R19+R27</f>
        <v>0</v>
      </c>
      <c r="S31" s="24"/>
      <c r="T31" s="24"/>
      <c r="U31" s="24"/>
    </row>
    <row r="32" spans="2:20" s="15" customFormat="1" ht="19.5" customHeight="1">
      <c r="B32" s="33" t="s">
        <v>6</v>
      </c>
      <c r="C32" s="74"/>
      <c r="D32" s="74"/>
      <c r="E32" s="74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</row>
    <row r="33" spans="2:20" s="15" customFormat="1" ht="19.5" customHeight="1">
      <c r="B33" s="33" t="s">
        <v>7</v>
      </c>
      <c r="C33" s="75"/>
      <c r="D33" s="75"/>
      <c r="E33" s="75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8"/>
      <c r="T33" s="18"/>
    </row>
    <row r="34" spans="2:20" s="15" customFormat="1" ht="19.5" customHeight="1">
      <c r="B34" s="33" t="s">
        <v>8</v>
      </c>
      <c r="C34" s="75"/>
      <c r="D34" s="75"/>
      <c r="E34" s="75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9"/>
      <c r="R34" s="10"/>
      <c r="S34" s="18"/>
      <c r="T34" s="18"/>
    </row>
    <row r="35" spans="2:20" s="15" customFormat="1" ht="19.5" customHeight="1">
      <c r="B35" s="33"/>
      <c r="C35" s="16"/>
      <c r="D35" s="63"/>
      <c r="E35" s="63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R35" s="10"/>
      <c r="S35" s="18"/>
      <c r="T35" s="18"/>
    </row>
    <row r="36" spans="2:20" s="15" customFormat="1" ht="19.5" customHeight="1">
      <c r="B36" s="33" t="s">
        <v>9</v>
      </c>
      <c r="C36" s="75"/>
      <c r="D36" s="75"/>
      <c r="E36" s="75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R36" s="19"/>
      <c r="S36" s="18"/>
      <c r="T36" s="18"/>
    </row>
    <row r="37" spans="2:20" s="15" customFormat="1" ht="19.5" customHeight="1">
      <c r="B37" s="33" t="s">
        <v>10</v>
      </c>
      <c r="C37" s="75"/>
      <c r="D37" s="75"/>
      <c r="E37" s="75"/>
      <c r="F37" s="17"/>
      <c r="G37" s="17"/>
      <c r="H37" s="17"/>
      <c r="I37" s="17"/>
      <c r="J37" s="17"/>
      <c r="K37" s="17"/>
      <c r="L37" s="17"/>
      <c r="M37" s="17"/>
      <c r="N37" s="17"/>
      <c r="O37" s="17"/>
      <c r="R37" s="19"/>
      <c r="S37" s="18"/>
      <c r="T37" s="18"/>
    </row>
    <row r="38" spans="2:20" s="15" customFormat="1" ht="19.5" customHeight="1">
      <c r="B38" s="33" t="s">
        <v>11</v>
      </c>
      <c r="C38" s="75"/>
      <c r="D38" s="75"/>
      <c r="E38" s="75"/>
      <c r="F38" s="17"/>
      <c r="G38" s="17"/>
      <c r="H38" s="17"/>
      <c r="I38" s="17"/>
      <c r="J38" s="17"/>
      <c r="K38" s="17"/>
      <c r="L38" s="17"/>
      <c r="M38" s="29" t="s">
        <v>22</v>
      </c>
      <c r="N38" s="30"/>
      <c r="O38" s="17"/>
      <c r="R38" s="19"/>
      <c r="S38" s="18"/>
      <c r="T38" s="18"/>
    </row>
    <row r="39" spans="1:20" s="15" customFormat="1" ht="19.5" customHeight="1">
      <c r="A39" s="16"/>
      <c r="B39" s="16"/>
      <c r="C39" s="16"/>
      <c r="D39" s="11"/>
      <c r="E39" s="11"/>
      <c r="F39" s="17"/>
      <c r="G39" s="17"/>
      <c r="H39" s="17"/>
      <c r="I39" s="17"/>
      <c r="J39" s="17"/>
      <c r="K39" s="17"/>
      <c r="L39" s="17"/>
      <c r="M39" s="13"/>
      <c r="N39" s="43" t="s">
        <v>23</v>
      </c>
      <c r="O39" s="17"/>
      <c r="P39" s="17"/>
      <c r="Q39" s="19"/>
      <c r="R39" s="19"/>
      <c r="S39" s="18"/>
      <c r="T39" s="18"/>
    </row>
    <row r="40" spans="1:20" s="15" customFormat="1" ht="19.5" customHeight="1">
      <c r="A40" s="16"/>
      <c r="B40" s="16"/>
      <c r="C40" s="16"/>
      <c r="D40" s="11"/>
      <c r="E40" s="11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8"/>
      <c r="T40" s="18"/>
    </row>
    <row r="41" spans="1:21" s="13" customFormat="1" ht="19.5" customHeight="1">
      <c r="A41" s="10" t="s">
        <v>3</v>
      </c>
      <c r="B41" s="64"/>
      <c r="C41" s="32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R41" s="11"/>
      <c r="S41" s="12"/>
      <c r="T41" s="12"/>
      <c r="U41" s="14"/>
    </row>
    <row r="42" spans="1:21" s="13" customFormat="1" ht="19.5" customHeight="1">
      <c r="A42" s="10" t="s">
        <v>2</v>
      </c>
      <c r="B42" s="77"/>
      <c r="C42" s="32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R42" s="11"/>
      <c r="S42" s="12"/>
      <c r="T42" s="12"/>
      <c r="U42" s="14"/>
    </row>
    <row r="43" spans="1:21" s="13" customFormat="1" ht="12">
      <c r="A43" s="10"/>
      <c r="B43" s="10"/>
      <c r="C43" s="32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2"/>
      <c r="T43" s="12"/>
      <c r="U43" s="14"/>
    </row>
    <row r="44" spans="1:21" s="13" customFormat="1" ht="15" customHeight="1">
      <c r="A44" s="10"/>
      <c r="B44" s="1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2"/>
      <c r="T44" s="12"/>
      <c r="U44" s="14"/>
    </row>
    <row r="45" spans="1:21" s="1" customFormat="1" ht="12">
      <c r="A45" s="26" t="s">
        <v>19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3"/>
    </row>
    <row r="46" spans="1:21" s="7" customFormat="1" ht="12">
      <c r="A46" s="25"/>
      <c r="B46" s="27" t="s">
        <v>20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9"/>
      <c r="T46" s="9"/>
      <c r="U46" s="4"/>
    </row>
  </sheetData>
  <sheetProtection/>
  <mergeCells count="20">
    <mergeCell ref="C32:E32"/>
    <mergeCell ref="C33:E33"/>
    <mergeCell ref="C34:E34"/>
    <mergeCell ref="C36:E36"/>
    <mergeCell ref="C37:E37"/>
    <mergeCell ref="C38:E38"/>
    <mergeCell ref="B27:E27"/>
    <mergeCell ref="B8:E8"/>
    <mergeCell ref="B12:E12"/>
    <mergeCell ref="B19:E19"/>
    <mergeCell ref="P6:R6"/>
    <mergeCell ref="L6:N6"/>
    <mergeCell ref="A2:U2"/>
    <mergeCell ref="A6:A7"/>
    <mergeCell ref="B6:B7"/>
    <mergeCell ref="C6:C7"/>
    <mergeCell ref="D6:D7"/>
    <mergeCell ref="G6:J6"/>
    <mergeCell ref="A4:R4"/>
    <mergeCell ref="E6:E7"/>
  </mergeCells>
  <conditionalFormatting sqref="G9">
    <cfRule type="containsBlanks" priority="48" dxfId="0" stopIfTrue="1">
      <formula>LEN(TRIM(G9))=0</formula>
    </cfRule>
  </conditionalFormatting>
  <conditionalFormatting sqref="G10">
    <cfRule type="containsBlanks" priority="47" dxfId="0" stopIfTrue="1">
      <formula>LEN(TRIM(G10))=0</formula>
    </cfRule>
  </conditionalFormatting>
  <conditionalFormatting sqref="G11">
    <cfRule type="containsBlanks" priority="46" dxfId="0" stopIfTrue="1">
      <formula>LEN(TRIM(G11))=0</formula>
    </cfRule>
  </conditionalFormatting>
  <conditionalFormatting sqref="G13">
    <cfRule type="containsBlanks" priority="45" dxfId="0" stopIfTrue="1">
      <formula>LEN(TRIM(G13))=0</formula>
    </cfRule>
  </conditionalFormatting>
  <conditionalFormatting sqref="G14">
    <cfRule type="containsBlanks" priority="44" dxfId="0" stopIfTrue="1">
      <formula>LEN(TRIM(G14))=0</formula>
    </cfRule>
  </conditionalFormatting>
  <conditionalFormatting sqref="G15">
    <cfRule type="containsBlanks" priority="43" dxfId="0" stopIfTrue="1">
      <formula>LEN(TRIM(G15))=0</formula>
    </cfRule>
  </conditionalFormatting>
  <conditionalFormatting sqref="G16">
    <cfRule type="containsBlanks" priority="42" dxfId="0" stopIfTrue="1">
      <formula>LEN(TRIM(G16))=0</formula>
    </cfRule>
  </conditionalFormatting>
  <conditionalFormatting sqref="G17">
    <cfRule type="containsBlanks" priority="41" dxfId="0" stopIfTrue="1">
      <formula>LEN(TRIM(G17))=0</formula>
    </cfRule>
  </conditionalFormatting>
  <conditionalFormatting sqref="G18">
    <cfRule type="containsBlanks" priority="40" dxfId="0" stopIfTrue="1">
      <formula>LEN(TRIM(G18))=0</formula>
    </cfRule>
  </conditionalFormatting>
  <conditionalFormatting sqref="G20">
    <cfRule type="containsBlanks" priority="39" dxfId="0" stopIfTrue="1">
      <formula>LEN(TRIM(G20))=0</formula>
    </cfRule>
  </conditionalFormatting>
  <conditionalFormatting sqref="G21">
    <cfRule type="containsBlanks" priority="38" dxfId="0" stopIfTrue="1">
      <formula>LEN(TRIM(G21))=0</formula>
    </cfRule>
  </conditionalFormatting>
  <conditionalFormatting sqref="G22">
    <cfRule type="containsBlanks" priority="37" dxfId="0" stopIfTrue="1">
      <formula>LEN(TRIM(G22))=0</formula>
    </cfRule>
  </conditionalFormatting>
  <conditionalFormatting sqref="G23">
    <cfRule type="containsBlanks" priority="36" dxfId="0" stopIfTrue="1">
      <formula>LEN(TRIM(G23))=0</formula>
    </cfRule>
  </conditionalFormatting>
  <conditionalFormatting sqref="G24">
    <cfRule type="containsBlanks" priority="35" dxfId="0" stopIfTrue="1">
      <formula>LEN(TRIM(G24))=0</formula>
    </cfRule>
  </conditionalFormatting>
  <conditionalFormatting sqref="G25">
    <cfRule type="containsBlanks" priority="34" dxfId="0" stopIfTrue="1">
      <formula>LEN(TRIM(G25))=0</formula>
    </cfRule>
  </conditionalFormatting>
  <conditionalFormatting sqref="G26">
    <cfRule type="containsBlanks" priority="33" dxfId="0" stopIfTrue="1">
      <formula>LEN(TRIM(G26))=0</formula>
    </cfRule>
  </conditionalFormatting>
  <conditionalFormatting sqref="G28">
    <cfRule type="containsBlanks" priority="32" dxfId="0" stopIfTrue="1">
      <formula>LEN(TRIM(G28))=0</formula>
    </cfRule>
  </conditionalFormatting>
  <conditionalFormatting sqref="G29">
    <cfRule type="containsBlanks" priority="31" dxfId="0" stopIfTrue="1">
      <formula>LEN(TRIM(G29))=0</formula>
    </cfRule>
  </conditionalFormatting>
  <conditionalFormatting sqref="G30">
    <cfRule type="containsBlanks" priority="30" dxfId="0" stopIfTrue="1">
      <formula>LEN(TRIM(G30))=0</formula>
    </cfRule>
  </conditionalFormatting>
  <conditionalFormatting sqref="H9">
    <cfRule type="containsBlanks" priority="29" dxfId="0" stopIfTrue="1">
      <formula>LEN(TRIM(H9))=0</formula>
    </cfRule>
  </conditionalFormatting>
  <conditionalFormatting sqref="H10">
    <cfRule type="containsBlanks" priority="28" dxfId="0" stopIfTrue="1">
      <formula>LEN(TRIM(H10))=0</formula>
    </cfRule>
  </conditionalFormatting>
  <conditionalFormatting sqref="H11">
    <cfRule type="containsBlanks" priority="27" dxfId="0" stopIfTrue="1">
      <formula>LEN(TRIM(H11))=0</formula>
    </cfRule>
  </conditionalFormatting>
  <conditionalFormatting sqref="H13">
    <cfRule type="containsBlanks" priority="26" dxfId="0" stopIfTrue="1">
      <formula>LEN(TRIM(H13))=0</formula>
    </cfRule>
  </conditionalFormatting>
  <conditionalFormatting sqref="H14">
    <cfRule type="containsBlanks" priority="25" dxfId="0" stopIfTrue="1">
      <formula>LEN(TRIM(H14))=0</formula>
    </cfRule>
  </conditionalFormatting>
  <conditionalFormatting sqref="H15">
    <cfRule type="containsBlanks" priority="24" dxfId="0" stopIfTrue="1">
      <formula>LEN(TRIM(H15))=0</formula>
    </cfRule>
  </conditionalFormatting>
  <conditionalFormatting sqref="H16">
    <cfRule type="containsBlanks" priority="23" dxfId="0" stopIfTrue="1">
      <formula>LEN(TRIM(H16))=0</formula>
    </cfRule>
  </conditionalFormatting>
  <conditionalFormatting sqref="H17">
    <cfRule type="containsBlanks" priority="22" dxfId="0" stopIfTrue="1">
      <formula>LEN(TRIM(H17))=0</formula>
    </cfRule>
  </conditionalFormatting>
  <conditionalFormatting sqref="H18">
    <cfRule type="containsBlanks" priority="21" dxfId="0" stopIfTrue="1">
      <formula>LEN(TRIM(H18))=0</formula>
    </cfRule>
  </conditionalFormatting>
  <conditionalFormatting sqref="H20">
    <cfRule type="containsBlanks" priority="20" dxfId="0" stopIfTrue="1">
      <formula>LEN(TRIM(H20))=0</formula>
    </cfRule>
  </conditionalFormatting>
  <conditionalFormatting sqref="H21">
    <cfRule type="containsBlanks" priority="19" dxfId="0" stopIfTrue="1">
      <formula>LEN(TRIM(H21))=0</formula>
    </cfRule>
  </conditionalFormatting>
  <conditionalFormatting sqref="H22">
    <cfRule type="containsBlanks" priority="18" dxfId="0" stopIfTrue="1">
      <formula>LEN(TRIM(H22))=0</formula>
    </cfRule>
  </conditionalFormatting>
  <conditionalFormatting sqref="H23">
    <cfRule type="containsBlanks" priority="17" dxfId="0" stopIfTrue="1">
      <formula>LEN(TRIM(H23))=0</formula>
    </cfRule>
  </conditionalFormatting>
  <conditionalFormatting sqref="H24">
    <cfRule type="containsBlanks" priority="16" dxfId="0" stopIfTrue="1">
      <formula>LEN(TRIM(H24))=0</formula>
    </cfRule>
  </conditionalFormatting>
  <conditionalFormatting sqref="H25">
    <cfRule type="containsBlanks" priority="15" dxfId="0" stopIfTrue="1">
      <formula>LEN(TRIM(H25))=0</formula>
    </cfRule>
  </conditionalFormatting>
  <conditionalFormatting sqref="H26">
    <cfRule type="containsBlanks" priority="14" dxfId="0" stopIfTrue="1">
      <formula>LEN(TRIM(H26))=0</formula>
    </cfRule>
  </conditionalFormatting>
  <conditionalFormatting sqref="H28">
    <cfRule type="containsBlanks" priority="13" dxfId="0" stopIfTrue="1">
      <formula>LEN(TRIM(H28))=0</formula>
    </cfRule>
  </conditionalFormatting>
  <conditionalFormatting sqref="H29">
    <cfRule type="containsBlanks" priority="12" dxfId="0" stopIfTrue="1">
      <formula>LEN(TRIM(H29))=0</formula>
    </cfRule>
  </conditionalFormatting>
  <conditionalFormatting sqref="H30">
    <cfRule type="containsBlanks" priority="11" dxfId="0" stopIfTrue="1">
      <formula>LEN(TRIM(H30))=0</formula>
    </cfRule>
  </conditionalFormatting>
  <conditionalFormatting sqref="C32:E32">
    <cfRule type="containsBlanks" priority="10" dxfId="0" stopIfTrue="1">
      <formula>LEN(TRIM(C32))=0</formula>
    </cfRule>
  </conditionalFormatting>
  <conditionalFormatting sqref="C33:E33">
    <cfRule type="containsBlanks" priority="9" dxfId="0" stopIfTrue="1">
      <formula>LEN(TRIM(C33))=0</formula>
    </cfRule>
  </conditionalFormatting>
  <conditionalFormatting sqref="C34:E34">
    <cfRule type="containsBlanks" priority="8" dxfId="0" stopIfTrue="1">
      <formula>LEN(TRIM(C34))=0</formula>
    </cfRule>
  </conditionalFormatting>
  <conditionalFormatting sqref="C36:E36">
    <cfRule type="containsBlanks" priority="7" dxfId="0" stopIfTrue="1">
      <formula>LEN(TRIM(C36))=0</formula>
    </cfRule>
  </conditionalFormatting>
  <conditionalFormatting sqref="C37:E37">
    <cfRule type="containsBlanks" priority="6" dxfId="0" stopIfTrue="1">
      <formula>LEN(TRIM(C37))=0</formula>
    </cfRule>
  </conditionalFormatting>
  <conditionalFormatting sqref="C38:E38">
    <cfRule type="containsBlanks" priority="5" dxfId="0" stopIfTrue="1">
      <formula>LEN(TRIM(C38))=0</formula>
    </cfRule>
  </conditionalFormatting>
  <conditionalFormatting sqref="B41">
    <cfRule type="containsBlanks" priority="4" dxfId="0" stopIfTrue="1">
      <formula>LEN(TRIM(B41))=0</formula>
    </cfRule>
  </conditionalFormatting>
  <conditionalFormatting sqref="B42">
    <cfRule type="containsBlanks" priority="3" dxfId="0" stopIfTrue="1">
      <formula>LEN(TRIM(B42))=0</formula>
    </cfRule>
  </conditionalFormatting>
  <conditionalFormatting sqref="N38">
    <cfRule type="containsBlanks" priority="2" dxfId="0" stopIfTrue="1">
      <formula>LEN(TRIM(N38))=0</formula>
    </cfRule>
  </conditionalFormatting>
  <conditionalFormatting sqref="A46">
    <cfRule type="containsBlanks" priority="1" dxfId="0" stopIfTrue="1">
      <formula>LEN(TRIM(A46))=0</formula>
    </cfRule>
  </conditionalFormatting>
  <printOptions/>
  <pageMargins left="0.5511811023622047" right="0.5511811023622047" top="0.5905511811023623" bottom="0.5905511811023623" header="0.5118110236220472" footer="0.5118110236220472"/>
  <pageSetup fitToHeight="0" fitToWidth="1" horizontalDpi="600" verticalDpi="600" orientation="landscape" scale="52" r:id="rId1"/>
  <rowBreaks count="1" manualBreakCount="1">
    <brk id="2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Zuzana Bučeková</dc:creator>
  <cp:keywords/>
  <dc:description/>
  <cp:lastModifiedBy>Juraj Barbarič</cp:lastModifiedBy>
  <cp:lastPrinted>2024-03-07T09:00:11Z</cp:lastPrinted>
  <dcterms:created xsi:type="dcterms:W3CDTF">2016-07-20T08:41:08Z</dcterms:created>
  <dcterms:modified xsi:type="dcterms:W3CDTF">2024-03-07T09:25:03Z</dcterms:modified>
  <cp:category/>
  <cp:version/>
  <cp:contentType/>
  <cp:contentStatus/>
</cp:coreProperties>
</file>