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60" windowHeight="6390" tabRatio="912"/>
  </bookViews>
  <sheets>
    <sheet name="Rekapitulácia" sheetId="1" r:id="rId1"/>
    <sheet name="Stavebné úpravy" sheetId="2" r:id="rId2"/>
    <sheet name="Chladiace zariadenia" sheetId="3" r:id="rId3"/>
    <sheet name="Obehové čerpadlá" sheetId="4" r:id="rId4"/>
    <sheet name="Nádoby a výmenníky_Amoniak" sheetId="5" r:id="rId5"/>
    <sheet name="Technológia úpravne vody" sheetId="6" r:id="rId6"/>
    <sheet name="Potrubie_Amoniak" sheetId="7" r:id="rId7"/>
    <sheet name="Armatúry_Amoniak" sheetId="8" r:id="rId8"/>
    <sheet name="Armatúry_Amoniak_ZMRAZOVAČ" sheetId="9" r:id="rId9"/>
    <sheet name="Armatúry_voda_glykol_2" sheetId="10" r:id="rId10"/>
    <sheet name="Potrubie_Okruh_chladiacej_vody" sheetId="11" r:id="rId11"/>
    <sheet name="MaR_Okruh_chladiacej_vody_SZT" sheetId="12" r:id="rId12"/>
    <sheet name="NUDZOVE_VETRANIE" sheetId="13" r:id="rId13"/>
    <sheet name="Ostatné" sheetId="14" r:id="rId14"/>
    <sheet name="POV" sheetId="15" r:id="rId15"/>
    <sheet name="Elektro_MaR" sheetId="16" r:id="rId16"/>
  </sheets>
  <definedNames>
    <definedName name="_xlnm.Print_Area" localSheetId="7">Armatúry_Amoniak!$A$1:$L$330</definedName>
    <definedName name="_xlnm.Print_Area" localSheetId="8">Armatúry_Amoniak_ZMRAZOVAČ!$A$1:$L$121</definedName>
    <definedName name="_xlnm.Print_Area" localSheetId="9">Armatúry_voda_glykol_2!$A$1:$L$85</definedName>
    <definedName name="_xlnm.Print_Area" localSheetId="15">Elektro_MaR!$A$1:$L$136</definedName>
    <definedName name="_xlnm.Print_Area" localSheetId="2">'Chladiace zariadenia'!$A$1:$L$168</definedName>
    <definedName name="_xlnm.Print_Area" localSheetId="11">MaR_Okruh_chladiacej_vody_SZT!$A$1:$L$58</definedName>
    <definedName name="_xlnm.Print_Area" localSheetId="4">'Nádoby a výmenníky_Amoniak'!$A$1:$L$245</definedName>
    <definedName name="_xlnm.Print_Area" localSheetId="12">NUDZOVE_VETRANIE!$A$1:$L$33</definedName>
    <definedName name="_xlnm.Print_Area" localSheetId="3">'Obehové čerpadlá'!$A$1:$L$75</definedName>
    <definedName name="_xlnm.Print_Area" localSheetId="13">Ostatné!$A$1:$L$48</definedName>
    <definedName name="_xlnm.Print_Area" localSheetId="6">Potrubie_Amoniak!$A$1:$L$121</definedName>
    <definedName name="_xlnm.Print_Area" localSheetId="10">Potrubie_Okruh_chladiacej_vody!$A$1:$L$90</definedName>
    <definedName name="_xlnm.Print_Area" localSheetId="14">POV!$A$1:$L$33</definedName>
    <definedName name="_xlnm.Print_Area" localSheetId="0">Rekapitulácia!$A$1:$I$43</definedName>
    <definedName name="_xlnm.Print_Area" localSheetId="1">'Stavebné úpravy'!$A$1:$L$32</definedName>
    <definedName name="_xlnm.Print_Area" localSheetId="5">'Technológia úpravne vody'!$A$1:$L$167</definedName>
  </definedNames>
  <calcPr calcId="124519" iterateCount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3"/>
  <c r="L5" i="2"/>
  <c r="L5" i="4"/>
  <c r="L5" i="5"/>
  <c r="L5" i="6"/>
  <c r="L5" i="7"/>
  <c r="L5" i="8"/>
  <c r="L5" i="9"/>
  <c r="L5" i="10"/>
  <c r="L5" i="11"/>
  <c r="L5" i="12"/>
  <c r="L5" i="16"/>
  <c r="L5" i="15"/>
  <c r="L5" i="14"/>
  <c r="L5" i="13"/>
  <c r="G73" i="7"/>
  <c r="G99" l="1"/>
  <c r="G98"/>
  <c r="G97"/>
  <c r="G91"/>
  <c r="G90"/>
  <c r="G103" s="1"/>
  <c r="G89"/>
  <c r="G88"/>
  <c r="G87"/>
  <c r="G100" s="1"/>
  <c r="G86"/>
  <c r="G79"/>
  <c r="G78"/>
  <c r="G72"/>
  <c r="G24" i="2"/>
  <c r="G102" i="7" l="1"/>
  <c r="G101"/>
  <c r="G104"/>
  <c r="G105"/>
</calcChain>
</file>

<file path=xl/sharedStrings.xml><?xml version="1.0" encoding="utf-8"?>
<sst xmlns="http://schemas.openxmlformats.org/spreadsheetml/2006/main" count="2828" uniqueCount="813">
  <si>
    <t>Názov stavby:</t>
  </si>
  <si>
    <t>MODERNIZÁCIA SYSTÉMOV CHLADENIA</t>
  </si>
  <si>
    <t>Miesto:</t>
  </si>
  <si>
    <t>EQUUS a.s.  Vinica, obec Vinica</t>
  </si>
  <si>
    <t>Investor:</t>
  </si>
  <si>
    <t>PS:</t>
  </si>
  <si>
    <t>Chladenie</t>
  </si>
  <si>
    <t>Profesia:</t>
  </si>
  <si>
    <t>Dodávka materiálu</t>
  </si>
  <si>
    <t>Montáž / Práca</t>
  </si>
  <si>
    <t>Spolu</t>
  </si>
  <si>
    <t>EUR bez DPH</t>
  </si>
  <si>
    <t>Stavebné úpravy</t>
  </si>
  <si>
    <t>Chladiace zariadenia</t>
  </si>
  <si>
    <t>Obehové čerpadlá</t>
  </si>
  <si>
    <t>Nádoby a výmenníky</t>
  </si>
  <si>
    <t>Technológia úpravne vody</t>
  </si>
  <si>
    <t>Potrubný rozvod chladiva R717 / amoniaku /</t>
  </si>
  <si>
    <t>Armatúry pre rozvod chladiva – STROJOVNA</t>
  </si>
  <si>
    <t>Regulačné armatúry pre ZMRAZOVAČ</t>
  </si>
  <si>
    <t>Armatúry  pre SZT  Voda Glycol</t>
  </si>
  <si>
    <t>Potrubie  - Okruh vykurovacej vody, SZT</t>
  </si>
  <si>
    <t>Poľné prvky MaR Okruh chladiacej vody SZT</t>
  </si>
  <si>
    <t>Núdzové vetranie</t>
  </si>
  <si>
    <t>Ostatné práce, zariadenia</t>
  </si>
  <si>
    <t>Organizácia výstavby</t>
  </si>
  <si>
    <t>MaR + Elektro inštalácia</t>
  </si>
  <si>
    <t>SPOLU</t>
  </si>
  <si>
    <t>Vypracoval:</t>
  </si>
  <si>
    <t>Dátum:</t>
  </si>
  <si>
    <t>Špecifikácia:</t>
  </si>
  <si>
    <t>Pozícia</t>
  </si>
  <si>
    <t>Ekvivalentný výrobok</t>
  </si>
  <si>
    <t>Porovnateľný</t>
  </si>
  <si>
    <t>Jednotková cena
(EUR bez DPH)</t>
  </si>
  <si>
    <t>Celková cena
(EUR bez DPH)</t>
  </si>
  <si>
    <t>Cena spolu  za dodávku a montáž</t>
  </si>
  <si>
    <t xml:space="preserve">  kvalita / výrobca</t>
  </si>
  <si>
    <t>Typ</t>
  </si>
  <si>
    <t>Popis</t>
  </si>
  <si>
    <t>M.j.</t>
  </si>
  <si>
    <t>Množstvo</t>
  </si>
  <si>
    <t>Dodávka</t>
  </si>
  <si>
    <t>Práce/Montáž</t>
  </si>
  <si>
    <t>(EUR bez DPH)</t>
  </si>
  <si>
    <t>Protipožiarne prestupy s min. odolnosťou 90 min (protipožiarna bandáž, protipožiarná manžeta)</t>
  </si>
  <si>
    <r>
      <rPr>
        <sz val="11"/>
        <color rgb="FF000000"/>
        <rFont val="Calibri1"/>
        <family val="2"/>
        <charset val="1"/>
      </rPr>
      <t>Tesnenie</t>
    </r>
    <r>
      <rPr>
        <sz val="11"/>
        <color rgb="FF000000"/>
        <rFont val="Calibri"/>
        <family val="2"/>
        <charset val="1"/>
      </rPr>
      <t xml:space="preserve"> prestupov izolovaných kovových potrubí cez požiarne </t>
    </r>
    <r>
      <rPr>
        <sz val="11"/>
        <color rgb="FF000000"/>
        <rFont val="Calibri1"/>
        <family val="2"/>
        <charset val="1"/>
      </rPr>
      <t>deliace</t>
    </r>
    <r>
      <rPr>
        <sz val="11"/>
        <color rgb="FF000000"/>
        <rFont val="Calibri"/>
        <family val="2"/>
        <charset val="1"/>
      </rPr>
      <t xml:space="preserve"> konštrukcie. Požiarne utesnenie pre izolované kovové</t>
    </r>
  </si>
  <si>
    <t>potrubia (pre studené aj teplé médiá)</t>
  </si>
  <si>
    <t>Materiály potrubia: meď, oceľ a ďalšie kovy s tepelnou vodivosťou nižšou ako má meď (napr. liatina, nerez a pod.)</t>
  </si>
  <si>
    <t>a teplotou tavenia najmenej 1050 °C. Vhodné na použitie v otvoroch v betóne, tehlovom murive alebo sadrokartóne</t>
  </si>
  <si>
    <t>- DN 250 (potrubie parotesne izolované bez prerušenia izolácie v prestupe)</t>
  </si>
  <si>
    <t>ks</t>
  </si>
  <si>
    <t>- DN 150 (potrubie parotesne izolované bez prerušenia izolácie v prestupe)</t>
  </si>
  <si>
    <t>- DN 125 (potrubie parotesne izolované bez prerušenia izolácie v prestupe)</t>
  </si>
  <si>
    <t>- DN 80 (potrubie parotesne izolované bez prerušenia izolácie v prestupe)</t>
  </si>
  <si>
    <t>- DN 65 (potrubie parotesne izolované bez prerušenia izolácie v prestupe)</t>
  </si>
  <si>
    <t>- DN 50 (potrubie parotesne izolované bez prerušenia izolácie v prestupe)</t>
  </si>
  <si>
    <t>Úprava stavebných otvorov (Protipožiarna malta, protipožiarna pena)</t>
  </si>
  <si>
    <t>súb.</t>
  </si>
  <si>
    <t>Protipožiarný štítok</t>
  </si>
  <si>
    <t>SPOLU bez DPH</t>
  </si>
  <si>
    <t>Chladiace stroje</t>
  </si>
  <si>
    <t>K-1</t>
  </si>
  <si>
    <t>Kompresorová jednotka I. stupeň s frekvenčným meničom</t>
  </si>
  <si>
    <t>kompaktná kompresorová jednotka. Jednotka pozostáva z  nosného rámu na ktorom je inštalovaný skrutkového kompresora,</t>
  </si>
  <si>
    <t>elektromotora, odlučovača oleja, olejového filtra, chladiča oleja, regulačné a servisné armatúry a potrubia, riadiaca jednotka.</t>
  </si>
  <si>
    <t>Plynulá regulácia Vi. Výkon kompresorovej jednotky je regulovaný zmenou otáčok cez frekvenčný menič otáčok.</t>
  </si>
  <si>
    <t>Chladenie:</t>
  </si>
  <si>
    <t>- chladivo: amoniak /R717/</t>
  </si>
  <si>
    <t>-  tlak na vstupe: 57 kPa  ( -44 °C, R717)</t>
  </si>
  <si>
    <t>- talk na výstupe  (tlak v medzistupnovom chladiči)  : 279 kPa (-11°C, R717)</t>
  </si>
  <si>
    <t>- min. chladiaci výkon: 623,2 kW</t>
  </si>
  <si>
    <t>- mechanický príkon príkon: 182,8 kW</t>
  </si>
  <si>
    <t>- COP (mechanický príkon / chladiaci výkon): 3,41</t>
  </si>
  <si>
    <t xml:space="preserve"> - tepelný výkon chladič oleja: 63,0 kW (teromsyfónový systém)</t>
  </si>
  <si>
    <t>- elektrický príkon jednotky: 222 kW</t>
  </si>
  <si>
    <t>- elektrická sústava: 400V/50Hz/3f</t>
  </si>
  <si>
    <t>- akustický tlak v 1m : 90 dB(A)</t>
  </si>
  <si>
    <t>Rozmery v mm (l x w x h): 4143 x 2394 x 4612</t>
  </si>
  <si>
    <t>Hmotnosť: 7930 kg (prevádzková)</t>
  </si>
  <si>
    <t>Príslušenstvo:</t>
  </si>
  <si>
    <t>- PED dokumentácia</t>
  </si>
  <si>
    <t>- Konštrukčná dokumentácia  podľa vyhlášky SR č. 508/2009 v znení neskorších predpisov</t>
  </si>
  <si>
    <t>- cirkulačné čerpadlo oleja</t>
  </si>
  <si>
    <t>- antivibračné podložky</t>
  </si>
  <si>
    <t>- riadiaca jednotka</t>
  </si>
  <si>
    <t>- komunikačné rozhranie pre komunikáciu, integrácia do MaR (komunikačné rozhranie podľa požiadavky MaR)</t>
  </si>
  <si>
    <t>- návody na obsluhu</t>
  </si>
  <si>
    <t>Pripojenie zariadenia a uvedenie do prevádzky</t>
  </si>
  <si>
    <t>K-4</t>
  </si>
  <si>
    <t>Kompresorová jednotka II. stupeň s frekvenčným meničom</t>
  </si>
  <si>
    <r>
      <rPr>
        <sz val="11"/>
        <color rgb="FF000000"/>
        <rFont val="Calibri"/>
        <family val="2"/>
        <charset val="1"/>
      </rPr>
      <t xml:space="preserve">- talk na výstupe (tlak v medzistupňovom chladiči) : 279 kPa </t>
    </r>
    <r>
      <rPr>
        <b/>
        <sz val="11"/>
        <color rgb="FF000000"/>
        <rFont val="Calibri1"/>
        <family val="2"/>
        <charset val="1"/>
      </rPr>
      <t>(</t>
    </r>
    <r>
      <rPr>
        <sz val="11"/>
        <color rgb="FF000000"/>
        <rFont val="Calibri"/>
        <family val="2"/>
        <charset val="1"/>
      </rPr>
      <t>-11°C, R717</t>
    </r>
    <r>
      <rPr>
        <b/>
        <sz val="11"/>
        <color rgb="FF000000"/>
        <rFont val="Calibri1"/>
        <family val="2"/>
        <charset val="1"/>
      </rPr>
      <t>)</t>
    </r>
  </si>
  <si>
    <t>- kondenzačný tlak  : 1354 kPa  ( +35 °C, R717)</t>
  </si>
  <si>
    <t>- chladiaci výkon: 777,1 kW</t>
  </si>
  <si>
    <t>- mechanický príkon príkon: 189,2 kW</t>
  </si>
  <si>
    <t>- COP (mechanický príkon / chladiaci výkon): 4,11</t>
  </si>
  <si>
    <t xml:space="preserve"> - tepelný výkon chladič oleja: 82,8 kW (teromsyfónový system)</t>
  </si>
  <si>
    <t>W-1000</t>
  </si>
  <si>
    <t>Odparovací kondenzátor</t>
  </si>
  <si>
    <t>- nominálny chladiaci výkon: 1197 kW</t>
  </si>
  <si>
    <t>- max. chladiaci výkon: 1200 kW</t>
  </si>
  <si>
    <t>- výpočtová teplota vonkajšie vzduchu: +35 °C</t>
  </si>
  <si>
    <t>- teplota mokrého teplomeru: +22 °C</t>
  </si>
  <si>
    <t>- elektrický príkon:  11,0 kW (2x5,5 kW)</t>
  </si>
  <si>
    <t>- elektrický sprchovacieho čerpadla:  2,2 kW</t>
  </si>
  <si>
    <t>- ohrev vane: 5 kW</t>
  </si>
  <si>
    <t>- regulácia výkonu: frekvečným meničom</t>
  </si>
  <si>
    <t>- akustický výkon: 78.0 dB(A) pri 100% otáčkach ventilátora</t>
  </si>
  <si>
    <t>- akustický tlak v 15 m : 68 dB(A) pri 100% otáčkach ventilátora</t>
  </si>
  <si>
    <t>max. hmotnosť: 7930 kg (prevádzková)</t>
  </si>
  <si>
    <t>- vyhrievanie vane lamelový adiabatický prechladzovač</t>
  </si>
  <si>
    <t>- otvor pre čistenie</t>
  </si>
  <si>
    <t>- elektricke doplňovanie sprchovacej vody 230V</t>
  </si>
  <si>
    <t>- elektrický snímač MAX hladiny s integrovanou komorou 230V</t>
  </si>
  <si>
    <t>- elektrický snímač MIN hladiny s integrovanou komorou 230V</t>
  </si>
  <si>
    <t>- snímač vibrácii</t>
  </si>
  <si>
    <t>W-2000</t>
  </si>
  <si>
    <t>- elektrické doplňovanie sprchovacej vody 230V</t>
  </si>
  <si>
    <t>K-4000</t>
  </si>
  <si>
    <t>Automatické odplyňovacie zariadenie</t>
  </si>
  <si>
    <t>- kondenzačný výkon približne 10 kW</t>
  </si>
  <si>
    <t>- počet odplyňovacích bodov 10</t>
  </si>
  <si>
    <t>- vyparovacia pracovná teplota -40°C</t>
  </si>
  <si>
    <t>K-4050</t>
  </si>
  <si>
    <t>Automatické odkaľovacie zariadenie</t>
  </si>
  <si>
    <t>P-3010A</t>
  </si>
  <si>
    <t>Obehové čerpadlo</t>
  </si>
  <si>
    <t>P-3010B</t>
  </si>
  <si>
    <t>- plynulá regulácia VSD</t>
  </si>
  <si>
    <t>- chladená látka: MPG 32% ( teplota tuhnutia -15 °C)</t>
  </si>
  <si>
    <t>- pracovná teplota média: 0 až +60 °C</t>
  </si>
  <si>
    <t>- prac. rozsah prietoku: 6 m3/h  až 49.8 m3/h</t>
  </si>
  <si>
    <t>- dopravná výška: 14.64 m</t>
  </si>
  <si>
    <t>- elektrický príkon: 3.9 kW</t>
  </si>
  <si>
    <t>- veľkosť elektromotora: 4.0 kW</t>
  </si>
  <si>
    <t>- odoberaný prúd: 8 A</t>
  </si>
  <si>
    <t>Zabudovaný VSD</t>
  </si>
  <si>
    <t>- komunikačné rozhranie pre komunikáciu, integrácia do MaR (MODBUS RTU, BACNET, PROFIBUS,.....atd)</t>
  </si>
  <si>
    <t>Montáž a pripojenie čerpadla na potrubný rozvod</t>
  </si>
  <si>
    <t>P-3020A</t>
  </si>
  <si>
    <t>P-3020B</t>
  </si>
  <si>
    <t>- plynulá regulácia VSD (zabudovaný VSD)</t>
  </si>
  <si>
    <t>- prepravované médium: demineralizovaná voda, PITNá VODA, TÚV</t>
  </si>
  <si>
    <t>- pracovná teplota média: 0 až +80 °C</t>
  </si>
  <si>
    <t>-  prietok vody: 1.5 až 8.8 m3/h</t>
  </si>
  <si>
    <t>- dopravná výška: 12.13 m</t>
  </si>
  <si>
    <t>- elektrický príkon: 0,576 W</t>
  </si>
  <si>
    <t>- veľkosť elektromotora: 0.615 kW</t>
  </si>
  <si>
    <t>- odoberaný prúd: 2.71 A</t>
  </si>
  <si>
    <t>- elektrická sústava: 230V/50Hz/1f</t>
  </si>
  <si>
    <t>Montáž a pripojenie čerpadla na potrubný rozvod do DN40</t>
  </si>
  <si>
    <t>P-1050</t>
  </si>
  <si>
    <t>Prečerpávacie čerpadlo</t>
  </si>
  <si>
    <t>- prepravované médium: amoniak</t>
  </si>
  <si>
    <t>- pracovná teplota média: -42 °C</t>
  </si>
  <si>
    <t>- prietok: 1.0  m3/h</t>
  </si>
  <si>
    <t>- dopravná výška: 20  m</t>
  </si>
  <si>
    <t>- elektrický príkon: 0,48 W</t>
  </si>
  <si>
    <t>- NPSHR: 0,38 m</t>
  </si>
  <si>
    <t>- veľkosť elektromotora: 1,5 kW</t>
  </si>
  <si>
    <t>- odoberaný prúd: 2.6 A</t>
  </si>
  <si>
    <t>- elektrická sústava: 400 V/50Hz/ 1f</t>
  </si>
  <si>
    <t>- protipríruby na sacej strane</t>
  </si>
  <si>
    <t>- protipríruby na výtlačnej strane</t>
  </si>
  <si>
    <t>Nádoby a výmenníky Amoniak</t>
  </si>
  <si>
    <t>K-1000</t>
  </si>
  <si>
    <t>Akumulačná nádoba s podchladzovačom pre I. stupeň</t>
  </si>
  <si>
    <t>- pracovná teplota: -45 °C až +35 °C</t>
  </si>
  <si>
    <t>- pracovný tlak: 57 kPa  ( -44 °C, R717)</t>
  </si>
  <si>
    <t>- chladiaci výkon: 1920 kW (3x640 kW)</t>
  </si>
  <si>
    <t>- 2x pripojovacie hrdlá DN250 (vstup z výropby)</t>
  </si>
  <si>
    <t>- 1x pripojovacie hrdlá DN250 (sanie kompresorov)</t>
  </si>
  <si>
    <t>- 1 x návarky pre meranie tlaku, 1xnávarky pre meranie teploty</t>
  </si>
  <si>
    <t>- 2 x návarky pre meranie hladiny DN 80</t>
  </si>
  <si>
    <t>- 1 x návarky pre snímač bezpečnostnú hladinu</t>
  </si>
  <si>
    <t>- 1 x návarky pre poistné ventily DN 32</t>
  </si>
  <si>
    <t>- 1 x návarky pre odčerpávanie kvapaliny (prepad) DN 100</t>
  </si>
  <si>
    <t>- 1 x odkalovacie a odvzdušnovacie hrdlá DN 32</t>
  </si>
  <si>
    <t>- 1x podchladzovací výmenník tepla (vysoko tlaká kvapalina R717 / -5 °C až -30 °C / 1354 kPa  )</t>
  </si>
  <si>
    <t>Príslušenstvo</t>
  </si>
  <si>
    <t>- hladinoznak</t>
  </si>
  <si>
    <t>- tepelná izolácia s parotesnou bunkovou štruktúrov ( prevádzková teplota média -45 °C, teplota okolia +35°C,</t>
  </si>
  <si>
    <t>max. tepelný tok 25 W/m2)</t>
  </si>
  <si>
    <t>- záchytná vaňa pod nádobu</t>
  </si>
  <si>
    <t>Montáž a pripojenie na potrubný rozvod</t>
  </si>
  <si>
    <t>K-1010</t>
  </si>
  <si>
    <t>Akumulačná nádoba kvapaliny</t>
  </si>
  <si>
    <t>- min. objem 300 litrov</t>
  </si>
  <si>
    <t>- pracovná teplota: -45 °C až +90 °C</t>
  </si>
  <si>
    <t>- nom. pracovný tlak: 1782 kPa (+45 °C , R717)</t>
  </si>
  <si>
    <t>- 1 x návarky pre odčerpávanie kvapaliny  DN 100</t>
  </si>
  <si>
    <t>- 2 x návarky pre meranie tlaku, 4 x návarky pre meranie teploty</t>
  </si>
  <si>
    <t>- 2 x návarky pre meranie hladiny DN 50</t>
  </si>
  <si>
    <t>-1 x návarky pre snímač bezpečnostnú hladinu</t>
  </si>
  <si>
    <t>- vypúšťacie a odvzdušnovacie hrdlá</t>
  </si>
  <si>
    <t>K-1020</t>
  </si>
  <si>
    <t>Zberač oleja</t>
  </si>
  <si>
    <t>- ohrev oleja : horúcimi parami NH3 ( +90 °C, R717)</t>
  </si>
  <si>
    <t>- 1 x vstup kvapaliny /oleja  DN 100</t>
  </si>
  <si>
    <t>- 2 x návarky pre meranie hladiny</t>
  </si>
  <si>
    <t>- tepelná izolácia s parotesnou bunkovou štruktúrov (teplota média -45°C)</t>
  </si>
  <si>
    <t>K-2000</t>
  </si>
  <si>
    <t>Medzistupňový chladič  s podchladzovačom pre II. stupeň</t>
  </si>
  <si>
    <t>- pracovná teplota: -15 °C až +45 °C</t>
  </si>
  <si>
    <t>- nom. pracovný tlak: 279 kPa (-11°C, R717)</t>
  </si>
  <si>
    <t>- chladiaci výkon:  2331 kW (3x777 kW)</t>
  </si>
  <si>
    <t>- 2x pripojovacie hrdlá DN200 (vstup z výropby)</t>
  </si>
  <si>
    <t>- 2x pripojovacie hrdlá DN150 (vstup výtlak z kompresorov )</t>
  </si>
  <si>
    <t>- 1x pripojovacie hrdlá DN200 (sanie kompresorov)</t>
  </si>
  <si>
    <t>- 2 x návarky pre vstreekovanie chladiva  DN32</t>
  </si>
  <si>
    <t>- 1x podchladzovací výmenník tepla (vysoko tlaká kvapalina R717 / +45 °C až -5 °C / 2033 kPa  )</t>
  </si>
  <si>
    <t>K-7000</t>
  </si>
  <si>
    <t>Prioritný zberač chladiva</t>
  </si>
  <si>
    <t>- objem chladiva na 5 min. chod kompresorov (3xVT + 3xNT)</t>
  </si>
  <si>
    <t>- predpokladané množstvo chladiva: 200 kg</t>
  </si>
  <si>
    <t>- pracovná teplota: -12 °C až +55 °C</t>
  </si>
  <si>
    <t>K-8000</t>
  </si>
  <si>
    <t>Hlavný zberač chladiva</t>
  </si>
  <si>
    <t>- objem chladiva: uskladnenie chladiva z okruhu</t>
  </si>
  <si>
    <t>- predpokladané množstvo v chladiacom system: 3700 kg</t>
  </si>
  <si>
    <t>W-3050</t>
  </si>
  <si>
    <t>Doskový výmenník</t>
  </si>
  <si>
    <t>W-3060</t>
  </si>
  <si>
    <t>Tepelný výkon: 150 kW</t>
  </si>
  <si>
    <t>ohrievané médium: MPG 35% ( teplota tuhnutia -15°C)</t>
  </si>
  <si>
    <t>ochladzované médium: R717</t>
  </si>
  <si>
    <t>teplota vstup / výstup: +35 °C / +55 °C</t>
  </si>
  <si>
    <t>- kondenzačná tlak/teplota: 1782 kPa (+45 °C , R717)</t>
  </si>
  <si>
    <t>teplota prehriatych pár na vstupe: +90 °C</t>
  </si>
  <si>
    <t>- tepelná izolácia</t>
  </si>
  <si>
    <t>W-3070</t>
  </si>
  <si>
    <t>Tepelný výkon: 300 kW</t>
  </si>
  <si>
    <t>ochladzované médium: MPG 35% ( teplota tuhnutia -15°C)</t>
  </si>
  <si>
    <t>ohrievané médium: TÚV (voda)</t>
  </si>
  <si>
    <t>teplota vstup / výstup: +10 °C / +45 °C</t>
  </si>
  <si>
    <t>K-3000</t>
  </si>
  <si>
    <t>Akumulačná nádoba</t>
  </si>
  <si>
    <t>- pracovné médium : TÚV</t>
  </si>
  <si>
    <t>- objem 2000 litrov</t>
  </si>
  <si>
    <t>- kontrolný otvor</t>
  </si>
  <si>
    <t>- pripojovacie hrdlá R2",</t>
  </si>
  <si>
    <t>- 2 x návarky pre meranie tlaku, 4xnávarky pre meranie teploty</t>
  </si>
  <si>
    <t>- vnútorná povrchová úprava pre použitie pitnú voda</t>
  </si>
  <si>
    <t>Rozmer d1440x2126</t>
  </si>
  <si>
    <t>Hmotnosť: 550 kg (prepravná)</t>
  </si>
  <si>
    <t xml:space="preserve"> - parotesná tepelná izolácia</t>
  </si>
  <si>
    <t>- záchytná vaňa pod zásobník</t>
  </si>
  <si>
    <t>K-3010</t>
  </si>
  <si>
    <t>Uzatvorený expanzomat PN 6</t>
  </si>
  <si>
    <t>- pracovné médium : MPG 37% ( teplota tuhnutia -20°C)</t>
  </si>
  <si>
    <t>- pracovná teplota +10 °C  až 70 °C</t>
  </si>
  <si>
    <t>- objem 100 litrov</t>
  </si>
  <si>
    <t>- servisný guľový kohút</t>
  </si>
  <si>
    <t>Rozmery d480 x 870</t>
  </si>
  <si>
    <t>Hmotnosť: 19,2 kg</t>
  </si>
  <si>
    <t>Bezpečnostný guľový kohút so zaistením MK</t>
  </si>
  <si>
    <t>K-3020</t>
  </si>
  <si>
    <t>pre rozvody pitnej vody, zvyšovanie tlaku vody a ohrev pitnej vody</t>
  </si>
  <si>
    <t>- pracovné médium : voda</t>
  </si>
  <si>
    <t>- pracovná teplota 0 °C  - až 70°C</t>
  </si>
  <si>
    <t>Rozmery d480x870</t>
  </si>
  <si>
    <t>Hmotnosť: 30 kg</t>
  </si>
  <si>
    <t>signalizácia netesnosti vaku</t>
  </si>
  <si>
    <t>PZ-3030</t>
  </si>
  <si>
    <t>Automatický doplňovacie systémy</t>
  </si>
  <si>
    <t>automatické doplňovacie zariadenie s kontrolou tlaku v sustave s tlakovou expanznou nadobou, bez čerpadla</t>
  </si>
  <si>
    <t>riadenie a stenova konzola vratane</t>
  </si>
  <si>
    <t xml:space="preserve"> -oddeľovaci člen pre doplňovacie systemy v zmysle DIN 1988 a DIN EN 1717 pri priamom napojeni doplňovania na</t>
  </si>
  <si>
    <t>- rozvody pitnej vody systemovy oddeľovač typ BA, schvaleny podľa DVGW</t>
  </si>
  <si>
    <t>- uzatvaracie armatury na vstupe aj vystupe zariadenia s kontaktnym vodomerom a stenovym držiakom</t>
  </si>
  <si>
    <t>Úprava vody pre  odparovací kondenzátor /zmäkčovač /</t>
  </si>
  <si>
    <t>zdroj : pitná voda;  mesto Vinica</t>
  </si>
  <si>
    <t>požiadavky na kvalitu vody: výrobca adiabatických chladičov</t>
  </si>
  <si>
    <t>výkon pre zmäkčenie : 6,5 m3 / hod</t>
  </si>
  <si>
    <t>max. výkon pre zmäkčenie: 13,6 m3/h</t>
  </si>
  <si>
    <t>hrubá filtrácia (sitové filtre, fitre SS matriálu)</t>
  </si>
  <si>
    <t>Jemná filtrácia,</t>
  </si>
  <si>
    <t>Plnoautomatický neelektrický duplexný zmäkčovací systém,</t>
  </si>
  <si>
    <t>Obmedzovač prietoku,</t>
  </si>
  <si>
    <t>Chemická úprava vody (dávkovanie chemikálii pre otvorený systém)</t>
  </si>
  <si>
    <t>2 x impulzný vodomer</t>
  </si>
  <si>
    <t>- dávkovacie čerpadlo  (4.72 l/hod, výtlak .čerpadla 5,6 bar, 300 W/230V/50Hz/1f)</t>
  </si>
  <si>
    <t>- záchytná vaňa 1000x1500x150</t>
  </si>
  <si>
    <t>- 25 l. nádoba - viaczložková zmes syntetických organických koróznych inhibítorov, stabilizátora tvrdosti vody</t>
  </si>
  <si>
    <t>- 25 l . nádoba - širokopásmový biocíd na potlačenie výskytu rias a húb a slizotvorných batérií.</t>
  </si>
  <si>
    <t>- Tabletovaná soľ 25 kg</t>
  </si>
  <si>
    <t>Montáž a pripojenie, zaškolenie obsluhy</t>
  </si>
  <si>
    <t>Potrubný rozvod zmäkčenej a demineralizovanej vody a vody TÚV</t>
  </si>
  <si>
    <t>ktorý pracuje s teplotným spádom +2 °C  až +80 °C. Otvárací tlak poistného ventilu je 600 kPa.</t>
  </si>
  <si>
    <t>Minimálna tlaková trieda potrubia, armatúr a spojov je PN 10</t>
  </si>
  <si>
    <t>Guľový kohút, demineraliváná voda, materiál</t>
  </si>
  <si>
    <t>- DN 15 (1/2 ")</t>
  </si>
  <si>
    <t>- DN 20 (3/4 ")</t>
  </si>
  <si>
    <t>- DN 25 (1 ")</t>
  </si>
  <si>
    <t>- DN 32 (5/4 ")</t>
  </si>
  <si>
    <t>- DN 40 (6/4 ")</t>
  </si>
  <si>
    <t>- DN 50 (2")</t>
  </si>
  <si>
    <t>Regulačný ventil – RV 25</t>
  </si>
  <si>
    <t>Filter</t>
  </si>
  <si>
    <t>- DN 50 (2 ")</t>
  </si>
  <si>
    <t>Spätné klapky</t>
  </si>
  <si>
    <t>- DN 65 (2 1/2")</t>
  </si>
  <si>
    <t>Poistné ventily</t>
  </si>
  <si>
    <t>Poistný ventil 1“, otvárací pretlak 4.5 bar</t>
  </si>
  <si>
    <t>Elektromagnetický ventil, PN 10, teplota (-10…+100 °C)</t>
  </si>
  <si>
    <t>-DN50, otvárací tlak max. 0.3 bar  (DODÁVKA MaR)</t>
  </si>
  <si>
    <t>-DN32, otvárací tlak max. 0.0 bar s pomocným zdvihom  (DODÁVKA MaR), funkcia NC</t>
  </si>
  <si>
    <t>-DN32, otvárací tlak max. 0.0 bar s pomocným zdvihom  (DODÁVKA MaR), funkcia NO</t>
  </si>
  <si>
    <t>Závitový  spoj PN10/PN16</t>
  </si>
  <si>
    <t>- DN 15 - 1/2"</t>
  </si>
  <si>
    <t>- DN 20 - 3/4"</t>
  </si>
  <si>
    <t>- DN 25 - 1"</t>
  </si>
  <si>
    <t>- DN 32 - 5/4"</t>
  </si>
  <si>
    <t>- DN 40 - 6/4"</t>
  </si>
  <si>
    <t>- DN 65 (2")</t>
  </si>
  <si>
    <t>Meranie a regulácia</t>
  </si>
  <si>
    <t>GUĽOVÝ VENTIL – ELEKTROMOTORICKÝ DN ; VODA; ELEKTROMOTOR S KONCOVÝMU SPÍNAČMÍ POLOHY</t>
  </si>
  <si>
    <t>GUĽOVÝ VENTIL - ELEKTROMORICKÝ DN ; VODA; ELEKTROMOTOR S KONCOVÝMU SPÍNAČMÍ POLOHY</t>
  </si>
  <si>
    <t>MERANIE HLADINY - SPÍMAČ VÝŠKY HLADINY DN ; VODA; DODÁVKA CHLADIACEJ VEžE</t>
  </si>
  <si>
    <t>DIAĽKOVÉ MERANIE - VODIVOSTI DN ; VODA; (100 μS/cm až 2 000 mS/cm)</t>
  </si>
  <si>
    <t>ochrana vody proti zamrznutiu DN ; VODA; ochrana potrubia vody proti zamrznutiu</t>
  </si>
  <si>
    <t>MERANIE HLADINY - SPÍMAČ VÝŠKY HLADINY DN ; VODA; DODÁVKA CHLADIACEJ VEŽE</t>
  </si>
  <si>
    <t>DIAĽKOVÉ MERANIE - VODIVOSTI DN ; VODA; (100 mS/cm AŽ 2 000 mS/cm)</t>
  </si>
  <si>
    <t>ELEKTROMOTORICKÁ UZATVÁRACIA KLAPKA DN ; VODA; ELEKTROMOTOR S KONCOVÝMU SPÍNAČMÍ POLOHY</t>
  </si>
  <si>
    <t>Meranie Prietok 4 m3/h, vad (35/25°C, 6 bar), PN10, DN32, komunikácia BMS</t>
  </si>
  <si>
    <t>Meranie Prietok 13 m3/h, vad (35/25°C, 6 bar), PN10, DN50, omunikácia BMS</t>
  </si>
  <si>
    <t>PI</t>
  </si>
  <si>
    <t>Manometer d100 (0 bar do 6 bar) s tlmiacou tekutinov- glycerín, M20x1.5</t>
  </si>
  <si>
    <t>- kondenzačná slučka M20x1.5, tesnenie</t>
  </si>
  <si>
    <t>- tlakomerový kontrolný trojcestný ventil typ "B" M 20x1,5</t>
  </si>
  <si>
    <t>PT</t>
  </si>
  <si>
    <t>Montáž – Prevodník tlaku (dodávka MaR)</t>
  </si>
  <si>
    <t>Návarky pre prevodníky tlaku DN15 (upresní profesia MaR)</t>
  </si>
  <si>
    <t>TI</t>
  </si>
  <si>
    <t>Teplomer d100 (-30°C - +50°C) l=100</t>
  </si>
  <si>
    <t>-nátrubok, vnútorný závit G 1/2" l=30 mm</t>
  </si>
  <si>
    <t>-jímka pre teplomer vonkajší závit G 1/2" l = 120 mm</t>
  </si>
  <si>
    <t>TT</t>
  </si>
  <si>
    <t>Montáž – Prevodník teploty (dodávka MaR)</t>
  </si>
  <si>
    <t>Návarky pre prevodníky teploty + jímka pre prevodníkt teploty  DN15 (špecifikácia podľa MaR)</t>
  </si>
  <si>
    <t>LS</t>
  </si>
  <si>
    <t>Montáž – Snímače hladiny (dodávka MaR)</t>
  </si>
  <si>
    <t>Návarky pre snímače hladiny + jímka pre prevodníkt DN15 (špecifikácia podľa MaR)</t>
  </si>
  <si>
    <t>AI</t>
  </si>
  <si>
    <t>Montáž – Snímače kavlity vody  (dodávka MaR)</t>
  </si>
  <si>
    <t>Návarky pre snímače kvality vody + jímka pre prevodníkt DN15 (špecifikácia podľa MaR)</t>
  </si>
  <si>
    <t>Rovné potrubia</t>
  </si>
  <si>
    <t>- DN 50</t>
  </si>
  <si>
    <t>m</t>
  </si>
  <si>
    <t>- DN 40</t>
  </si>
  <si>
    <t>- DN 32</t>
  </si>
  <si>
    <t>- DN 25</t>
  </si>
  <si>
    <t>- DN 20</t>
  </si>
  <si>
    <t>- DN 15</t>
  </si>
  <si>
    <t>Tvarovky</t>
  </si>
  <si>
    <t>kolena 90° R=1xD  - DN 50</t>
  </si>
  <si>
    <t>kolena 90° R=1xD  - DN 32</t>
  </si>
  <si>
    <t>kolena 90° R=1xD  - DN 20</t>
  </si>
  <si>
    <t>kolena 90° R=1xD  - DN 15</t>
  </si>
  <si>
    <t>Izolácia s parotesnou uzatvorenou bunkovou štruktúrou, syntetický kaučuk</t>
  </si>
  <si>
    <t>Teplotný rozsah (-165 °C do +85°C),</t>
  </si>
  <si>
    <t>DN 50 hr. 19 mm - hadicová izolácia</t>
  </si>
  <si>
    <t>DN 40 hr. 19 mm - hadicová izolácia</t>
  </si>
  <si>
    <t>DN 32 hr. 19 mm - hadicová izolácia</t>
  </si>
  <si>
    <t>DN 25 hr. 19 mm - hadicová izolácia</t>
  </si>
  <si>
    <t>DN 20 hr. 19 mm - hadicová izolácia</t>
  </si>
  <si>
    <t>DN 15 hr. 19 mm - hadicová izolácia</t>
  </si>
  <si>
    <t>Lepidlo -2,6 litr</t>
  </si>
  <si>
    <t>Páska 3mm x100mm x 10m</t>
  </si>
  <si>
    <t>Parotesné závesné púzdra   DN 32,  hr.19 mm</t>
  </si>
  <si>
    <t>Parotesné závesné púzdra   DN 25,  hr.19 mm</t>
  </si>
  <si>
    <t>Parotesné závesné púzdra   DN 20,  hr.19 mm</t>
  </si>
  <si>
    <t>Parotesné závesné púzdra   DN 15, hr 19 mm</t>
  </si>
  <si>
    <t>Oceľové závesné objímky - tažké potrubia - priemer DN 32 + 19 mm izol</t>
  </si>
  <si>
    <t>Oceľové závesné objímky - tažké potrubia - priemer DN 25 + 19 mm izol</t>
  </si>
  <si>
    <t>Oceľové závesné objímky - tažké potrubia - priemer DN 20 + 19 mm izol</t>
  </si>
  <si>
    <t>Oceľové závesné objímky - tažké potrubia - priemer DN 15 + 19 mm izol</t>
  </si>
  <si>
    <t>Pomocné podporné konštrukcie pre závesy, konzoly pre uchytenie potrubí adržiaky</t>
  </si>
  <si>
    <t>Oceľové nosníky, konzoly</t>
  </si>
  <si>
    <t>Základný náter -  základná syntetická antikorózna farba</t>
  </si>
  <si>
    <t>Povrchový náter - vrchná syntetická farba na kov</t>
  </si>
  <si>
    <t>m2</t>
  </si>
  <si>
    <t>Závitové tyče M22 -1000 mm</t>
  </si>
  <si>
    <t>Závitová tyč M10 -1000 mm</t>
  </si>
  <si>
    <t>Spojovací montážny materiál (skrutky, matice, podložky)</t>
  </si>
  <si>
    <t>kg</t>
  </si>
  <si>
    <t>Potrubie – Amoniak</t>
  </si>
  <si>
    <t>Potrubný rozvod</t>
  </si>
  <si>
    <t>Potrubný rozvod chladiva je navrhovaný pre AMONIAK / R717</t>
  </si>
  <si>
    <t>s pracovnou teplotou od -45 °C  až +90 °C, a pracovným tlakom  od  54,5 kPa (-45°C, R717) do 1782 kPa (+45 °C , R717)</t>
  </si>
  <si>
    <t>- DN 250</t>
  </si>
  <si>
    <t>- DN 200</t>
  </si>
  <si>
    <t>- DN 150</t>
  </si>
  <si>
    <t>- DN 125</t>
  </si>
  <si>
    <t>- DN 100</t>
  </si>
  <si>
    <t>- DN 80</t>
  </si>
  <si>
    <t>- DN 65</t>
  </si>
  <si>
    <t>- DN 10</t>
  </si>
  <si>
    <t>Tvarovky  (oblúky – 3D)</t>
  </si>
  <si>
    <t>Oblúky 90° 3D  - DN 250</t>
  </si>
  <si>
    <t>Oblúky 45° 3D  - DN 250</t>
  </si>
  <si>
    <t>Oblúky 90° 3D  - DN 200</t>
  </si>
  <si>
    <t>Oblúky 45° 2D  - DN 200</t>
  </si>
  <si>
    <t>Oblúky 90° 2D  - DN 150</t>
  </si>
  <si>
    <t>Oblúky 90° 2D  - DN 125</t>
  </si>
  <si>
    <t>Oblúky 90° 2D  - DN 100</t>
  </si>
  <si>
    <t>Oblúky 90° 2D  - DN 80</t>
  </si>
  <si>
    <t>Oblúky 90° 2D  - DN 65</t>
  </si>
  <si>
    <t>Oblúky 90° 2D  - DN 50</t>
  </si>
  <si>
    <t>Oblúky 90° 2D  - DN 40</t>
  </si>
  <si>
    <t>Oblúky 90° 2D/3D  - DN 32</t>
  </si>
  <si>
    <t>Oblúky 90° 2D/3D  - DN 25</t>
  </si>
  <si>
    <t>Oblúky 90° 2D/3D  - DN 20</t>
  </si>
  <si>
    <t>Tvarovky -T KUS</t>
  </si>
  <si>
    <t>T-kus 250x250x250</t>
  </si>
  <si>
    <t>T-kus 250x250x200</t>
  </si>
  <si>
    <t>T-kus 200x200x125</t>
  </si>
  <si>
    <t>T-kus 150x150x150</t>
  </si>
  <si>
    <t>T-kus 150x150x125</t>
  </si>
  <si>
    <t>T-kus 150x150x80</t>
  </si>
  <si>
    <t>T-kus 125x125x125</t>
  </si>
  <si>
    <t>T-kus 125x125x80</t>
  </si>
  <si>
    <t>T-kus 100x100x100</t>
  </si>
  <si>
    <t>Ukončovacie dná na potrubie</t>
  </si>
  <si>
    <t>Redukcia koncentrická</t>
  </si>
  <si>
    <t>- DN 100 x DN80</t>
  </si>
  <si>
    <t>- DN 125 x DN 100</t>
  </si>
  <si>
    <t>- DN 150 x DN 125</t>
  </si>
  <si>
    <t>- DN 150 x DN100</t>
  </si>
  <si>
    <t>- DN 250 x DN150</t>
  </si>
  <si>
    <t>Nátery, izolácie, povrchové úpravy</t>
  </si>
  <si>
    <t>Ochranný náter základný - syntetická základná farba na kov</t>
  </si>
  <si>
    <t>2 x Vrchný náter základný - syntetická  farba na kov</t>
  </si>
  <si>
    <t>Izolácia s parotesnou uzatvorenou bunkovou štruktúrou,</t>
  </si>
  <si>
    <t>Teplotný rozsah ( prevádzková teplota média -45 °C ), teplota okolia +35°C, max. tepelný tok 25 W/m</t>
  </si>
  <si>
    <t>Závesy na potrubie</t>
  </si>
  <si>
    <t>Parotesné závesné púzdra   DN 250</t>
  </si>
  <si>
    <t>Parotesné závesné púzdra   DN 200</t>
  </si>
  <si>
    <t>Parotesné závesné púzdra   DN 150</t>
  </si>
  <si>
    <t>Parotesné závesné púzdra   DN 125</t>
  </si>
  <si>
    <t>Parotesné závesné púzdra   DN 100</t>
  </si>
  <si>
    <t>Parotesné závesné púzdra   DN 80</t>
  </si>
  <si>
    <t>Parotesné závesné púzdra   DN 65</t>
  </si>
  <si>
    <t>Parotesné závesné púzdra   DN 40</t>
  </si>
  <si>
    <t>Parotesné závesné púzdra   DN 32</t>
  </si>
  <si>
    <t>Parotesné závesné púzdra   DN 25</t>
  </si>
  <si>
    <t>Parotesné závesné púzdra   DN 20</t>
  </si>
  <si>
    <t>Parotesné závesné púzdra   DN 15</t>
  </si>
  <si>
    <t>Oceľové závesné objímky - tažké potrubia - priemer DN 250</t>
  </si>
  <si>
    <t>Oceľové závesné objímky - tažké potrubia - priemer DN 200</t>
  </si>
  <si>
    <t>Oceľové závesné objímky - tažké potrubia - priemer DN 150</t>
  </si>
  <si>
    <t>Oceľové závesné objímky - tažké potrubia - priemer DN 125</t>
  </si>
  <si>
    <t>Oceľové závesné objímky - tažké potrubia - priemer DN 100</t>
  </si>
  <si>
    <t>Oceľové závesné objímky - tažké potrubia - priemer DN 80</t>
  </si>
  <si>
    <t>Oceľové závesné objímky - tažké potrubia - priemer DN 65</t>
  </si>
  <si>
    <t>Oceľové závesné objímky - tažké potrubia - priemer DN 50</t>
  </si>
  <si>
    <t>Oceľové závesné objímky - tažké potrubia - priemer DN 40</t>
  </si>
  <si>
    <t>Oceľové závesné objímky - tažké potrubia - priemer DN 32</t>
  </si>
  <si>
    <t>Oceľové závesné objímky - tažké potrubia - priemer DN 25</t>
  </si>
  <si>
    <t>Oceľové závesné objímky - tažké potrubia - priemer DN 20</t>
  </si>
  <si>
    <t>Oceľové závesné objímky - tažké potrubia - priemer DN 15</t>
  </si>
  <si>
    <t>Pomocné podporné konštrukcie pre závesy, konzoly pre uchytenie potrubí a držiaky</t>
  </si>
  <si>
    <t>Oceľové nosníky, konzoly, úchyty potrubia</t>
  </si>
  <si>
    <t>Armatúry čpavok</t>
  </si>
  <si>
    <t>Armatúry</t>
  </si>
  <si>
    <t>Stĺpec1</t>
  </si>
  <si>
    <t>UZATVÁRACÍ VENTIL - ROHOVÝ DN 250; AMONIAK; 5200 kPa; -60 °C; +150 °C</t>
  </si>
  <si>
    <t>UZATVÁRACÍ VENTIL - ROHOVÝ DN 200; AMONIAK; 5200 kPa; -60 °C; +150 °C</t>
  </si>
  <si>
    <t>SPÄTNÁ KLAPKA DN 125; AMONIAK; 5200 kPa; -60 °C; +150 °C</t>
  </si>
  <si>
    <t>UZATVÁRACÍ VENTIL - ROHOVÝ DN 125; AMONIAK; 5200 kPa; -60 °C; +150 °C</t>
  </si>
  <si>
    <t>UZATVÁRACÍ VENTIL - ROHOVÝ DN 150; AMONIAK; 5200 kPa; -60 °C; +150 °C</t>
  </si>
  <si>
    <t>UZATVÁRACÍ VENTIL - ROHOVÝ DN 50; AMONIAK; 5200 kPa; -60 °C; +150 °C</t>
  </si>
  <si>
    <t>UZATVÁRACÍ VENTIL - ROHOVÝ DN 65; AMONIAK; 5200 kPa; -60 °C; +150 °C</t>
  </si>
  <si>
    <t>UZATVÁRACÍ VENTIL - ROHOVÝ DN 100; AMONIAK; 5200 kPa; -60 °C; +150 °C</t>
  </si>
  <si>
    <t>UZATVÁRACÍ VENTIL - ROHOVÝ DN 80; AMONIAK; 5200 kPa; -60 °C; +150 °C</t>
  </si>
  <si>
    <t>UZATVÁRACÍ VENTIL - ROHOVÝ DN 15; AMONIAK; 5200 kPa; -60 °C; +150 °C</t>
  </si>
  <si>
    <t>RÝCHLOUZATVÁRACÍ ODOLEJOVACí VENTIL - ROHOVÝ DN 15; AMONIAK; 5200 kPa; -60 °C; +150 °C</t>
  </si>
  <si>
    <t>SPÄTNÁ KLAPKA DN 100; AMONIAK; 2700 kPa; -50 °C; +115 °C</t>
  </si>
  <si>
    <t>UZATVÁRACÍ VENTIL - ROHOVÝ DN 20; AMONIAK; 5200 kPa; -60 °C; +150 °C</t>
  </si>
  <si>
    <t>UZATVÁRACÍ VENTIL - ROHOVÝ DN 25; AMONIAK; 5200 kPa; -60 °C; +150 °C</t>
  </si>
  <si>
    <t>SPÄTNÁ KLAPKA DN 20; AMONIAK; 5200 kPa; -60 °C; +150 °C</t>
  </si>
  <si>
    <t>UZATVÁRACI VENTIL - SERVISNÝ ROHOVÝ DN 10; AMONIAK; 5200 kPa; -60 °C; +150 °C</t>
  </si>
  <si>
    <t>UZATVÁRACÍ VENTIL - ROHOVÝ DN 32; AMONIAK; 5200 kPa; -60 °C; +150 °C</t>
  </si>
  <si>
    <t>STRIEDACI TROJCESTNÝ VENTIL DN 32; AMONIAK; 5200 kPa; -60 °C; +150 °C</t>
  </si>
  <si>
    <t>UZATVÁRACÍ VENTIL - ROHOVÝ DN 10; AMONIAK; 5200 kPa; -60 °C; +150 °C</t>
  </si>
  <si>
    <t>UZATVÁRACÍ VENTIL - ROHOVÝ DN 150; AMONIAK; 5200 kPa; -50 °C; +150 °C</t>
  </si>
  <si>
    <t>UZATVÁRACÍ VENTIL - PRIAMY DN 15; AMONIAK; 5200 kPa; -60 °C; +150 °C</t>
  </si>
  <si>
    <t>UZATVÁRACÍ VENTIL - ROHOVÝ DN 40; AMONIAK; 5200 kPa; -60 °C; +150 °C</t>
  </si>
  <si>
    <t>SPÄTNÁ KLAPKA DN 20; AMONIAK; 4000 kPa; -50 °C; +140 °C</t>
  </si>
  <si>
    <t>UZATVÁRACÍ VENTIL - PRIAMY DN 65; AMONIAK; 5200 kPa; -60 °C; +150 °C</t>
  </si>
  <si>
    <t>UZATVÁRACÍ VENTIL - ROHOVÝ DN 100; AMONIAK; 5200 kPa; -50 °C; +150 °C</t>
  </si>
  <si>
    <t>REGULAČNÝ VENTIL - ROHOVÝ DN 32; AMONIAK; 5200 kPa; -60 °C; +150 °C</t>
  </si>
  <si>
    <t>RÝCHLOUZATVÁRACÍ ODOLEJOVACí VENTIL - ROHOVÝ DN 15; AMONIAK; 5200 kPa; -50 °C; +150 °C</t>
  </si>
  <si>
    <t>SPÄTNÁ KLAPKA DN 80; AMONIAK; 5200 kPa; -60 °C; +150 °C</t>
  </si>
  <si>
    <t>REGULAČNÝ VENTIL - PRIAMY DN 20; AMONIAK; 5200 kPa; -60 °C; +150 °C</t>
  </si>
  <si>
    <t>RÝCHLOUZATVÁRACÍ ODOLEJOVACí VENTIL - ROHOVÝ DN 15; AMONIAK; 4000 kPa; -50 °C; +150 °C</t>
  </si>
  <si>
    <t>UZATVÁRACÍ VENTIL - PRIAMY DN 15; AMONIAK; 5200 kPa; -50 °C; +150 °C</t>
  </si>
  <si>
    <t>REGULAČNÝ VENTIL - ROHOVÝ DN 40; AMONIAK; 5200 kPa; -60 °C; +150 °C</t>
  </si>
  <si>
    <t>UZATVÁRACÍ VENTIL - ROHOVÝ DN 15; AMONIAK; 5200 kPa; -50 °C; +150 °C</t>
  </si>
  <si>
    <t>REGULAČNÝ VENTIL - PRIAMY DN 15; AMONIAK; 5200 kPa; -60 °C; +150 °C</t>
  </si>
  <si>
    <t>TROJCESTNÝ VENTIL - MANOMETER DN 15; AMONIAK; 40000 kPa; -20 °C ; +200 °C</t>
  </si>
  <si>
    <t>REGULAČNÝ VENTIL DN ; AMONIAK; PILOT VENTIL CVC-M ( 400 -2800 kPa)</t>
  </si>
  <si>
    <t>MERANIE HLADINY - SPÍMAČ VÝŠKY HLADINY DN ; AMONIAK; MERANIE MAX./MIN. HLADINY OLEJA</t>
  </si>
  <si>
    <t>ELEKTROMAGNETICKÝ VENTIL DN 15; AMONIAK; prac. teplota : -40 °C +105 °C, prac. tlak 4200 kPa, otvárací dif. tlak 0 kPa, kv=2,4 m3/h</t>
  </si>
  <si>
    <t>MERANIE HLADINY - SPÍMAČ VÝŠKY HLADINY DN 1152; AMONIAK; meranie max./min. hladiny amoniaku</t>
  </si>
  <si>
    <t>HLADINOZNAK DN 6; AMONIAK; HLADINOZNAK, –50/+30°C,MAX. TLAK 2500 kPa, L = 1550</t>
  </si>
  <si>
    <t>ELEKTROMAGNETICKÝ VENTIL DN 20; AMONIAK; prac. teplota : -40 °C +105 °C, prac. tlak 4200 kPa, otvárací dif. tlak 0 kPa, kv=3 m3/h</t>
  </si>
  <si>
    <t>MERANIE HLADINY - SPÍMAČ VÝŠKY HLADINY DN 1152; AMONIAK; MERANIE MAX./MIN. HLADINY AMONIAKU</t>
  </si>
  <si>
    <t>REGULAČNÝ VENTIL - TLAK DN 25; AMONIAK; PILOTNÝ VENTIL KONšT. TLAKU, kv = 25 m3/h, SERVOVENTIL S PILOTNýM VENTILOM, -60 °C +120 °C, MAX. TLAK 52 bar</t>
  </si>
  <si>
    <t>ELEKTROMAGNETICKÝ VENTIL DN 256; AMONIAK; prac. teplota : -40 °C +105 °C, prac. tlak 4200 kPa, otvárací dif. tlak 0 kPa, kv=3 m3/h</t>
  </si>
  <si>
    <t>POISTNÝ VENTIL DN 585; AMONIAK; OTVÁRACÍ PRETLAK 2400 kPa, TLAKOVO NEZÁVISLÍ, VSTUP 1/2“, VÝSTUP  ¾“</t>
  </si>
  <si>
    <t>POISTNÝ VENTIL DN 180; AMONIAK; OTVÁRACÍ PRETLAK 1600 kPa, VSTUP G 1 1/2“, VÝSTUP  1 ½“</t>
  </si>
  <si>
    <t>SPÍNAČ - DIFERENČNÝ TLAK DN G 3/8A; AMONIAK; SPÍNAČ DIFERENČNÉHO TLAKU  150 kPa – 1100 kPa, MAX. TLAK 4200 kPa</t>
  </si>
  <si>
    <t>HLADINOZNAK DN 6; AMONIAK; HLADINOZNAK, –50/+30°C,MAX. TLAK 2500 kPa, L = 995</t>
  </si>
  <si>
    <t>ELEKTROMAGNETICKÝ VENTIL DN 40; AMONIAK; prac. teplota : -60 °C +120 °C, prac. tlak 4200 kPa, otvárací dif. tlak 0 kPa, kv=27m3/h</t>
  </si>
  <si>
    <t>POISTNÝ VENTIL DN 585; AMONIAK; OTVÁRACÍ PRETLAK 1600 kPa, TLAKOVO NEZÁVISLÍ, VSTUP G 1 1/2“, VÝSTUP  1 ½“</t>
  </si>
  <si>
    <t>PILPOTNÝ VENTIL EVM - ELEKTRONICKÝ DN 2560; AMONIAK; Kv = 0.280 m3/h, ma.x. prc. tlak]: 65.0 bar</t>
  </si>
  <si>
    <t>POISTNÝ VENTIL DN 196; AMONIAK; OTVÁRACÍ PRETLAK 2400 kPa, VSTUP G 1 1/2“, VÝSTUP  1 ½“</t>
  </si>
  <si>
    <t>PLAVÁKOVÝ VENTIL DN 100; AMONIAK; PRACOVNÝ ROSAH TEPLOTA -50 °C , +80 °C, MAX. TLAK 2800 kPa</t>
  </si>
  <si>
    <t>REGULAČNÝ VENTIL - TLAK DN 100; AMONIAK; SERVOMOTOR, kv = 142 m3/h, SERVOVENTIL S PILOTNýM VENTILOM, -60 °C +120 °C, MAX. TLAK 52 bar</t>
  </si>
  <si>
    <t>ELEKTROMAGNETICKÝ VENTIL DN 20; AMONIAK; prac. teplota : -60 °C +120 °C, prac. tlak 4200 kPa, otvárací dif. tlak 0 kPa, kv=3,5 m3/h</t>
  </si>
  <si>
    <t>POISTNÝ VENTIL DN 416; AMONIAK; OTVÁRACÍ PRETLAK 2400 kPa, TLAKOVO NEZÁVISLÍ, VSTUP 1/2“, VÝSTUP  ¾“</t>
  </si>
  <si>
    <t>PLAVÁKOVÝ VENTIL DN 40; AMONIAK; PRACOVNÝ ROSAH TEPLOTA -50 °C , +65 °C, MAX. TLAK 2800 kPa, kv =0,14 m3/h</t>
  </si>
  <si>
    <t>EXPANZNÝ VENTIL - ELEKTRONICKÝ DN 224; AMONIAK; S plynulov regulaciou výkonu s krokovým motorom  vyparovacia teplota -11 °C / +35°C / 1200 kW</t>
  </si>
  <si>
    <t>MERANIE VÝŠKY HLADINY DN 12; AMONIAK; CONTINUÁLNE MERANIE HLADINY</t>
  </si>
  <si>
    <t>ELEKTROMAGNETICKÝ VENTIL DN 80; AMONIAK; prac. teplota : -60 °C +120 °C, prac. tlak 4200 kPa, otvárací dif. tlak 0 kPa, kv=27m3/h</t>
  </si>
  <si>
    <t>EXPANZNÝ VENTIL - ELEKTRONICKÝ DN 168; AMONIAK; S plynulov regulaciou výkonu s krokovým motorom  vyparovacia teplota -45 °C / +35°C / 150 kW</t>
  </si>
  <si>
    <t>MIESTNE MERANIE TLAKU DN ; AMONIAK; MERANIE TLAKU D100 (0-2500 kPa)</t>
  </si>
  <si>
    <t>DIAĽKOVÉ MERANIE TLAKU DN 100; AMONIAK; MERANIE TLAKU V POTRUBÍ (0-2500 KPA)</t>
  </si>
  <si>
    <t>MIESTNE MERANIE TEPLOTY DN ; AMONIAK; TEPLOMER D100 (0-100°C)</t>
  </si>
  <si>
    <t>DIAĽKOVÉ MERANIE TEPLOTY DN 640; AMONIAK; MERANIE TEPLOTY MÉDIA V POTRUBÍ  (0 °C / +100 °C)</t>
  </si>
  <si>
    <t>DETEKTOR ÚNIKU AMONIAKU DN ; VODA / GLYKOL; DO SEKUNDÁRNÉHO OKRUHU</t>
  </si>
  <si>
    <t>PILOT VENTIL CVP-M DN 0; AMONIAK; RIADIACI VENTIL, -60 °C +120 °C, KV = 0,4 m3/h</t>
  </si>
  <si>
    <t>ELEKTROMAGNETICKÝ VENTIL DN 0; AMONIAK; prac. teplota : -60 °C +120  °C, prac. tlak 4200 kPa, otvárací dif. tlak 0 kPa, kv=0,28 m3/h</t>
  </si>
  <si>
    <t>PILOT VENTIL EVM DN 0; AMONIAK; RIADIACI VENTIL, -60 °C +120 °C, KV = 0,28 m3/h</t>
  </si>
  <si>
    <t>DETEKTOR ÚNIKU AMONIAKU DN 0; AMONIAK; L1: (25 PPM), L2: (150 PPM) ,L3: (30000 PPM)</t>
  </si>
  <si>
    <t>Armatury čpavok ZMRAZOVAČ</t>
  </si>
  <si>
    <t>SPÄTNÁ KLAPKA DN 50; AMONIAK; 4000 kPa; -50 °C; +140 °C</t>
  </si>
  <si>
    <t>SPÄTNÁ KLAPKA DN 40; AMONIAK; 4000 kPa; -50 °C; +140 °C</t>
  </si>
  <si>
    <t>REGULAČNÝ VENTIL - TLAK DN 50; AMONIAK; PILOTNÝ VENTIL KONšT. TLAKU,  kv = 44 m3/h, SERVOVENTIL S PILOTNýM VENTILOM, -60 °C +120 °C, MAX. TLAK 52 bar</t>
  </si>
  <si>
    <t>POISTNÝ VENTIL DN ½ x ¾“; AMONIAK; OTVÁRACÍ PRETLAK 1500 kPa, TLAKOVO NEZÁVISLÍ, VSTUP 1/2“, VÝSTUP  ¾“</t>
  </si>
  <si>
    <t>ELEKTROMAGNETICKÝ VENTIL DN 40; AMONIAK; prac. teplota : -60 °C +120 °C, prac. tlak 4200 kPa, otvárací dif. tlak 0 kPa, kv=27 m3/h</t>
  </si>
  <si>
    <t>ELEKTROMAGNETICKÝ VENTIL - 2 KROKOVÝ DN 65; AMONIAK; prac. teplota : -60 °C +120 °C, prac. tlak 4200 kPa, otvárací dif. tlak 0 kPa, kv=70 m3/h</t>
  </si>
  <si>
    <t>ELEKTROMAGNETICKÝ VENTIL DN 50; AMONIAK; prac. teplota : -60 °C +120 °C, prac. tlak 4200 kPa, otvárací dif. tlak 0 kPa, kv=44 m3/h</t>
  </si>
  <si>
    <t>POISTNÝ VENTIL DN 416; AMONIAK; OTVÁRACÍ PRETLAK 1500 kPa, TLAKOVO NEZÁVISLÍ, VSTUP 1/2“, VÝSTUP  ¾“</t>
  </si>
  <si>
    <t>MERANIE VÝŠKY HLADINY DN 12; AMONIAK; continuálne meranie výšky hladiny</t>
  </si>
  <si>
    <t>POISTNÝ VENTIL DN 180; AMONIAK; otvárací pretlak 1600 kpa, vstup g 1 1/2“, výstup  1 ½“</t>
  </si>
  <si>
    <t>EXPANZNÝ VENTIL - ELEKTRONICKÝ DN 256; AMONIAK; S plynulov regulaciou výkonu s krokovým motorom  vyparovacia teplota -45 °C / +35°C / 930 kW</t>
  </si>
  <si>
    <t>DIAĽKOVÉ MERANIE TLAKU DN 65; AMONIAK; MERANIE TLAKU V POTRUBÍ (0-2500 KPA)</t>
  </si>
  <si>
    <t>REGULAČNÝ VENTIL - TLAK DN 25; AMONIAK; PILOTNÝ VENTIL KONŠTL kv = 8 m3/h, SERVOVENTIL S PILOTNýM VENTILOM, -60 °C +120 °C, MAX. TLAK 52 bar</t>
  </si>
  <si>
    <t>ELEKTROMAGNETICKÝ VENTIL - 2 KROKOVÝ DN 80; AMONIAK; prac. teplota : -60 °C +120 °C, prac. tlak 4200 kPa, otvárací dif. tlak 0 kPa, kv=27 m3/h</t>
  </si>
  <si>
    <t>ELEKTROMAGNETICKÝ VENTIL DN 80; AMONIAK; prac. teplota : -60 °C +120 °C, prac. tlak 4200 kPa, otvárací dif. tlak 0 kPa, kv=3.5 m3/h</t>
  </si>
  <si>
    <t>EXPANZNÝ VENTIL - ELEKTRONICKÝ DN 25; AMONIAK; S plynulov regulaciou výkonu s krokovým motorom  vyparovacia teplota -45 °C / +35°C / 930 kW</t>
  </si>
  <si>
    <t>ELEKTROMAGNETICKÝ VENTIL - 2 KROKOVÝ DN 150; AMONIAK; prac. teplota : -60 °C +120 °C, prac. tlak 4200 kPa, otvárací dif. tlak 0 kPa, kv=390 m3/h</t>
  </si>
  <si>
    <t>Armatúry voda Glykol</t>
  </si>
  <si>
    <t>Potrubný rozvod chladenej zmesi je navrhovaný pre médium voda a zmes  monopropylenglykol 37%,</t>
  </si>
  <si>
    <t>ktorý pracuje s teplotným spádom +0 °C  až +40 °C. Otvárací pretlak poistného ventilu 500 kPa</t>
  </si>
  <si>
    <t>Minimálna tlaková trieda potrubia, armatúr a spojov je 600 kPa</t>
  </si>
  <si>
    <t>UZATVÁRACÍ GUĽOVÝ VENTIL - BEZPEČNOSTNÝ DN 25; NEMRZNÚCA ZMES; 1600 kPa; -5 °C; +100 °C</t>
  </si>
  <si>
    <t>UZATVÁRACÍ GUĽOVÝ VENTIL DN 32; VODA TÚV; 4000 kPa; -40 °C ; +150 °C</t>
  </si>
  <si>
    <t>UZATVÁRACÍ GUĽOVÝ VENTIL DN 20; VODA TÚV; 4000 kPa; -40 °C ; +150 °C</t>
  </si>
  <si>
    <t>UZATVÁRACÍA KLAPKA DN 80; VODA TÚV; 1000 kPa; -10 °C ; +130 °C</t>
  </si>
  <si>
    <t>SPÄTNÁ KLAPKA – DVOJKRÍDLOVÁ KLAPKA DN 80; VODA TÚV; 1600 kPa; -5 °C; +100 °C</t>
  </si>
  <si>
    <t>UZATVÁRACÍ GUĽOVÝ VENTIL DN 20; VODA - TÚV; 4000 kPa; -40 °C ; +150 °C</t>
  </si>
  <si>
    <t>UZATVÁRACÍA KLAPKA DN 80; NEMRZNÚCA ZMES; 1000 kPa; -10 °C ; +130 °C</t>
  </si>
  <si>
    <t>UZATVÁRACÍ GUĽOVÝ VENTIL DN 20; ; 4000 kPa; -40 °C ; +150 °C</t>
  </si>
  <si>
    <t>UZATVÁRACÍ GUĽOVÝ VENTIL DN 20; NEMRZNÚCA ZMES; 4000 kPa; -40 °C ; +150 °C</t>
  </si>
  <si>
    <t>SPÄTNÁ KLAPKA – DVOJKRÍDLOVÁ KLAPKA DN 80; NEMRZNÚCA ZMES; 1600 kPa; -5 °C; +100 °C</t>
  </si>
  <si>
    <t>UZATVÁRACÍ GUĽOVÝ VENTIL DN 15; NEMRZNÚCA ZMES; 4000 kPa; -40 °C ; +150 °C</t>
  </si>
  <si>
    <t>SPÄTNÁ KLAPKA DN 40; VODA TÚV; 4000 kPa; -20°C ; +180 °C</t>
  </si>
  <si>
    <t>UZATVÁRACÍ GUĽOVÝ VENTIL DN 40; VODA TÚV; 4000 kPa; -40 °C ; +150 °C</t>
  </si>
  <si>
    <t>UZATVÁRACÍ GUĽOVÝ VENTIL DN 50; NEMRZNÚCA ZMES; 4000 kPa; -40 °C ; +150 °C</t>
  </si>
  <si>
    <t>UZATVÁRACÍ GUĽOVÝ VENTIL - BEZPEČNOSTNÝ DN 25; VODA TÚV; 1000 kPa; ; +120 °C</t>
  </si>
  <si>
    <t>TROJCESTNÝ VENTIL - MANOMETER DN 15; NEMRZNÚCA ZMES; 40000 kPa; -20 °C ; +200 °C</t>
  </si>
  <si>
    <t>TROJCESTNÝ VENTIL - MANOMETER DN 15; VODA TÚV; 40000 kPa; -20 °C ; +200 °C</t>
  </si>
  <si>
    <t>Potrubie okruh chladiacej vody, SZT</t>
  </si>
  <si>
    <t>ktorý pracuje s teplotným spádom +6 °C  až +12 °C. Otvárací pretlak poistného ventilu 450 kPa</t>
  </si>
  <si>
    <t>Oblúky 90° 2D/3D  - DN 80</t>
  </si>
  <si>
    <t>Oblúky 90° 2D/3D  - DN 65</t>
  </si>
  <si>
    <t>Oblúky 90° 2D/3D  - DN 50</t>
  </si>
  <si>
    <t>Oblúky 90° 2D/3D  - DN 40</t>
  </si>
  <si>
    <t>Oblúky 90° 2D/3D  - DN 15</t>
  </si>
  <si>
    <t>T-kus 80x80x65</t>
  </si>
  <si>
    <t>T-kus 65x65x65</t>
  </si>
  <si>
    <t>T-kus 65x65x50</t>
  </si>
  <si>
    <t>T-kus 65x65x32</t>
  </si>
  <si>
    <t>T-kus 50x50x25</t>
  </si>
  <si>
    <t>- DN 100 x DN 80</t>
  </si>
  <si>
    <t>- DN 80 x DN 65</t>
  </si>
  <si>
    <t>- DN 65 x DN 50</t>
  </si>
  <si>
    <t>- DN 65 x DN 40</t>
  </si>
  <si>
    <t>Vrchný náter základný - syntetická  farba na kov  farba zelena</t>
  </si>
  <si>
    <t>Izolácia s parotesnou uzatvorenou bunkovou štruktúrou, syntetický kaučuk hrúbka</t>
  </si>
  <si>
    <t>Páska 3mm x 100mm x 10m</t>
  </si>
  <si>
    <t>Parotesné závesné púzdra  DN 100</t>
  </si>
  <si>
    <t>Parotesné závesné púzdra  DN 80</t>
  </si>
  <si>
    <t>Parotesné závesné púzdra  DN 65</t>
  </si>
  <si>
    <t>Parotesné závesné púzdra  DN 50</t>
  </si>
  <si>
    <t>Parotesné závesné púzdra  DN 32</t>
  </si>
  <si>
    <t>Oceľové závesné objímky - tažké potrubia - priemer DN 100 + gumová antivibračná vložka</t>
  </si>
  <si>
    <t>Oceľové závesné objímky - tažké potrubia - priemer DN 80 + gumová antivibračná vložka</t>
  </si>
  <si>
    <t>Oceľové závesné objímky - tažké potrubia - priemer DN 65 + gumová antivibračná vložka</t>
  </si>
  <si>
    <t>Oceľové závesné objímky - tažké potrubia - priemer DN 50 + gumová antivibračná vložka</t>
  </si>
  <si>
    <t>Oceľové závesné objímky - tažké potrubia - priemer DN 32 + gumová antivibračná vložka</t>
  </si>
  <si>
    <t>Oceľové závesné objímky - tažké potrubia - priemer DN 25 + gumová antivibračná vložka</t>
  </si>
  <si>
    <t>Oceľové závesné objímky - tažké potrubia - priemer DN 15 + gumová antivibračná vložka</t>
  </si>
  <si>
    <t>Pomocné podporné konštrukcie pre závesy</t>
  </si>
  <si>
    <t>Oceľové nosníky, konzoly, uchyty potrubia</t>
  </si>
  <si>
    <t>Základný náter -  základná syntetická antikorózna farba S 2000</t>
  </si>
  <si>
    <t>Povrchový náter - vrchná syntetická farba na kov a drevo S2013 N</t>
  </si>
  <si>
    <t>MaR Okruh chladiacej vody SZT</t>
  </si>
  <si>
    <t>ktorý pracuje s teplotným spádom +30 °C  až +60 °C. Otvárací pretlak poistného ventilu 500 kPa</t>
  </si>
  <si>
    <t>Stĺpec2</t>
  </si>
  <si>
    <t>Stĺpec3</t>
  </si>
  <si>
    <t>Stĺpec4</t>
  </si>
  <si>
    <t>DIAĽKOVÉ MERANIE TEPLOTY DN ; OKOLITÝ VZDUCH; MERANIE TEPLOTY OKOLITÉHO VZDUCHU  (-40 °C / +80 °C)</t>
  </si>
  <si>
    <t>1</t>
  </si>
  <si>
    <t>DIAĽKOVÉ MERANIE TEPLOTY DN ; VODA; MERANIE TEPLOTY MEDIA V POTRUBÍ (0 °C / +80 °C)</t>
  </si>
  <si>
    <t>DIAĽKOVÉ MERANIE TEPLOTY DN ; OKOLITÝ VZDUCH; MERANIE TEPLOTY MÉDIA V POTRUBÍ  (0 °C / +80 °C)</t>
  </si>
  <si>
    <t>DIAĽKOVÉ MERANIE TEPLOTY DN ; VODA; MERANIE TEPLOTY MÉDIA V POTRUBÍ  (0 °C / +80 °C)</t>
  </si>
  <si>
    <t>MIESTNE MERANIE TEPLOTY DN ; VODA; TEPLOMER D100 (0-100°C)</t>
  </si>
  <si>
    <t>DIAĽKOVÉ MERANIE TEPLOTY DN ; VODA; MERANIE TEPLOTY MÉDIA V POTRUBÍ  (0 °C / +100 °C)</t>
  </si>
  <si>
    <t>MIESTNE MERANIE TLAKU DN ; VODA; MERANIE TLAKU D100 (0-600 kPa)</t>
  </si>
  <si>
    <t>DIAĽKOVÉ MERANIE TLAKU DN 80; VODA; MERANIE TLAKU V POTRUBÍ (0-600 KPA)</t>
  </si>
  <si>
    <t>MIESTNE MERANIE TEPLOTY DN ; VODA / GLYKOL; TEPLOMER D100 (0-100°C)</t>
  </si>
  <si>
    <t>DIAĽKOVÉ MERANIE TEPLOTY DN ; VODA / GLYKOL; MERANIE TEPLOTY MÉDIA V POTRUBÍ  (0 °C / +100 °C)</t>
  </si>
  <si>
    <t>MIESTNE MERANIE TLAKU DN ; VODA / GLYKOL; MERANIE TLAKU D100 (0-600 kPa)</t>
  </si>
  <si>
    <t>POISTNÝ VENTIL DN ; VODA; OTVÁRACÍ PRETLAK 500 kPa, VSTUP 1 ¼ – VÝSTUP 1 ¼</t>
  </si>
  <si>
    <t>MIESTNE MERANIE TLAKU DN ; VODA / GLYKOL; REKUPERACIA TEPLA - VODA A MPG</t>
  </si>
  <si>
    <t>POISTNÝ VENTIL DN ; VODA / GLYCOL; OTVÁRACÍ PRETLAK 500 kPa, VSTUP 1 ¼ – VÝSTUP 1 ¼</t>
  </si>
  <si>
    <t>MIESTNE MERANIE TLAKU DN ; VODA /GLYCOL; REKUPERACIA TEPLA - VODA A MPG</t>
  </si>
  <si>
    <t>DIAĽKOVÉ MERANIE TLAKU DN 80; VODA / GLYKOL; MERANIE TLAKU V POTRUBÍ (0-600 KPA)</t>
  </si>
  <si>
    <t>PRIETOKOMER S IMPULZNÝM MERANÍM DN ; VODA; DOPLŇOVACÍ SYSTÉM (elektromagnetický ventil, meranie tlaku v okruhu, vodomer s pulzným memraním spotreby)</t>
  </si>
  <si>
    <t>SPÍNAČ PRIETOKU DN G ½“; VODA / GLYKOL; ELEKTRONICKÝ SNÍNAČ PRIETOKU (0 až 3 m/s), -20 °C až +85 °C.</t>
  </si>
  <si>
    <t xml:space="preserve">Porovnateľný  </t>
  </si>
  <si>
    <t>Núdzový ventilátor 14727 m3/h, externý tlak 400 Pa, do výbušného prostredia</t>
  </si>
  <si>
    <t>elektrický príkon: 5,7 kW /400V/50Hz</t>
  </si>
  <si>
    <t>Protidaždová žalúzia (zamerať podľa otvoru okna)</t>
  </si>
  <si>
    <t>PZ AL 1500x1500 – S</t>
  </si>
  <si>
    <t>Uzatváracia tesná klapka so servomotorom (Servopohon dodávka MaR)</t>
  </si>
  <si>
    <t>TUNA – S  1500x1500</t>
  </si>
  <si>
    <t>Tlmič hluku</t>
  </si>
  <si>
    <t>THP200 1500x1500 – 1000</t>
  </si>
  <si>
    <t>Ochranné sito 2000x500 oko 10x10 mm</t>
  </si>
  <si>
    <t>Prepojovacie rovné potrubie  630</t>
  </si>
  <si>
    <t>- montážne príruby + rohovníky</t>
  </si>
  <si>
    <t>Montážny a závesný materiál</t>
  </si>
  <si>
    <t>súb</t>
  </si>
  <si>
    <t>Akustické vyspravenie a vytmelenie otvorov</t>
  </si>
  <si>
    <t>Ostatné</t>
  </si>
  <si>
    <t>Nemrznúca zmes na  báze MPG (teplota tuhnutia min.-20°C, koncentrácia 38%)</t>
  </si>
  <si>
    <t>lit</t>
  </si>
  <si>
    <t>Chladivo pre chladiace zriadenie</t>
  </si>
  <si>
    <t>Skúška pevnosti tlakom potrubného rozvodu – rozvod chladiaceho media</t>
  </si>
  <si>
    <t>hod</t>
  </si>
  <si>
    <t>Skúška pevnosti tlakom potrubného rozvodu vykurovanie SZT</t>
  </si>
  <si>
    <t>Skúška tesnosti tlakom potrubného rozvodu vykurovanie SZT</t>
  </si>
  <si>
    <t>Prepláchnutie okruhu</t>
  </si>
  <si>
    <t>Plnenie systému  pracovnými médiami</t>
  </si>
  <si>
    <t>Úradná skúška VTZ tlakových zariadení pre uvedením do prevádzky</t>
  </si>
  <si>
    <t>Odborná prehliadka, skúška VTZ plynových pred uvedením do prevádzky</t>
  </si>
  <si>
    <t>Spustenie zariadenia do prevádzky</t>
  </si>
  <si>
    <t>Skúšobná prevádzka zariadenia</t>
  </si>
  <si>
    <t>Akustické meranie hluku</t>
  </si>
  <si>
    <t>Dokumentácia na realizáciu stavby</t>
  </si>
  <si>
    <t>Zhotoviteľská dokumentácia (technológie chladenia)</t>
  </si>
  <si>
    <t>Projekt skutočného vyhotovenia profesia</t>
  </si>
  <si>
    <t>Farebné štítky pre označenie potrubí (pracovná látka, tlak, teplota)</t>
  </si>
  <si>
    <t>Kovové štítky pre označenie armatúr</t>
  </si>
  <si>
    <t>Prenájom lešenia, plošiny</t>
  </si>
  <si>
    <t>kpl</t>
  </si>
  <si>
    <t>POV</t>
  </si>
  <si>
    <t>Prevoz materiálu</t>
  </si>
  <si>
    <t>Presun materiálu a hmôt</t>
  </si>
  <si>
    <t>Zariadenie staveniska</t>
  </si>
  <si>
    <t>Všetky technologické, prípravné práce a obhliadka miesta prác</t>
  </si>
  <si>
    <t>Žeriavnické práce na vyloženie zariadení, materiálu</t>
  </si>
  <si>
    <t>Žeriavnické práce a vizačské práce</t>
  </si>
  <si>
    <t>Montážne lešenie a elektrické plošiny</t>
  </si>
  <si>
    <t>- do pracovnej výšky 6,0 m</t>
  </si>
  <si>
    <t>Prevádzkové zariadenie staveniska</t>
  </si>
  <si>
    <t>Umiestnenie a zaistenie kontajnerov pre odvoz a likvidáciu odpadov</t>
  </si>
  <si>
    <t>Kontajner na skladovanie materiálov, administratívne a údržbárske práce</t>
  </si>
  <si>
    <t>Ohradenie páskou</t>
  </si>
  <si>
    <t>Elektromer stavby</t>
  </si>
  <si>
    <t>Strážna služba</t>
  </si>
  <si>
    <t>Elektroinštálacia a MaR</t>
  </si>
  <si>
    <t>rozvádzač s rozmermi ( š,v,h ) 5x1000 x 2000 x 600mm, šírka 1000mm, výška 2000mm, hĺbka 600mm, dvere spredu otvárateľné pravé, prívod a vývody zvrchu, krytie IP 54 / IP 20, podstavec 100, bočnice</t>
  </si>
  <si>
    <t>sub.</t>
  </si>
  <si>
    <t>Výkonový istič 3-pólový  1600A, vypínacia cievka podpätová, prúdová spúšť, Tunelove svorky</t>
  </si>
  <si>
    <t>Meracie transformátory 2000A/5A</t>
  </si>
  <si>
    <t>Analizátor siete + komunikačný modul RJ45ethernet</t>
  </si>
  <si>
    <t>Poistkový odpínač na zbernicu do 630A + poistky 3x500A</t>
  </si>
  <si>
    <t>Poistkový odpínač na zbernicu do 400A + poistky 3x250A</t>
  </si>
  <si>
    <t>Zvodič prepätia 25kA</t>
  </si>
  <si>
    <t>Trojpólový istič, 40A/C, 400V, 50Hz, 10kA</t>
  </si>
  <si>
    <t>Trojpólový istič, 10A/C, 400V, 50Hz, 10kA</t>
  </si>
  <si>
    <t>Trojpólový istič, 6A/C, 400V, 50Hz, 10kA</t>
  </si>
  <si>
    <t>Trojpólový istič, 32A/B, 400V, 50Hz, 10kA</t>
  </si>
  <si>
    <t>Trojpólový istič, 16A/B, 400V, 50Hz, 10kA</t>
  </si>
  <si>
    <t>Jednopólový istič, 6A/B, 230V, 50Hz, 10kA</t>
  </si>
  <si>
    <t>Jednopólový istič, 10A/B, 230V, 50Hz, 10kA</t>
  </si>
  <si>
    <t>Jednopólový istič, 2A/C, 230V, 50Hz, 10kA</t>
  </si>
  <si>
    <t>Jednopólový istič, 13A/C, 230V, 50Hz, 10kA</t>
  </si>
  <si>
    <t>Prúdový chránič s ističom 16B/1N/0,03A</t>
  </si>
  <si>
    <t>Pomocný kontakt</t>
  </si>
  <si>
    <t>Stýkač 18A, cievka 24V, 50Hz</t>
  </si>
  <si>
    <t>Pomocné relé, cievka 24V+ pätica</t>
  </si>
  <si>
    <t>Otočný prepínač dvojpolohový, farba čierna</t>
  </si>
  <si>
    <t>Otočný prepínač s nulovou polohou, farba čierna</t>
  </si>
  <si>
    <t>Signálka 24V, 50Hz, zelená</t>
  </si>
  <si>
    <t>Signálka 24V, 50Hz, žltá</t>
  </si>
  <si>
    <t>Led svietidlo so senzorom - osvetlenie v rozvádzači</t>
  </si>
  <si>
    <t>Ventilátor rozvádzača vrátane mriežok,termostatu</t>
  </si>
  <si>
    <t>Bezpečnostný transformátor 230/24V, 50Hz, 315VA, 13A,   musí spĺňať podmienky príslušnej STN</t>
  </si>
  <si>
    <t>Zásuvka na DIN lištu 230V</t>
  </si>
  <si>
    <t>svorka s poistkou</t>
  </si>
  <si>
    <t>radové svorky</t>
  </si>
  <si>
    <t>vývodka PG29</t>
  </si>
  <si>
    <t>vývodka PG13,5</t>
  </si>
  <si>
    <t>vývodka PG11</t>
  </si>
  <si>
    <t>PUJ</t>
  </si>
  <si>
    <t>Medenná pásovna  + príslušenstvo, izolátory, svorky, izolácia</t>
  </si>
  <si>
    <t>Držiak zbernice  3-pól</t>
  </si>
  <si>
    <t>Pripojovací modul pre zbernicu</t>
  </si>
  <si>
    <t>Monitorovacie relé - sledovanie výpadku napájania</t>
  </si>
  <si>
    <t>ranžírovací vodič</t>
  </si>
  <si>
    <t>Výroba rozvádzača</t>
  </si>
  <si>
    <t>Riadiaci systém</t>
  </si>
  <si>
    <t>Riadiaca jednotka + svorkovnica</t>
  </si>
  <si>
    <t>sub</t>
  </si>
  <si>
    <t>napájací zdroj + svorkovnica</t>
  </si>
  <si>
    <t>modul univerzálnych vstupov 16 UI + svorkovnica</t>
  </si>
  <si>
    <t>Modul digitálnych vstupov 16 DI + svorkovnica</t>
  </si>
  <si>
    <t>Modul 12-DO digitálne výstupy + svorkovnica</t>
  </si>
  <si>
    <t>Modul 8-AO analógové výstupy + svorkovnica</t>
  </si>
  <si>
    <t>Ovládací panel dotykový 10"</t>
  </si>
  <si>
    <t>Prepojovací kábel pre moduly 1,5m</t>
  </si>
  <si>
    <t>Periféria systému</t>
  </si>
  <si>
    <t>Snímač zaplavenie strojovne</t>
  </si>
  <si>
    <t>Stop tlačitko červeno-žlté na povrch</t>
  </si>
  <si>
    <t>Snímač tlakovej diferencie 300PA</t>
  </si>
  <si>
    <t>Frekvenčný menič 5,5kW, IP55, 400V</t>
  </si>
  <si>
    <t>Frekvenčný menič 4kW, IP55, 400V</t>
  </si>
  <si>
    <t>Kabeláž</t>
  </si>
  <si>
    <t>CYKY-J 3x150+70</t>
  </si>
  <si>
    <t>CYKY-J 4x240</t>
  </si>
  <si>
    <t>CYKY-J 4x10</t>
  </si>
  <si>
    <t>CYKY-J 4x6</t>
  </si>
  <si>
    <t>CYKY-J 4x2,5</t>
  </si>
  <si>
    <t>CYKY-J 5x2,5</t>
  </si>
  <si>
    <t>CYKY-J 5x1,5</t>
  </si>
  <si>
    <t>CYKY-J 3x1,5</t>
  </si>
  <si>
    <t>CYKY-O 3x1,5</t>
  </si>
  <si>
    <t>2YSLCYK-JB 4x2,5 sw 0,6/1 kW</t>
  </si>
  <si>
    <t>2YSLCYK-JB 4x150 sw 0,6/1kW</t>
  </si>
  <si>
    <t>JYTY-O 2x1</t>
  </si>
  <si>
    <t>JYTY-O 3x1</t>
  </si>
  <si>
    <t>JYTY-O 4x1</t>
  </si>
  <si>
    <t>JYTY-O 7x1</t>
  </si>
  <si>
    <t>CYA 25 ZŽ</t>
  </si>
  <si>
    <t>CYA 16 ZŽ</t>
  </si>
  <si>
    <t>CYA 6 ZŽ</t>
  </si>
  <si>
    <t>Žlab 62/50 + príslušenstvo</t>
  </si>
  <si>
    <t>Žlab 125/50 + príslušenstvo</t>
  </si>
  <si>
    <t>Žlab 250/50 + príslušenstvo</t>
  </si>
  <si>
    <t>Káblový rebrík 600/100 + príslušenstvo</t>
  </si>
  <si>
    <t>Trubka pevná 20 + príslušenstvo</t>
  </si>
  <si>
    <t>Trubka pevná 25 + príslušenstvo</t>
  </si>
  <si>
    <t>Trubka pevná 32 + príslušenstvo</t>
  </si>
  <si>
    <t>Trubka pevná 40 + príslušenstvo</t>
  </si>
  <si>
    <t>Trubka ohybná 20 + príslušenstvo</t>
  </si>
  <si>
    <t>Trubka ohybná 25 + príslušenstvo</t>
  </si>
  <si>
    <t>Trubka ohybná 32 + príslušenstvo</t>
  </si>
  <si>
    <t>Trubka ohybná 40 + príslušenstvo</t>
  </si>
  <si>
    <t>Trubka pancierová 29 + príslušenstvo</t>
  </si>
  <si>
    <t>Vodič FeZN10</t>
  </si>
  <si>
    <t>Svorka SS</t>
  </si>
  <si>
    <t>Svorka SP1</t>
  </si>
  <si>
    <t>Farba základná</t>
  </si>
  <si>
    <t>Farba vrchná</t>
  </si>
  <si>
    <t>Dielektrický koberec</t>
  </si>
  <si>
    <t>Krabica inštalačná</t>
  </si>
  <si>
    <t>Ocelová konštrukcia</t>
  </si>
  <si>
    <t>Dispečing:</t>
  </si>
  <si>
    <t>i7-8700@4.6GHz 6C, H310, 16GB-DDR4, 512SSD+ 1TB, 2x LAN , DVDRW, DVI, DP, Windows10 Premium</t>
  </si>
  <si>
    <t>Monitor 24", klávesnica, myš</t>
  </si>
  <si>
    <t>Záložný zdroj - 1000 VA / 600 W, Line interactive</t>
  </si>
  <si>
    <t>Softwareový balík pre 1 užívatela</t>
  </si>
  <si>
    <t>Integrácia systémov tretích strán</t>
  </si>
  <si>
    <t>Laserová tlačiareň – farebná, multifunkčná, A4 tlačiareň, skener, kopírka, 600×600DPI, 128MB, AirPrint, USB 2.0, LAN, WiFi</t>
  </si>
  <si>
    <t>Oživenie softvérovej konfigurácie podstanice</t>
  </si>
  <si>
    <t>Vypracovanie software podstanice</t>
  </si>
  <si>
    <t>Vypracovanie software touch panela</t>
  </si>
  <si>
    <t>Stavebno - montážne práce menej náročne, pomocné alebo manipulačné (Tr 1) v rozsahu viac ako 8 hodín</t>
  </si>
  <si>
    <t>Stavebno - montážne práce náročné ucelené - odborné, tvorivé remeselné (Tr 3) v rozsahu viac ako 8 hodín</t>
  </si>
  <si>
    <t>Stavebno - montážne práce najnáročnejšie na odbornosť - prehliadky pracoviska a revízie (Tr 4) v rozsahu viac ako 8 hodín</t>
  </si>
  <si>
    <t>Komplexné skúšky</t>
  </si>
  <si>
    <t>Individuálne skúšky zariadení</t>
  </si>
  <si>
    <t>Náklady na dokumentáciu skutočného zhotovenia stavby</t>
  </si>
  <si>
    <t>Náklady na dokumentáciu realizačného projektu</t>
  </si>
  <si>
    <t>Dopravné náklady</t>
  </si>
  <si>
    <t>1. úradná skúška</t>
  </si>
  <si>
    <t>EQUUS a.s.,  Hviezdna 38, 821 06 Bratislava</t>
  </si>
  <si>
    <t>RDT1 - 5 polia</t>
  </si>
  <si>
    <t>Rozvádzač RDT1</t>
  </si>
  <si>
    <t>;</t>
  </si>
  <si>
    <t>Hl. prívod pre technológiu zmrazovací tunel</t>
  </si>
  <si>
    <t xml:space="preserve">Popisné štítky gravírované </t>
  </si>
  <si>
    <t xml:space="preserve">Ekvipotencionálna svorka </t>
  </si>
  <si>
    <t xml:space="preserve">Riedidlo </t>
  </si>
  <si>
    <t xml:space="preserve">Podružný materiál </t>
  </si>
  <si>
    <t>VÝKAZ VÝMER – CHLADENIE</t>
  </si>
</sst>
</file>

<file path=xl/styles.xml><?xml version="1.0" encoding="utf-8"?>
<styleSheet xmlns="http://schemas.openxmlformats.org/spreadsheetml/2006/main">
  <numFmts count="5">
    <numFmt numFmtId="165" formatCode="[$-41B]#,##0.00"/>
    <numFmt numFmtId="166" formatCode="[$-41B]General"/>
    <numFmt numFmtId="167" formatCode="[$-41B]0.00"/>
    <numFmt numFmtId="168" formatCode="0.0"/>
    <numFmt numFmtId="169" formatCode="#\ ##0.00"/>
  </numFmts>
  <fonts count="2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1"/>
      <family val="2"/>
      <charset val="1"/>
    </font>
    <font>
      <b/>
      <sz val="11"/>
      <color rgb="FF000000"/>
      <name val="Calibri1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NettoOT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1"/>
      <charset val="1"/>
    </font>
    <font>
      <sz val="9"/>
      <color rgb="FF000000"/>
      <name val="Arial2"/>
      <charset val="1"/>
    </font>
    <font>
      <sz val="10"/>
      <color rgb="FF000000"/>
      <name val="Arial CE"/>
      <family val="2"/>
      <charset val="238"/>
    </font>
    <font>
      <b/>
      <sz val="9"/>
      <color rgb="FF000000"/>
      <name val="Arial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 applyBorder="0" applyProtection="0"/>
  </cellStyleXfs>
  <cellXfs count="260">
    <xf numFmtId="0" fontId="0" fillId="0" borderId="0" xfId="0"/>
    <xf numFmtId="0" fontId="0" fillId="0" borderId="2" xfId="0" applyFont="1" applyBorder="1" applyProtection="1">
      <protection locked="0"/>
    </xf>
    <xf numFmtId="0" fontId="0" fillId="0" borderId="0" xfId="0" applyFont="1"/>
    <xf numFmtId="0" fontId="0" fillId="0" borderId="21" xfId="0" applyFont="1" applyBorder="1" applyAlignment="1" applyProtection="1">
      <alignment horizontal="right"/>
      <protection locked="0"/>
    </xf>
    <xf numFmtId="14" fontId="0" fillId="0" borderId="21" xfId="0" applyNumberFormat="1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0" fillId="0" borderId="3" xfId="0" applyNumberFormat="1" applyFont="1" applyBorder="1" applyAlignment="1" applyProtection="1">
      <alignment horizontal="center"/>
      <protection locked="0"/>
    </xf>
    <xf numFmtId="49" fontId="0" fillId="0" borderId="2" xfId="0" applyNumberFormat="1" applyFont="1" applyBorder="1"/>
    <xf numFmtId="49" fontId="0" fillId="0" borderId="2" xfId="0" applyNumberFormat="1" applyFont="1" applyBorder="1" applyAlignment="1" applyProtection="1">
      <alignment horizontal="center"/>
      <protection locked="0"/>
    </xf>
    <xf numFmtId="49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165" fontId="0" fillId="0" borderId="2" xfId="0" applyNumberFormat="1" applyFont="1" applyBorder="1" applyAlignment="1" applyProtection="1">
      <alignment horizontal="right"/>
      <protection locked="0"/>
    </xf>
    <xf numFmtId="165" fontId="0" fillId="0" borderId="2" xfId="0" applyNumberFormat="1" applyFont="1" applyBorder="1" applyProtection="1">
      <protection locked="0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2" fillId="0" borderId="0" xfId="0" applyFont="1"/>
    <xf numFmtId="165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2" xfId="0" applyFont="1" applyBorder="1"/>
    <xf numFmtId="49" fontId="0" fillId="0" borderId="13" xfId="0" applyNumberFormat="1" applyFont="1" applyBorder="1"/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right"/>
    </xf>
    <xf numFmtId="49" fontId="1" fillId="0" borderId="2" xfId="0" applyNumberFormat="1" applyFont="1" applyBorder="1" applyProtection="1">
      <protection locked="0"/>
    </xf>
    <xf numFmtId="165" fontId="0" fillId="0" borderId="0" xfId="0" applyNumberFormat="1" applyFont="1" applyAlignment="1">
      <alignment wrapText="1"/>
    </xf>
    <xf numFmtId="165" fontId="0" fillId="0" borderId="2" xfId="0" applyNumberFormat="1" applyFont="1" applyBorder="1"/>
    <xf numFmtId="49" fontId="0" fillId="0" borderId="13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right"/>
    </xf>
    <xf numFmtId="166" fontId="0" fillId="0" borderId="2" xfId="0" applyNumberFormat="1" applyFont="1" applyBorder="1" applyProtection="1">
      <protection locked="0"/>
    </xf>
    <xf numFmtId="167" fontId="0" fillId="0" borderId="2" xfId="0" applyNumberFormat="1" applyFont="1" applyBorder="1" applyProtection="1">
      <protection locked="0"/>
    </xf>
    <xf numFmtId="0" fontId="0" fillId="0" borderId="0" xfId="0" applyFont="1" applyAlignment="1">
      <alignment horizontal="center"/>
    </xf>
    <xf numFmtId="49" fontId="4" fillId="0" borderId="2" xfId="0" applyNumberFormat="1" applyFont="1" applyBorder="1" applyProtection="1">
      <protection locked="0"/>
    </xf>
    <xf numFmtId="49" fontId="5" fillId="0" borderId="2" xfId="0" applyNumberFormat="1" applyFont="1" applyBorder="1" applyProtection="1">
      <protection locked="0"/>
    </xf>
    <xf numFmtId="49" fontId="0" fillId="0" borderId="2" xfId="0" applyNumberFormat="1" applyFont="1" applyBorder="1" applyAlignment="1">
      <alignment horizontal="left"/>
    </xf>
    <xf numFmtId="2" fontId="0" fillId="0" borderId="2" xfId="0" applyNumberFormat="1" applyFont="1" applyBorder="1" applyAlignment="1" applyProtection="1">
      <alignment horizontal="right"/>
      <protection locked="0"/>
    </xf>
    <xf numFmtId="2" fontId="0" fillId="0" borderId="2" xfId="0" applyNumberFormat="1" applyFont="1" applyBorder="1" applyProtection="1"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49" fontId="1" fillId="0" borderId="2" xfId="0" applyNumberFormat="1" applyFont="1" applyBorder="1" applyAlignment="1" applyProtection="1">
      <alignment wrapText="1"/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/>
    <xf numFmtId="0" fontId="0" fillId="0" borderId="19" xfId="0" applyBorder="1"/>
    <xf numFmtId="0" fontId="0" fillId="0" borderId="2" xfId="0" applyBorder="1" applyAlignment="1">
      <alignment horizontal="right"/>
    </xf>
    <xf numFmtId="0" fontId="0" fillId="0" borderId="20" xfId="0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0" fillId="0" borderId="2" xfId="0" applyNumberFormat="1" applyFont="1" applyBorder="1" applyAlignment="1" applyProtection="1">
      <alignment wrapText="1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/>
    <xf numFmtId="168" fontId="0" fillId="0" borderId="2" xfId="0" applyNumberFormat="1" applyFont="1" applyBorder="1" applyAlignment="1">
      <alignment horizontal="center"/>
    </xf>
    <xf numFmtId="0" fontId="0" fillId="0" borderId="15" xfId="0" applyFont="1" applyBorder="1"/>
    <xf numFmtId="49" fontId="0" fillId="0" borderId="15" xfId="0" applyNumberFormat="1" applyFont="1" applyBorder="1"/>
    <xf numFmtId="0" fontId="0" fillId="0" borderId="15" xfId="0" applyFont="1" applyBorder="1" applyAlignment="1">
      <alignment horizontal="center"/>
    </xf>
    <xf numFmtId="2" fontId="0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8" fontId="0" fillId="0" borderId="2" xfId="0" applyNumberFormat="1" applyFont="1" applyBorder="1" applyAlignment="1" applyProtection="1">
      <alignment horizontal="center"/>
      <protection locked="0"/>
    </xf>
    <xf numFmtId="0" fontId="0" fillId="0" borderId="13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2" xfId="0" applyFont="1" applyBorder="1" applyProtection="1">
      <protection locked="0"/>
    </xf>
    <xf numFmtId="49" fontId="0" fillId="0" borderId="13" xfId="0" applyNumberFormat="1" applyFont="1" applyBorder="1" applyProtection="1">
      <protection locked="0"/>
    </xf>
    <xf numFmtId="4" fontId="1" fillId="0" borderId="15" xfId="0" applyNumberFormat="1" applyFont="1" applyBorder="1" applyAlignment="1">
      <alignment horizontal="right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49" fontId="0" fillId="0" borderId="17" xfId="0" applyNumberFormat="1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2" xfId="0" applyNumberFormat="1" applyBorder="1" applyAlignment="1">
      <alignment horizontal="right"/>
    </xf>
    <xf numFmtId="49" fontId="0" fillId="0" borderId="2" xfId="0" applyNumberFormat="1" applyBorder="1"/>
    <xf numFmtId="0" fontId="0" fillId="0" borderId="30" xfId="0" applyFont="1" applyBorder="1"/>
    <xf numFmtId="0" fontId="0" fillId="0" borderId="31" xfId="0" applyFont="1" applyBorder="1" applyProtection="1">
      <protection locked="0"/>
    </xf>
    <xf numFmtId="49" fontId="0" fillId="0" borderId="31" xfId="0" applyNumberFormat="1" applyFont="1" applyBorder="1" applyProtection="1">
      <protection locked="0"/>
    </xf>
    <xf numFmtId="4" fontId="1" fillId="0" borderId="31" xfId="0" applyNumberFormat="1" applyFont="1" applyBorder="1" applyAlignment="1">
      <alignment horizontal="right"/>
    </xf>
    <xf numFmtId="4" fontId="1" fillId="0" borderId="32" xfId="0" applyNumberFormat="1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/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Font="1" applyBorder="1"/>
    <xf numFmtId="0" fontId="0" fillId="0" borderId="34" xfId="0" applyFont="1" applyBorder="1" applyProtection="1">
      <protection locked="0"/>
    </xf>
    <xf numFmtId="0" fontId="0" fillId="0" borderId="35" xfId="0" applyFont="1" applyBorder="1" applyProtection="1">
      <protection locked="0"/>
    </xf>
    <xf numFmtId="49" fontId="0" fillId="0" borderId="34" xfId="0" applyNumberFormat="1" applyFont="1" applyBorder="1" applyProtection="1">
      <protection locked="0"/>
    </xf>
    <xf numFmtId="4" fontId="1" fillId="0" borderId="36" xfId="0" applyNumberFormat="1" applyFont="1" applyBorder="1" applyAlignment="1">
      <alignment horizontal="right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 wrapText="1"/>
      <protection locked="0"/>
    </xf>
    <xf numFmtId="0" fontId="0" fillId="0" borderId="37" xfId="0" applyFont="1" applyBorder="1"/>
    <xf numFmtId="0" fontId="0" fillId="0" borderId="38" xfId="0" applyFont="1" applyBorder="1" applyProtection="1">
      <protection locked="0"/>
    </xf>
    <xf numFmtId="0" fontId="0" fillId="0" borderId="39" xfId="0" applyFont="1" applyBorder="1" applyProtection="1">
      <protection locked="0"/>
    </xf>
    <xf numFmtId="49" fontId="0" fillId="0" borderId="38" xfId="0" applyNumberFormat="1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0" fillId="0" borderId="19" xfId="0" applyFont="1" applyBorder="1"/>
    <xf numFmtId="165" fontId="0" fillId="0" borderId="20" xfId="0" applyNumberFormat="1" applyFont="1" applyBorder="1"/>
    <xf numFmtId="0" fontId="0" fillId="0" borderId="22" xfId="0" applyFont="1" applyBorder="1"/>
    <xf numFmtId="0" fontId="0" fillId="0" borderId="23" xfId="0" applyFont="1" applyBorder="1" applyProtection="1">
      <protection locked="0"/>
    </xf>
    <xf numFmtId="0" fontId="0" fillId="0" borderId="23" xfId="0" applyFont="1" applyBorder="1" applyAlignment="1" applyProtection="1">
      <alignment horizontal="center"/>
      <protection locked="0"/>
    </xf>
    <xf numFmtId="49" fontId="0" fillId="0" borderId="23" xfId="0" applyNumberFormat="1" applyFont="1" applyBorder="1" applyProtection="1">
      <protection locked="0"/>
    </xf>
    <xf numFmtId="49" fontId="0" fillId="0" borderId="23" xfId="0" applyNumberFormat="1" applyFont="1" applyBorder="1" applyAlignment="1" applyProtection="1">
      <alignment horizontal="center"/>
      <protection locked="0"/>
    </xf>
    <xf numFmtId="165" fontId="0" fillId="0" borderId="23" xfId="0" applyNumberFormat="1" applyFont="1" applyBorder="1" applyProtection="1">
      <protection locked="0"/>
    </xf>
    <xf numFmtId="0" fontId="0" fillId="0" borderId="40" xfId="0" applyFont="1" applyBorder="1"/>
    <xf numFmtId="4" fontId="1" fillId="0" borderId="41" xfId="0" applyNumberFormat="1" applyFont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2" fontId="0" fillId="0" borderId="2" xfId="0" applyNumberFormat="1" applyBorder="1" applyProtection="1">
      <protection locked="0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168" fontId="0" fillId="0" borderId="2" xfId="0" applyNumberFormat="1" applyBorder="1" applyProtection="1">
      <protection locked="0"/>
    </xf>
    <xf numFmtId="0" fontId="0" fillId="0" borderId="12" xfId="0" applyBorder="1"/>
    <xf numFmtId="49" fontId="0" fillId="0" borderId="13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9" fontId="0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Font="1"/>
    <xf numFmtId="0" fontId="1" fillId="0" borderId="2" xfId="0" applyFont="1" applyBorder="1" applyAlignment="1">
      <alignment wrapText="1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4" fontId="0" fillId="0" borderId="0" xfId="0" applyNumberForma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4" fontId="12" fillId="0" borderId="0" xfId="0" applyNumberFormat="1" applyFont="1"/>
    <xf numFmtId="0" fontId="13" fillId="0" borderId="0" xfId="0" applyFont="1" applyAlignment="1" applyProtection="1">
      <alignment horizontal="left" vertical="center" wrapText="1"/>
      <protection hidden="1"/>
    </xf>
    <xf numFmtId="169" fontId="11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49" fontId="11" fillId="0" borderId="0" xfId="0" applyNumberFormat="1" applyFont="1" applyAlignment="1">
      <alignment horizontal="left" vertical="top" wrapText="1"/>
    </xf>
    <xf numFmtId="0" fontId="11" fillId="0" borderId="0" xfId="1" applyFont="1" applyBorder="1" applyAlignment="1" applyProtection="1">
      <alignment horizontal="left" vertical="center" wrapText="1"/>
    </xf>
    <xf numFmtId="0" fontId="11" fillId="0" borderId="0" xfId="1" applyFont="1" applyBorder="1" applyAlignment="1" applyProtection="1">
      <alignment horizontal="center" vertical="center" wrapText="1"/>
    </xf>
    <xf numFmtId="4" fontId="11" fillId="0" borderId="0" xfId="1" applyNumberFormat="1" applyFont="1" applyBorder="1" applyAlignment="1" applyProtection="1">
      <alignment horizontal="right" vertical="center"/>
    </xf>
    <xf numFmtId="0" fontId="14" fillId="0" borderId="0" xfId="1" applyFont="1" applyBorder="1" applyAlignment="1" applyProtection="1">
      <alignment horizontal="left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6" fillId="0" borderId="0" xfId="0" applyFont="1"/>
    <xf numFmtId="0" fontId="0" fillId="0" borderId="15" xfId="0" applyFont="1" applyBorder="1" applyAlignment="1" applyProtection="1">
      <alignment horizontal="center"/>
      <protection locked="0"/>
    </xf>
    <xf numFmtId="49" fontId="0" fillId="0" borderId="15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textRotation="90"/>
      <protection locked="0"/>
    </xf>
    <xf numFmtId="0" fontId="17" fillId="0" borderId="0" xfId="0" applyFont="1"/>
    <xf numFmtId="0" fontId="18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>
      <alignment wrapText="1"/>
    </xf>
    <xf numFmtId="0" fontId="19" fillId="0" borderId="0" xfId="0" applyFont="1"/>
    <xf numFmtId="0" fontId="16" fillId="0" borderId="0" xfId="0" applyFont="1" applyAlignment="1">
      <alignment wrapText="1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>
      <alignment horizontal="right"/>
    </xf>
    <xf numFmtId="0" fontId="20" fillId="0" borderId="0" xfId="0" applyFont="1"/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right"/>
      <protection locked="0"/>
    </xf>
    <xf numFmtId="14" fontId="20" fillId="0" borderId="2" xfId="0" applyNumberFormat="1" applyFont="1" applyBorder="1" applyAlignment="1" applyProtection="1">
      <alignment horizontal="right"/>
      <protection locked="0"/>
    </xf>
    <xf numFmtId="0" fontId="20" fillId="0" borderId="2" xfId="0" applyFont="1" applyBorder="1" applyProtection="1"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3" xfId="0" applyFont="1" applyBorder="1" applyProtection="1">
      <protection locked="0"/>
    </xf>
    <xf numFmtId="0" fontId="22" fillId="0" borderId="0" xfId="0" applyFont="1"/>
    <xf numFmtId="0" fontId="24" fillId="0" borderId="5" xfId="0" applyFont="1" applyBorder="1"/>
    <xf numFmtId="0" fontId="24" fillId="0" borderId="4" xfId="0" applyFont="1" applyBorder="1"/>
    <xf numFmtId="0" fontId="24" fillId="0" borderId="6" xfId="0" applyFont="1" applyBorder="1"/>
    <xf numFmtId="0" fontId="25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7" xfId="0" applyFont="1" applyBorder="1"/>
    <xf numFmtId="0" fontId="24" fillId="0" borderId="8" xfId="0" applyFont="1" applyBorder="1"/>
    <xf numFmtId="0" fontId="24" fillId="0" borderId="9" xfId="0" applyFont="1" applyBorder="1"/>
    <xf numFmtId="0" fontId="25" fillId="0" borderId="9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2" fontId="22" fillId="0" borderId="0" xfId="0" applyNumberFormat="1" applyFont="1"/>
    <xf numFmtId="0" fontId="24" fillId="0" borderId="10" xfId="0" applyFont="1" applyBorder="1"/>
    <xf numFmtId="0" fontId="24" fillId="0" borderId="0" xfId="0" applyFont="1"/>
    <xf numFmtId="0" fontId="24" fillId="0" borderId="11" xfId="0" applyFont="1" applyBorder="1"/>
    <xf numFmtId="0" fontId="24" fillId="0" borderId="2" xfId="0" applyFont="1" applyBorder="1"/>
    <xf numFmtId="0" fontId="25" fillId="0" borderId="10" xfId="0" applyFont="1" applyBorder="1"/>
    <xf numFmtId="0" fontId="25" fillId="0" borderId="0" xfId="0" applyFont="1"/>
    <xf numFmtId="0" fontId="25" fillId="0" borderId="11" xfId="0" applyFont="1" applyBorder="1"/>
    <xf numFmtId="165" fontId="25" fillId="0" borderId="11" xfId="0" applyNumberFormat="1" applyFont="1" applyBorder="1" applyAlignment="1">
      <alignment horizontal="right"/>
    </xf>
    <xf numFmtId="165" fontId="25" fillId="0" borderId="2" xfId="0" applyNumberFormat="1" applyFont="1" applyBorder="1" applyAlignment="1">
      <alignment horizontal="right"/>
    </xf>
    <xf numFmtId="165" fontId="25" fillId="0" borderId="2" xfId="0" applyNumberFormat="1" applyFont="1" applyBorder="1"/>
    <xf numFmtId="4" fontId="25" fillId="0" borderId="11" xfId="0" applyNumberFormat="1" applyFont="1" applyBorder="1" applyAlignment="1">
      <alignment horizontal="right"/>
    </xf>
    <xf numFmtId="4" fontId="25" fillId="0" borderId="2" xfId="0" applyNumberFormat="1" applyFont="1" applyBorder="1" applyAlignment="1">
      <alignment horizontal="right"/>
    </xf>
    <xf numFmtId="4" fontId="25" fillId="0" borderId="2" xfId="0" applyNumberFormat="1" applyFont="1" applyBorder="1"/>
    <xf numFmtId="0" fontId="25" fillId="2" borderId="12" xfId="0" applyFont="1" applyFill="1" applyBorder="1"/>
    <xf numFmtId="0" fontId="25" fillId="2" borderId="13" xfId="0" applyFont="1" applyFill="1" applyBorder="1"/>
    <xf numFmtId="0" fontId="25" fillId="2" borderId="14" xfId="0" applyFont="1" applyFill="1" applyBorder="1"/>
    <xf numFmtId="4" fontId="25" fillId="2" borderId="14" xfId="0" applyNumberFormat="1" applyFont="1" applyFill="1" applyBorder="1" applyAlignment="1">
      <alignment horizontal="right"/>
    </xf>
    <xf numFmtId="4" fontId="25" fillId="2" borderId="15" xfId="0" applyNumberFormat="1" applyFont="1" applyFill="1" applyBorder="1" applyAlignment="1">
      <alignment horizontal="right"/>
    </xf>
    <xf numFmtId="4" fontId="25" fillId="2" borderId="15" xfId="0" applyNumberFormat="1" applyFont="1" applyFill="1" applyBorder="1"/>
    <xf numFmtId="0" fontId="1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" fontId="0" fillId="3" borderId="2" xfId="0" applyNumberFormat="1" applyFont="1" applyFill="1" applyBorder="1" applyAlignment="1" applyProtection="1">
      <alignment horizontal="center"/>
      <protection locked="0"/>
    </xf>
    <xf numFmtId="4" fontId="0" fillId="0" borderId="2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Protection="1">
      <protection locked="0"/>
    </xf>
    <xf numFmtId="4" fontId="1" fillId="0" borderId="2" xfId="0" applyNumberFormat="1" applyFont="1" applyBorder="1" applyProtection="1">
      <protection locked="0"/>
    </xf>
    <xf numFmtId="4" fontId="0" fillId="0" borderId="2" xfId="0" applyNumberFormat="1" applyFont="1" applyBorder="1"/>
    <xf numFmtId="4" fontId="0" fillId="0" borderId="2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>
      <alignment horizontal="right"/>
    </xf>
    <xf numFmtId="4" fontId="0" fillId="0" borderId="23" xfId="0" applyNumberFormat="1" applyFont="1" applyBorder="1" applyProtection="1">
      <protection locked="0"/>
    </xf>
    <xf numFmtId="4" fontId="0" fillId="0" borderId="23" xfId="0" applyNumberFormat="1" applyFont="1" applyBorder="1"/>
    <xf numFmtId="4" fontId="0" fillId="0" borderId="24" xfId="0" applyNumberFormat="1" applyFont="1" applyBorder="1"/>
    <xf numFmtId="4" fontId="0" fillId="0" borderId="2" xfId="0" applyNumberFormat="1" applyBorder="1" applyAlignment="1" applyProtection="1">
      <alignment horizontal="right"/>
      <protection locked="0"/>
    </xf>
    <xf numFmtId="4" fontId="0" fillId="0" borderId="2" xfId="0" applyNumberFormat="1" applyBorder="1" applyProtection="1">
      <protection locked="0"/>
    </xf>
    <xf numFmtId="4" fontId="10" fillId="0" borderId="15" xfId="0" applyNumberFormat="1" applyFont="1" applyBorder="1" applyAlignment="1">
      <alignment horizontal="right"/>
    </xf>
    <xf numFmtId="4" fontId="0" fillId="0" borderId="2" xfId="0" applyNumberFormat="1" applyBorder="1"/>
    <xf numFmtId="4" fontId="1" fillId="0" borderId="15" xfId="0" applyNumberFormat="1" applyFont="1" applyBorder="1"/>
    <xf numFmtId="4" fontId="0" fillId="0" borderId="2" xfId="0" applyNumberFormat="1" applyFon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0" xfId="0" applyNumberFormat="1" applyFont="1" applyAlignment="1">
      <alignment wrapText="1"/>
    </xf>
    <xf numFmtId="4" fontId="1" fillId="0" borderId="12" xfId="0" applyNumberFormat="1" applyFont="1" applyBorder="1" applyAlignment="1">
      <alignment horizontal="right"/>
    </xf>
    <xf numFmtId="0" fontId="20" fillId="0" borderId="4" xfId="0" applyFont="1" applyBorder="1"/>
    <xf numFmtId="0" fontId="23" fillId="0" borderId="0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left"/>
      <protection locked="0"/>
    </xf>
    <xf numFmtId="0" fontId="20" fillId="0" borderId="2" xfId="0" applyFont="1" applyBorder="1" applyAlignment="1" applyProtection="1">
      <alignment horizontal="left" wrapText="1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0" fillId="0" borderId="25" xfId="0" applyFont="1" applyBorder="1" applyAlignment="1" applyProtection="1">
      <alignment horizontal="center" textRotation="90"/>
      <protection locked="0"/>
    </xf>
    <xf numFmtId="0" fontId="0" fillId="0" borderId="17" xfId="0" applyFont="1" applyBorder="1" applyAlignment="1" applyProtection="1">
      <alignment horizontal="center" wrapText="1"/>
      <protection locked="0"/>
    </xf>
    <xf numFmtId="0" fontId="1" fillId="0" borderId="15" xfId="0" applyFont="1" applyBorder="1" applyAlignment="1">
      <alignment horizontal="center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0" fillId="0" borderId="24" xfId="0" applyBorder="1"/>
    <xf numFmtId="0" fontId="0" fillId="0" borderId="2" xfId="0" applyFont="1" applyBorder="1" applyAlignment="1" applyProtection="1">
      <alignment horizontal="left" wrapText="1"/>
      <protection locked="0"/>
    </xf>
    <xf numFmtId="0" fontId="0" fillId="0" borderId="20" xfId="0" applyBorder="1"/>
    <xf numFmtId="0" fontId="0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0" fillId="0" borderId="18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wrapText="1"/>
      <protection locked="0"/>
    </xf>
    <xf numFmtId="0" fontId="1" fillId="0" borderId="31" xfId="0" applyFont="1" applyBorder="1" applyAlignment="1">
      <alignment horizontal="center"/>
    </xf>
    <xf numFmtId="0" fontId="0" fillId="0" borderId="31" xfId="0" applyFont="1" applyBorder="1" applyAlignment="1" applyProtection="1">
      <alignment horizontal="center" textRotation="90"/>
      <protection locked="0"/>
    </xf>
    <xf numFmtId="4" fontId="1" fillId="0" borderId="31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</cellXfs>
  <cellStyles count="2">
    <cellStyle name="normálne" xfId="0" builtinId="0"/>
    <cellStyle name="Normální 8" xfId="1"/>
  </cellStyles>
  <dxfs count="7"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numFmt numFmtId="4" formatCode="#,##0.00"/>
    </dxf>
    <dxf>
      <numFmt numFmtId="4" formatCode="#,##0.00"/>
    </dxf>
    <dxf>
      <numFmt numFmtId="4" formatCode="#,##0.00"/>
      <border diagonalUp="0" diagonalDown="0">
        <left style="thin">
          <color auto="1"/>
        </left>
      </border>
    </dxf>
    <dxf>
      <alignment horizontal="center" vertical="bottom" textRotation="0" wrapText="0" indent="0" relativeIndent="255" justifyLastLine="0" shrinkToFit="0" readingOrder="0"/>
    </dxf>
    <dxf>
      <border outline="0">
        <right style="thin">
          <color auto="1"/>
        </right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__Anonymous_Sheet_DB__7" displayName="__Anonymous_Sheet_DB__7" ref="A14:A243" totalsRowShown="0">
  <tableColumns count="1">
    <tableColumn id="1" name="Stĺpec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Anonymous_Sheet_DB__8" displayName="__Anonymous_Sheet_DB__8" ref="A14:L117" headerRowCount="0" totalsRowShown="0">
  <tableColumns count="12">
    <tableColumn id="1" name="Stĺpec1"/>
    <tableColumn id="2" name="Stĺpec2"/>
    <tableColumn id="3" name="Stĺpec3"/>
    <tableColumn id="4" name="Stĺpec4"/>
    <tableColumn id="5" name="Stĺpec5"/>
    <tableColumn id="6" name="Stĺpec6" dataDxfId="6"/>
    <tableColumn id="7" name="Stĺpec7" dataDxfId="5"/>
    <tableColumn id="8" name="Stĺpec8" dataDxfId="4"/>
    <tableColumn id="9" name="Stĺpec9" dataDxfId="3"/>
    <tableColumn id="10" name="Stĺpec10" dataDxfId="2"/>
    <tableColumn id="11" name="Stĺpec11" dataDxfId="1"/>
    <tableColumn id="12" name="Stĺpec1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zoomScale="85" zoomScaleSheetLayoutView="85" workbookViewId="0">
      <selection activeCell="B8" sqref="B8"/>
    </sheetView>
  </sheetViews>
  <sheetFormatPr defaultColWidth="8.7109375" defaultRowHeight="15"/>
  <cols>
    <col min="1" max="1" width="13.28515625" customWidth="1"/>
    <col min="2" max="2" width="52.7109375" customWidth="1"/>
    <col min="3" max="3" width="4.140625" customWidth="1"/>
    <col min="4" max="4" width="3.140625" customWidth="1"/>
    <col min="5" max="5" width="26.5703125" bestFit="1" customWidth="1"/>
    <col min="6" max="6" width="21.140625" bestFit="1" customWidth="1"/>
    <col min="7" max="7" width="19" bestFit="1" customWidth="1"/>
    <col min="8" max="8" width="21.85546875" customWidth="1"/>
    <col min="9" max="9" width="11.42578125" customWidth="1"/>
  </cols>
  <sheetData>
    <row r="1" spans="1:10">
      <c r="A1" s="168" t="s">
        <v>0</v>
      </c>
      <c r="B1" s="233" t="s">
        <v>1</v>
      </c>
      <c r="C1" s="233"/>
      <c r="D1" s="233"/>
      <c r="E1" s="233"/>
      <c r="F1" s="233"/>
      <c r="G1" s="233"/>
      <c r="H1" s="233"/>
      <c r="I1" s="169"/>
      <c r="J1" s="170"/>
    </row>
    <row r="2" spans="1:10" ht="15" customHeight="1">
      <c r="A2" s="171" t="s">
        <v>2</v>
      </c>
      <c r="B2" s="234" t="s">
        <v>3</v>
      </c>
      <c r="C2" s="234"/>
      <c r="D2" s="234"/>
      <c r="E2" s="234"/>
      <c r="F2" s="234"/>
      <c r="G2" s="234"/>
      <c r="H2" s="234"/>
      <c r="I2" s="172"/>
      <c r="J2" s="170"/>
    </row>
    <row r="3" spans="1:10" ht="15" customHeight="1">
      <c r="A3" s="171" t="s">
        <v>4</v>
      </c>
      <c r="B3" s="234" t="s">
        <v>803</v>
      </c>
      <c r="C3" s="234"/>
      <c r="D3" s="234"/>
      <c r="E3" s="234"/>
      <c r="F3" s="234"/>
      <c r="G3" s="234"/>
      <c r="H3" s="234"/>
      <c r="I3" s="173">
        <v>45321</v>
      </c>
      <c r="J3" s="170"/>
    </row>
    <row r="4" spans="1:10" ht="15" customHeight="1">
      <c r="A4" s="171" t="s">
        <v>5</v>
      </c>
      <c r="B4" s="234" t="s">
        <v>6</v>
      </c>
      <c r="C4" s="234"/>
      <c r="D4" s="234"/>
      <c r="E4" s="234"/>
      <c r="F4" s="234"/>
      <c r="G4" s="234"/>
      <c r="H4" s="234"/>
      <c r="I4" s="174"/>
      <c r="J4" s="170"/>
    </row>
    <row r="5" spans="1:10">
      <c r="A5" s="175" t="s">
        <v>7</v>
      </c>
      <c r="B5" s="235" t="s">
        <v>6</v>
      </c>
      <c r="C5" s="235"/>
      <c r="D5" s="235"/>
      <c r="E5" s="235"/>
      <c r="F5" s="235"/>
      <c r="G5" s="235"/>
      <c r="H5" s="235"/>
      <c r="I5" s="176"/>
      <c r="J5" s="170"/>
    </row>
    <row r="6" spans="1:10">
      <c r="A6" s="170"/>
      <c r="B6" s="231"/>
      <c r="C6" s="231"/>
      <c r="D6" s="231"/>
      <c r="E6" s="231"/>
      <c r="F6" s="231"/>
      <c r="G6" s="231"/>
      <c r="H6" s="231"/>
      <c r="I6" s="170"/>
      <c r="J6" s="170"/>
    </row>
    <row r="7" spans="1:10" ht="23.25">
      <c r="A7" s="177"/>
      <c r="B7" s="232" t="s">
        <v>812</v>
      </c>
      <c r="C7" s="232"/>
      <c r="D7" s="232"/>
      <c r="E7" s="232"/>
      <c r="F7" s="232"/>
      <c r="G7" s="232"/>
      <c r="H7" s="177"/>
      <c r="I7" s="177"/>
      <c r="J7" s="170"/>
    </row>
    <row r="8" spans="1:10" ht="15.75">
      <c r="A8" s="177"/>
      <c r="B8" s="177"/>
      <c r="C8" s="177"/>
      <c r="D8" s="177"/>
      <c r="E8" s="177"/>
      <c r="F8" s="177"/>
      <c r="G8" s="177"/>
      <c r="H8" s="177"/>
      <c r="I8" s="177"/>
      <c r="J8" s="170"/>
    </row>
    <row r="9" spans="1:10" ht="18">
      <c r="A9" s="177"/>
      <c r="B9" s="178"/>
      <c r="C9" s="179"/>
      <c r="D9" s="180"/>
      <c r="E9" s="181" t="s">
        <v>8</v>
      </c>
      <c r="F9" s="182" t="s">
        <v>9</v>
      </c>
      <c r="G9" s="182" t="s">
        <v>10</v>
      </c>
      <c r="H9" s="177"/>
      <c r="I9" s="177"/>
      <c r="J9" s="170"/>
    </row>
    <row r="10" spans="1:10" ht="18">
      <c r="A10" s="177"/>
      <c r="B10" s="183"/>
      <c r="C10" s="184"/>
      <c r="D10" s="185"/>
      <c r="E10" s="186" t="s">
        <v>11</v>
      </c>
      <c r="F10" s="187" t="s">
        <v>11</v>
      </c>
      <c r="G10" s="187" t="s">
        <v>11</v>
      </c>
      <c r="H10" s="177"/>
      <c r="I10" s="188"/>
      <c r="J10" s="170"/>
    </row>
    <row r="11" spans="1:10" ht="18">
      <c r="A11" s="177"/>
      <c r="B11" s="189"/>
      <c r="C11" s="190"/>
      <c r="D11" s="191"/>
      <c r="E11" s="191"/>
      <c r="F11" s="192"/>
      <c r="G11" s="192"/>
      <c r="H11" s="177"/>
      <c r="I11" s="188"/>
      <c r="J11" s="170"/>
    </row>
    <row r="12" spans="1:10" ht="18">
      <c r="A12" s="177"/>
      <c r="B12" s="193" t="s">
        <v>12</v>
      </c>
      <c r="C12" s="194"/>
      <c r="D12" s="195"/>
      <c r="E12" s="196"/>
      <c r="F12" s="197"/>
      <c r="G12" s="198"/>
      <c r="H12" s="177"/>
      <c r="I12" s="188"/>
      <c r="J12" s="170"/>
    </row>
    <row r="13" spans="1:10" ht="18">
      <c r="A13" s="177"/>
      <c r="B13" s="193"/>
      <c r="C13" s="194"/>
      <c r="D13" s="195"/>
      <c r="E13" s="196"/>
      <c r="F13" s="197"/>
      <c r="G13" s="198"/>
      <c r="H13" s="177"/>
      <c r="I13" s="188"/>
      <c r="J13" s="170"/>
    </row>
    <row r="14" spans="1:10" ht="18">
      <c r="A14" s="177"/>
      <c r="B14" s="193" t="s">
        <v>13</v>
      </c>
      <c r="C14" s="194"/>
      <c r="D14" s="195"/>
      <c r="E14" s="196"/>
      <c r="F14" s="197"/>
      <c r="G14" s="198"/>
      <c r="H14" s="177"/>
      <c r="I14" s="188"/>
      <c r="J14" s="170"/>
    </row>
    <row r="15" spans="1:10" ht="18">
      <c r="A15" s="177"/>
      <c r="B15" s="193"/>
      <c r="C15" s="194"/>
      <c r="D15" s="195"/>
      <c r="E15" s="196"/>
      <c r="F15" s="197"/>
      <c r="G15" s="198"/>
      <c r="H15" s="177"/>
      <c r="I15" s="188"/>
      <c r="J15" s="170"/>
    </row>
    <row r="16" spans="1:10" ht="18">
      <c r="A16" s="177"/>
      <c r="B16" s="193" t="s">
        <v>14</v>
      </c>
      <c r="C16" s="194"/>
      <c r="D16" s="195"/>
      <c r="E16" s="196"/>
      <c r="F16" s="197"/>
      <c r="G16" s="198"/>
      <c r="H16" s="177"/>
      <c r="I16" s="188"/>
      <c r="J16" s="170"/>
    </row>
    <row r="17" spans="1:10" ht="18">
      <c r="A17" s="177"/>
      <c r="B17" s="193"/>
      <c r="C17" s="194"/>
      <c r="D17" s="195"/>
      <c r="E17" s="196"/>
      <c r="F17" s="197"/>
      <c r="G17" s="198"/>
      <c r="H17" s="177"/>
      <c r="I17" s="188"/>
      <c r="J17" s="170"/>
    </row>
    <row r="18" spans="1:10" ht="18">
      <c r="A18" s="177"/>
      <c r="B18" s="193" t="s">
        <v>15</v>
      </c>
      <c r="C18" s="194"/>
      <c r="D18" s="195"/>
      <c r="E18" s="196"/>
      <c r="F18" s="197"/>
      <c r="G18" s="198"/>
      <c r="H18" s="177"/>
      <c r="I18" s="188"/>
      <c r="J18" s="170"/>
    </row>
    <row r="19" spans="1:10" ht="18">
      <c r="A19" s="177"/>
      <c r="B19" s="193"/>
      <c r="C19" s="194"/>
      <c r="D19" s="195"/>
      <c r="E19" s="196"/>
      <c r="F19" s="197"/>
      <c r="G19" s="198"/>
      <c r="H19" s="177"/>
      <c r="I19" s="188"/>
      <c r="J19" s="170"/>
    </row>
    <row r="20" spans="1:10" ht="18">
      <c r="A20" s="177"/>
      <c r="B20" s="193" t="s">
        <v>16</v>
      </c>
      <c r="C20" s="194"/>
      <c r="D20" s="195"/>
      <c r="E20" s="196"/>
      <c r="F20" s="197"/>
      <c r="G20" s="198"/>
      <c r="H20" s="177"/>
      <c r="I20" s="188"/>
      <c r="J20" s="170"/>
    </row>
    <row r="21" spans="1:10" ht="18">
      <c r="A21" s="177"/>
      <c r="B21" s="193"/>
      <c r="C21" s="194"/>
      <c r="D21" s="195"/>
      <c r="E21" s="196"/>
      <c r="F21" s="197"/>
      <c r="G21" s="198"/>
      <c r="H21" s="177"/>
      <c r="I21" s="188"/>
      <c r="J21" s="170"/>
    </row>
    <row r="22" spans="1:10" ht="18">
      <c r="A22" s="177"/>
      <c r="B22" s="193" t="s">
        <v>17</v>
      </c>
      <c r="C22" s="194"/>
      <c r="D22" s="195"/>
      <c r="E22" s="196"/>
      <c r="F22" s="197"/>
      <c r="G22" s="198"/>
      <c r="H22" s="177"/>
      <c r="I22" s="188"/>
      <c r="J22" s="170"/>
    </row>
    <row r="23" spans="1:10" ht="18">
      <c r="A23" s="177"/>
      <c r="B23" s="193"/>
      <c r="C23" s="194"/>
      <c r="D23" s="195"/>
      <c r="E23" s="196"/>
      <c r="F23" s="197"/>
      <c r="G23" s="198"/>
      <c r="H23" s="177"/>
      <c r="I23" s="188"/>
      <c r="J23" s="170"/>
    </row>
    <row r="24" spans="1:10" ht="18">
      <c r="A24" s="177"/>
      <c r="B24" s="193" t="s">
        <v>18</v>
      </c>
      <c r="C24" s="194"/>
      <c r="D24" s="195"/>
      <c r="E24" s="196"/>
      <c r="F24" s="197"/>
      <c r="G24" s="198"/>
      <c r="H24" s="177"/>
      <c r="I24" s="188"/>
      <c r="J24" s="170"/>
    </row>
    <row r="25" spans="1:10" ht="18">
      <c r="A25" s="177"/>
      <c r="B25" s="193"/>
      <c r="C25" s="194"/>
      <c r="D25" s="195"/>
      <c r="E25" s="196"/>
      <c r="F25" s="197"/>
      <c r="G25" s="198"/>
      <c r="H25" s="177"/>
      <c r="I25" s="188"/>
      <c r="J25" s="170"/>
    </row>
    <row r="26" spans="1:10" ht="18">
      <c r="A26" s="177"/>
      <c r="B26" s="193" t="s">
        <v>19</v>
      </c>
      <c r="C26" s="194"/>
      <c r="D26" s="195"/>
      <c r="E26" s="196"/>
      <c r="F26" s="197"/>
      <c r="G26" s="198"/>
      <c r="H26" s="177"/>
      <c r="I26" s="188"/>
      <c r="J26" s="170"/>
    </row>
    <row r="27" spans="1:10" ht="18">
      <c r="A27" s="177"/>
      <c r="B27" s="193"/>
      <c r="C27" s="194"/>
      <c r="D27" s="195"/>
      <c r="E27" s="196"/>
      <c r="F27" s="197"/>
      <c r="G27" s="198"/>
      <c r="H27" s="177"/>
      <c r="I27" s="188"/>
      <c r="J27" s="170"/>
    </row>
    <row r="28" spans="1:10" ht="18">
      <c r="A28" s="177"/>
      <c r="B28" s="193" t="s">
        <v>20</v>
      </c>
      <c r="C28" s="194"/>
      <c r="D28" s="195"/>
      <c r="E28" s="196"/>
      <c r="F28" s="197"/>
      <c r="G28" s="198"/>
      <c r="H28" s="177"/>
      <c r="I28" s="188"/>
      <c r="J28" s="170"/>
    </row>
    <row r="29" spans="1:10" ht="18">
      <c r="A29" s="177"/>
      <c r="B29" s="193"/>
      <c r="C29" s="194"/>
      <c r="D29" s="195"/>
      <c r="E29" s="196"/>
      <c r="F29" s="197"/>
      <c r="G29" s="198"/>
      <c r="H29" s="177"/>
      <c r="I29" s="188"/>
      <c r="J29" s="170"/>
    </row>
    <row r="30" spans="1:10" ht="18">
      <c r="A30" s="177"/>
      <c r="B30" s="193" t="s">
        <v>21</v>
      </c>
      <c r="C30" s="194"/>
      <c r="D30" s="195"/>
      <c r="E30" s="196"/>
      <c r="F30" s="197"/>
      <c r="G30" s="198"/>
      <c r="H30" s="177"/>
      <c r="I30" s="188"/>
      <c r="J30" s="170"/>
    </row>
    <row r="31" spans="1:10" ht="18">
      <c r="A31" s="177"/>
      <c r="B31" s="189"/>
      <c r="C31" s="194"/>
      <c r="D31" s="195"/>
      <c r="E31" s="196"/>
      <c r="F31" s="197"/>
      <c r="G31" s="198"/>
      <c r="H31" s="177"/>
      <c r="I31" s="188"/>
      <c r="J31" s="170"/>
    </row>
    <row r="32" spans="1:10" ht="18">
      <c r="A32" s="177"/>
      <c r="B32" s="193" t="s">
        <v>22</v>
      </c>
      <c r="C32" s="194"/>
      <c r="D32" s="195"/>
      <c r="E32" s="196"/>
      <c r="F32" s="197"/>
      <c r="G32" s="198"/>
      <c r="H32" s="177"/>
      <c r="I32" s="188"/>
      <c r="J32" s="170"/>
    </row>
    <row r="33" spans="1:10" ht="18">
      <c r="A33" s="177"/>
      <c r="B33" s="193"/>
      <c r="C33" s="194"/>
      <c r="D33" s="195"/>
      <c r="E33" s="196"/>
      <c r="F33" s="197"/>
      <c r="G33" s="198"/>
      <c r="H33" s="177"/>
      <c r="I33" s="188"/>
      <c r="J33" s="170"/>
    </row>
    <row r="34" spans="1:10" ht="18">
      <c r="A34" s="177"/>
      <c r="B34" s="193" t="s">
        <v>23</v>
      </c>
      <c r="C34" s="194"/>
      <c r="D34" s="195"/>
      <c r="E34" s="196"/>
      <c r="F34" s="197"/>
      <c r="G34" s="198"/>
      <c r="H34" s="177"/>
      <c r="I34" s="188"/>
      <c r="J34" s="170"/>
    </row>
    <row r="35" spans="1:10" ht="18">
      <c r="A35" s="177"/>
      <c r="B35" s="193"/>
      <c r="C35" s="194"/>
      <c r="D35" s="195"/>
      <c r="E35" s="196"/>
      <c r="F35" s="197"/>
      <c r="G35" s="198"/>
      <c r="H35" s="177"/>
      <c r="I35" s="188"/>
      <c r="J35" s="170"/>
    </row>
    <row r="36" spans="1:10" ht="18">
      <c r="A36" s="177"/>
      <c r="B36" s="193" t="s">
        <v>24</v>
      </c>
      <c r="C36" s="194"/>
      <c r="D36" s="195"/>
      <c r="E36" s="196"/>
      <c r="F36" s="197"/>
      <c r="G36" s="198"/>
      <c r="H36" s="177"/>
      <c r="I36" s="188"/>
      <c r="J36" s="170"/>
    </row>
    <row r="37" spans="1:10" ht="18">
      <c r="A37" s="177"/>
      <c r="B37" s="193"/>
      <c r="C37" s="194"/>
      <c r="D37" s="195"/>
      <c r="E37" s="196"/>
      <c r="F37" s="197"/>
      <c r="G37" s="198"/>
      <c r="H37" s="177"/>
      <c r="I37" s="188"/>
      <c r="J37" s="170"/>
    </row>
    <row r="38" spans="1:10" ht="18">
      <c r="A38" s="177"/>
      <c r="B38" s="193" t="s">
        <v>25</v>
      </c>
      <c r="C38" s="194"/>
      <c r="D38" s="195"/>
      <c r="E38" s="196"/>
      <c r="F38" s="197"/>
      <c r="G38" s="198"/>
      <c r="H38" s="177"/>
      <c r="I38" s="188"/>
      <c r="J38" s="170"/>
    </row>
    <row r="39" spans="1:10" ht="18">
      <c r="A39" s="177"/>
      <c r="B39" s="193"/>
      <c r="C39" s="194"/>
      <c r="D39" s="195"/>
      <c r="E39" s="196"/>
      <c r="F39" s="197"/>
      <c r="G39" s="198"/>
      <c r="H39" s="177"/>
      <c r="I39" s="188"/>
      <c r="J39" s="170"/>
    </row>
    <row r="40" spans="1:10" ht="18">
      <c r="A40" s="177"/>
      <c r="B40" s="193" t="s">
        <v>26</v>
      </c>
      <c r="C40" s="194"/>
      <c r="D40" s="195"/>
      <c r="E40" s="196"/>
      <c r="F40" s="197"/>
      <c r="G40" s="198"/>
      <c r="H40" s="177"/>
      <c r="I40" s="188"/>
      <c r="J40" s="170"/>
    </row>
    <row r="41" spans="1:10" ht="18">
      <c r="A41" s="177"/>
      <c r="B41" s="193"/>
      <c r="C41" s="194"/>
      <c r="D41" s="195"/>
      <c r="E41" s="199"/>
      <c r="F41" s="200"/>
      <c r="G41" s="201"/>
      <c r="H41" s="177"/>
      <c r="I41" s="188"/>
      <c r="J41" s="170"/>
    </row>
    <row r="42" spans="1:10" ht="18">
      <c r="A42" s="177"/>
      <c r="B42" s="202" t="s">
        <v>27</v>
      </c>
      <c r="C42" s="203"/>
      <c r="D42" s="204"/>
      <c r="E42" s="205"/>
      <c r="F42" s="206"/>
      <c r="G42" s="207"/>
      <c r="H42" s="177"/>
      <c r="I42" s="188"/>
      <c r="J42" s="170"/>
    </row>
  </sheetData>
  <mergeCells count="7">
    <mergeCell ref="B6:H6"/>
    <mergeCell ref="B7:G7"/>
    <mergeCell ref="B1:H1"/>
    <mergeCell ref="B2:H2"/>
    <mergeCell ref="B3:H3"/>
    <mergeCell ref="B4:H4"/>
    <mergeCell ref="B5:H5"/>
  </mergeCells>
  <pageMargins left="0.70866141732283472" right="0.70866141732283472" top="0.74803149606299213" bottom="0.74803149606299213" header="0.51181102362204722" footer="0.51181102362204722"/>
  <pageSetup paperSize="9" scale="66" orientation="landscape" horizontalDpi="300" verticalDpi="300" r:id="rId1"/>
  <rowBreaks count="1" manualBreakCount="1">
    <brk id="43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5"/>
  <sheetViews>
    <sheetView view="pageBreakPreview" zoomScale="60" zoomScaleNormal="70" workbookViewId="0">
      <selection activeCell="A2" sqref="A2:B2"/>
    </sheetView>
  </sheetViews>
  <sheetFormatPr defaultColWidth="8.7109375" defaultRowHeight="15"/>
  <cols>
    <col min="1" max="1" width="8.7109375" customWidth="1"/>
    <col min="5" max="5" width="88.42578125" customWidth="1"/>
    <col min="7" max="8" width="8.85546875" bestFit="1" customWidth="1"/>
    <col min="9" max="9" width="13.42578125" customWidth="1"/>
    <col min="10" max="10" width="9.7109375" bestFit="1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554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100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101" t="s">
        <v>36</v>
      </c>
    </row>
    <row r="8" spans="1:12">
      <c r="A8" s="71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72" t="s">
        <v>44</v>
      </c>
    </row>
    <row r="9" spans="1:12">
      <c r="A9" s="73"/>
      <c r="B9" s="74"/>
      <c r="C9" s="74"/>
      <c r="D9" s="74"/>
      <c r="E9" s="74"/>
      <c r="F9" s="75"/>
      <c r="G9" s="75"/>
      <c r="H9" s="75"/>
      <c r="I9" s="75"/>
      <c r="J9" s="75"/>
      <c r="K9" s="75"/>
      <c r="L9" s="77"/>
    </row>
    <row r="10" spans="1:12">
      <c r="A10" s="46"/>
      <c r="B10" s="16"/>
      <c r="C10" s="16"/>
      <c r="D10" s="16"/>
      <c r="E10" s="27" t="s">
        <v>464</v>
      </c>
      <c r="F10" s="17"/>
      <c r="G10" s="17"/>
      <c r="H10" s="17"/>
      <c r="I10" s="17"/>
      <c r="J10" s="17"/>
      <c r="K10" s="17"/>
      <c r="L10" s="89"/>
    </row>
    <row r="11" spans="1:12" ht="30">
      <c r="A11" s="46"/>
      <c r="B11" s="16"/>
      <c r="C11" s="16"/>
      <c r="D11" s="16"/>
      <c r="E11" s="52" t="s">
        <v>555</v>
      </c>
      <c r="F11" s="17"/>
      <c r="G11" s="17"/>
      <c r="H11" s="17"/>
      <c r="I11" s="17"/>
      <c r="J11" s="17"/>
      <c r="K11" s="17"/>
      <c r="L11" s="89"/>
    </row>
    <row r="12" spans="1:12">
      <c r="A12" s="46"/>
      <c r="B12" s="16"/>
      <c r="C12" s="16"/>
      <c r="D12" s="16"/>
      <c r="E12" s="52" t="s">
        <v>556</v>
      </c>
      <c r="F12" s="17"/>
      <c r="G12" s="17"/>
      <c r="H12" s="17"/>
      <c r="I12" s="17"/>
      <c r="J12" s="17"/>
      <c r="K12" s="17"/>
      <c r="L12" s="89"/>
    </row>
    <row r="13" spans="1:12">
      <c r="A13" s="46"/>
      <c r="B13" s="16"/>
      <c r="C13" s="16"/>
      <c r="D13" s="16"/>
      <c r="E13" s="52" t="s">
        <v>557</v>
      </c>
      <c r="F13" s="17"/>
      <c r="G13" s="17"/>
      <c r="H13" s="17"/>
      <c r="I13" s="17"/>
      <c r="J13" s="17"/>
      <c r="K13" s="17"/>
      <c r="L13" s="89"/>
    </row>
    <row r="14" spans="1:12">
      <c r="A14" s="46"/>
      <c r="B14" s="16"/>
      <c r="C14" s="16"/>
      <c r="D14" s="16"/>
      <c r="E14" s="52"/>
      <c r="F14" s="17"/>
      <c r="G14" s="17"/>
      <c r="H14" s="17"/>
      <c r="I14" s="17"/>
      <c r="J14" s="17"/>
      <c r="K14" s="17"/>
      <c r="L14" s="89"/>
    </row>
    <row r="15" spans="1:12">
      <c r="A15" s="46"/>
      <c r="B15" s="16"/>
      <c r="C15" s="79"/>
      <c r="D15" s="16"/>
      <c r="E15" s="16" t="s">
        <v>558</v>
      </c>
      <c r="F15" s="17" t="s">
        <v>51</v>
      </c>
      <c r="G15" s="53">
        <v>1</v>
      </c>
      <c r="H15" s="211"/>
      <c r="I15" s="211"/>
      <c r="J15" s="211"/>
      <c r="K15" s="211"/>
      <c r="L15" s="212"/>
    </row>
    <row r="16" spans="1:12">
      <c r="A16" s="46"/>
      <c r="B16" s="16"/>
      <c r="C16" s="16"/>
      <c r="D16" s="16"/>
      <c r="E16" s="16" t="s">
        <v>559</v>
      </c>
      <c r="F16" s="17" t="s">
        <v>51</v>
      </c>
      <c r="G16" s="53">
        <v>1</v>
      </c>
      <c r="H16" s="211"/>
      <c r="I16" s="211"/>
      <c r="J16" s="211"/>
      <c r="K16" s="211"/>
      <c r="L16" s="212"/>
    </row>
    <row r="17" spans="1:12">
      <c r="A17" s="46"/>
      <c r="B17" s="16"/>
      <c r="C17" s="16"/>
      <c r="D17" s="16"/>
      <c r="E17" s="16" t="s">
        <v>560</v>
      </c>
      <c r="F17" s="17" t="s">
        <v>51</v>
      </c>
      <c r="G17" s="53">
        <v>1</v>
      </c>
      <c r="H17" s="211"/>
      <c r="I17" s="211"/>
      <c r="J17" s="211"/>
      <c r="K17" s="211"/>
      <c r="L17" s="212"/>
    </row>
    <row r="18" spans="1:12">
      <c r="A18" s="46"/>
      <c r="B18" s="16"/>
      <c r="C18" s="79"/>
      <c r="D18" s="16"/>
      <c r="E18" s="16" t="s">
        <v>561</v>
      </c>
      <c r="F18" s="17" t="s">
        <v>51</v>
      </c>
      <c r="G18" s="53">
        <v>1</v>
      </c>
      <c r="H18" s="211"/>
      <c r="I18" s="211"/>
      <c r="J18" s="211"/>
      <c r="K18" s="211"/>
      <c r="L18" s="212"/>
    </row>
    <row r="19" spans="1:12">
      <c r="A19" s="46"/>
      <c r="B19" s="16"/>
      <c r="C19" s="79"/>
      <c r="D19" s="16"/>
      <c r="E19" s="16" t="s">
        <v>561</v>
      </c>
      <c r="F19" s="17" t="s">
        <v>51</v>
      </c>
      <c r="G19" s="53">
        <v>1</v>
      </c>
      <c r="H19" s="211"/>
      <c r="I19" s="211"/>
      <c r="J19" s="211"/>
      <c r="K19" s="211"/>
      <c r="L19" s="212"/>
    </row>
    <row r="20" spans="1:12">
      <c r="A20" s="46"/>
      <c r="B20" s="16"/>
      <c r="C20" s="79"/>
      <c r="D20" s="16"/>
      <c r="E20" s="16" t="s">
        <v>562</v>
      </c>
      <c r="F20" s="17" t="s">
        <v>51</v>
      </c>
      <c r="G20" s="53">
        <v>1</v>
      </c>
      <c r="H20" s="211"/>
      <c r="I20" s="211"/>
      <c r="J20" s="211"/>
      <c r="K20" s="211"/>
      <c r="L20" s="212"/>
    </row>
    <row r="21" spans="1:12">
      <c r="A21" s="46"/>
      <c r="B21" s="16"/>
      <c r="C21" s="16"/>
      <c r="D21" s="16"/>
      <c r="E21" s="16" t="s">
        <v>563</v>
      </c>
      <c r="F21" s="17" t="s">
        <v>51</v>
      </c>
      <c r="G21" s="53">
        <v>1</v>
      </c>
      <c r="H21" s="211"/>
      <c r="I21" s="211"/>
      <c r="J21" s="211"/>
      <c r="K21" s="211"/>
      <c r="L21" s="212"/>
    </row>
    <row r="22" spans="1:12">
      <c r="A22" s="46"/>
      <c r="B22" s="16"/>
      <c r="C22" s="16"/>
      <c r="D22" s="16"/>
      <c r="E22" s="16" t="s">
        <v>560</v>
      </c>
      <c r="F22" s="17" t="s">
        <v>51</v>
      </c>
      <c r="G22" s="53">
        <v>1</v>
      </c>
      <c r="H22" s="211"/>
      <c r="I22" s="211"/>
      <c r="J22" s="211"/>
      <c r="K22" s="211"/>
      <c r="L22" s="212"/>
    </row>
    <row r="23" spans="1:12">
      <c r="A23" s="46"/>
      <c r="B23" s="16"/>
      <c r="C23" s="79"/>
      <c r="D23" s="16"/>
      <c r="E23" s="16" t="s">
        <v>561</v>
      </c>
      <c r="F23" s="17" t="s">
        <v>51</v>
      </c>
      <c r="G23" s="53">
        <v>1</v>
      </c>
      <c r="H23" s="211"/>
      <c r="I23" s="211"/>
      <c r="J23" s="211"/>
      <c r="K23" s="211"/>
      <c r="L23" s="212"/>
    </row>
    <row r="24" spans="1:12">
      <c r="A24" s="46"/>
      <c r="B24" s="16"/>
      <c r="C24" s="79"/>
      <c r="D24" s="16"/>
      <c r="E24" s="16" t="s">
        <v>561</v>
      </c>
      <c r="F24" s="17" t="s">
        <v>51</v>
      </c>
      <c r="G24" s="53">
        <v>1</v>
      </c>
      <c r="H24" s="211"/>
      <c r="I24" s="211"/>
      <c r="J24" s="211"/>
      <c r="K24" s="211"/>
      <c r="L24" s="212"/>
    </row>
    <row r="25" spans="1:12">
      <c r="A25" s="46"/>
      <c r="B25" s="16"/>
      <c r="C25" s="79"/>
      <c r="D25" s="16"/>
      <c r="E25" s="16" t="s">
        <v>562</v>
      </c>
      <c r="F25" s="17" t="s">
        <v>51</v>
      </c>
      <c r="G25" s="53">
        <v>1</v>
      </c>
      <c r="H25" s="211"/>
      <c r="I25" s="211"/>
      <c r="J25" s="211"/>
      <c r="K25" s="211"/>
      <c r="L25" s="212"/>
    </row>
    <row r="26" spans="1:12">
      <c r="A26" s="46"/>
      <c r="B26" s="16"/>
      <c r="C26" s="79"/>
      <c r="D26" s="16"/>
      <c r="E26" s="16" t="s">
        <v>561</v>
      </c>
      <c r="F26" s="17" t="s">
        <v>51</v>
      </c>
      <c r="G26" s="53">
        <v>1</v>
      </c>
      <c r="H26" s="211"/>
      <c r="I26" s="211"/>
      <c r="J26" s="211"/>
      <c r="K26" s="211"/>
      <c r="L26" s="212"/>
    </row>
    <row r="27" spans="1:12">
      <c r="A27" s="46"/>
      <c r="B27" s="16"/>
      <c r="C27" s="79"/>
      <c r="D27" s="16"/>
      <c r="E27" s="16" t="s">
        <v>564</v>
      </c>
      <c r="F27" s="17" t="s">
        <v>51</v>
      </c>
      <c r="G27" s="53">
        <v>1</v>
      </c>
      <c r="H27" s="211"/>
      <c r="I27" s="211"/>
      <c r="J27" s="211"/>
      <c r="K27" s="211"/>
      <c r="L27" s="212"/>
    </row>
    <row r="28" spans="1:12">
      <c r="A28" s="46"/>
      <c r="B28" s="16"/>
      <c r="C28" s="16"/>
      <c r="D28" s="16"/>
      <c r="E28" s="16" t="s">
        <v>565</v>
      </c>
      <c r="F28" s="17" t="s">
        <v>51</v>
      </c>
      <c r="G28" s="53">
        <v>1</v>
      </c>
      <c r="H28" s="211"/>
      <c r="I28" s="211"/>
      <c r="J28" s="211"/>
      <c r="K28" s="211"/>
      <c r="L28" s="212"/>
    </row>
    <row r="29" spans="1:12">
      <c r="A29" s="46"/>
      <c r="B29" s="16"/>
      <c r="C29" s="16"/>
      <c r="D29" s="16"/>
      <c r="E29" s="16" t="s">
        <v>565</v>
      </c>
      <c r="F29" s="17" t="s">
        <v>51</v>
      </c>
      <c r="G29" s="53">
        <v>1</v>
      </c>
      <c r="H29" s="211"/>
      <c r="I29" s="211"/>
      <c r="J29" s="211"/>
      <c r="K29" s="211"/>
      <c r="L29" s="212"/>
    </row>
    <row r="30" spans="1:12">
      <c r="A30" s="46"/>
      <c r="B30" s="16"/>
      <c r="C30" s="16"/>
      <c r="D30" s="16"/>
      <c r="E30" s="16" t="s">
        <v>565</v>
      </c>
      <c r="F30" s="17" t="s">
        <v>51</v>
      </c>
      <c r="G30" s="53">
        <v>1</v>
      </c>
      <c r="H30" s="211"/>
      <c r="I30" s="211"/>
      <c r="J30" s="211"/>
      <c r="K30" s="211"/>
      <c r="L30" s="212"/>
    </row>
    <row r="31" spans="1:12">
      <c r="A31" s="46"/>
      <c r="B31" s="16"/>
      <c r="C31" s="16"/>
      <c r="D31" s="16"/>
      <c r="E31" s="16" t="s">
        <v>565</v>
      </c>
      <c r="F31" s="17" t="s">
        <v>51</v>
      </c>
      <c r="G31" s="53">
        <v>1</v>
      </c>
      <c r="H31" s="211"/>
      <c r="I31" s="211"/>
      <c r="J31" s="211"/>
      <c r="K31" s="211"/>
      <c r="L31" s="212"/>
    </row>
    <row r="32" spans="1:12">
      <c r="A32" s="46"/>
      <c r="B32" s="16"/>
      <c r="C32" s="16"/>
      <c r="D32" s="16"/>
      <c r="E32" s="16" t="s">
        <v>566</v>
      </c>
      <c r="F32" s="17" t="s">
        <v>51</v>
      </c>
      <c r="G32" s="53">
        <v>1</v>
      </c>
      <c r="H32" s="211"/>
      <c r="I32" s="211"/>
      <c r="J32" s="211"/>
      <c r="K32" s="211"/>
      <c r="L32" s="212"/>
    </row>
    <row r="33" spans="1:12">
      <c r="A33" s="46"/>
      <c r="B33" s="16"/>
      <c r="C33" s="16"/>
      <c r="D33" s="16"/>
      <c r="E33" s="16" t="s">
        <v>566</v>
      </c>
      <c r="F33" s="17" t="s">
        <v>51</v>
      </c>
      <c r="G33" s="53">
        <v>1</v>
      </c>
      <c r="H33" s="211"/>
      <c r="I33" s="211"/>
      <c r="J33" s="211"/>
      <c r="K33" s="211"/>
      <c r="L33" s="212"/>
    </row>
    <row r="34" spans="1:12">
      <c r="A34" s="46"/>
      <c r="B34" s="16"/>
      <c r="C34" s="16"/>
      <c r="D34" s="16"/>
      <c r="E34" s="16" t="s">
        <v>566</v>
      </c>
      <c r="F34" s="17" t="s">
        <v>51</v>
      </c>
      <c r="G34" s="53">
        <v>1</v>
      </c>
      <c r="H34" s="211"/>
      <c r="I34" s="211"/>
      <c r="J34" s="211"/>
      <c r="K34" s="211"/>
      <c r="L34" s="212"/>
    </row>
    <row r="35" spans="1:12">
      <c r="A35" s="46"/>
      <c r="B35" s="16"/>
      <c r="C35" s="16"/>
      <c r="D35" s="16"/>
      <c r="E35" s="16" t="s">
        <v>566</v>
      </c>
      <c r="F35" s="17" t="s">
        <v>51</v>
      </c>
      <c r="G35" s="53">
        <v>1</v>
      </c>
      <c r="H35" s="211"/>
      <c r="I35" s="211"/>
      <c r="J35" s="211"/>
      <c r="K35" s="211"/>
      <c r="L35" s="212"/>
    </row>
    <row r="36" spans="1:12">
      <c r="A36" s="46"/>
      <c r="B36" s="16"/>
      <c r="C36" s="79"/>
      <c r="D36" s="16"/>
      <c r="E36" s="16" t="s">
        <v>564</v>
      </c>
      <c r="F36" s="17" t="s">
        <v>51</v>
      </c>
      <c r="G36" s="53">
        <v>1</v>
      </c>
      <c r="H36" s="211"/>
      <c r="I36" s="211"/>
      <c r="J36" s="211"/>
      <c r="K36" s="211"/>
      <c r="L36" s="212"/>
    </row>
    <row r="37" spans="1:12">
      <c r="A37" s="46"/>
      <c r="B37" s="16"/>
      <c r="C37" s="79"/>
      <c r="D37" s="16"/>
      <c r="E37" s="16" t="s">
        <v>564</v>
      </c>
      <c r="F37" s="17" t="s">
        <v>51</v>
      </c>
      <c r="G37" s="53">
        <v>1</v>
      </c>
      <c r="H37" s="211"/>
      <c r="I37" s="211"/>
      <c r="J37" s="211"/>
      <c r="K37" s="211"/>
      <c r="L37" s="212"/>
    </row>
    <row r="38" spans="1:12">
      <c r="A38" s="46"/>
      <c r="B38" s="16"/>
      <c r="C38" s="79"/>
      <c r="D38" s="16"/>
      <c r="E38" s="16" t="s">
        <v>564</v>
      </c>
      <c r="F38" s="17" t="s">
        <v>51</v>
      </c>
      <c r="G38" s="53">
        <v>1</v>
      </c>
      <c r="H38" s="211"/>
      <c r="I38" s="211"/>
      <c r="J38" s="211"/>
      <c r="K38" s="211"/>
      <c r="L38" s="212"/>
    </row>
    <row r="39" spans="1:12">
      <c r="A39" s="46"/>
      <c r="B39" s="16"/>
      <c r="C39" s="79"/>
      <c r="D39" s="16"/>
      <c r="E39" s="16" t="s">
        <v>567</v>
      </c>
      <c r="F39" s="17" t="s">
        <v>51</v>
      </c>
      <c r="G39" s="53">
        <v>1</v>
      </c>
      <c r="H39" s="211"/>
      <c r="I39" s="211"/>
      <c r="J39" s="211"/>
      <c r="K39" s="211"/>
      <c r="L39" s="212"/>
    </row>
    <row r="40" spans="1:12">
      <c r="A40" s="46"/>
      <c r="B40" s="16"/>
      <c r="C40" s="79"/>
      <c r="D40" s="16"/>
      <c r="E40" s="16" t="s">
        <v>567</v>
      </c>
      <c r="F40" s="17" t="s">
        <v>51</v>
      </c>
      <c r="G40" s="53">
        <v>1</v>
      </c>
      <c r="H40" s="211"/>
      <c r="I40" s="211"/>
      <c r="J40" s="211"/>
      <c r="K40" s="211"/>
      <c r="L40" s="212"/>
    </row>
    <row r="41" spans="1:12">
      <c r="A41" s="46"/>
      <c r="B41" s="16"/>
      <c r="C41" s="79"/>
      <c r="D41" s="16"/>
      <c r="E41" s="16" t="s">
        <v>564</v>
      </c>
      <c r="F41" s="17" t="s">
        <v>51</v>
      </c>
      <c r="G41" s="53">
        <v>1</v>
      </c>
      <c r="H41" s="211"/>
      <c r="I41" s="211"/>
      <c r="J41" s="211"/>
      <c r="K41" s="211"/>
      <c r="L41" s="212"/>
    </row>
    <row r="42" spans="1:12">
      <c r="A42" s="46"/>
      <c r="B42" s="16"/>
      <c r="C42" s="79"/>
      <c r="D42" s="16"/>
      <c r="E42" s="16" t="s">
        <v>564</v>
      </c>
      <c r="F42" s="17" t="s">
        <v>51</v>
      </c>
      <c r="G42" s="53">
        <v>1</v>
      </c>
      <c r="H42" s="211"/>
      <c r="I42" s="211"/>
      <c r="J42" s="211"/>
      <c r="K42" s="211"/>
      <c r="L42" s="212"/>
    </row>
    <row r="43" spans="1:12">
      <c r="A43" s="46"/>
      <c r="B43" s="16"/>
      <c r="C43" s="16"/>
      <c r="D43" s="16"/>
      <c r="E43" s="16" t="s">
        <v>565</v>
      </c>
      <c r="F43" s="17" t="s">
        <v>51</v>
      </c>
      <c r="G43" s="53">
        <v>1</v>
      </c>
      <c r="H43" s="211"/>
      <c r="I43" s="211"/>
      <c r="J43" s="211"/>
      <c r="K43" s="211"/>
      <c r="L43" s="212"/>
    </row>
    <row r="44" spans="1:12">
      <c r="A44" s="46"/>
      <c r="B44" s="16"/>
      <c r="C44" s="16"/>
      <c r="D44" s="16"/>
      <c r="E44" s="16" t="s">
        <v>566</v>
      </c>
      <c r="F44" s="17" t="s">
        <v>51</v>
      </c>
      <c r="G44" s="53">
        <v>1</v>
      </c>
      <c r="H44" s="211"/>
      <c r="I44" s="211"/>
      <c r="J44" s="211"/>
      <c r="K44" s="211"/>
      <c r="L44" s="212"/>
    </row>
    <row r="45" spans="1:12">
      <c r="A45" s="46"/>
      <c r="B45" s="16"/>
      <c r="C45" s="16"/>
      <c r="D45" s="16"/>
      <c r="E45" s="16" t="s">
        <v>568</v>
      </c>
      <c r="F45" s="17" t="s">
        <v>51</v>
      </c>
      <c r="G45" s="53">
        <v>1</v>
      </c>
      <c r="H45" s="211"/>
      <c r="I45" s="211"/>
      <c r="J45" s="211"/>
      <c r="K45" s="211"/>
      <c r="L45" s="212"/>
    </row>
    <row r="46" spans="1:12">
      <c r="A46" s="46"/>
      <c r="B46" s="16"/>
      <c r="C46" s="16"/>
      <c r="D46" s="16"/>
      <c r="E46" s="16" t="s">
        <v>568</v>
      </c>
      <c r="F46" s="17" t="s">
        <v>51</v>
      </c>
      <c r="G46" s="53">
        <v>1</v>
      </c>
      <c r="H46" s="211"/>
      <c r="I46" s="211"/>
      <c r="J46" s="211"/>
      <c r="K46" s="211"/>
      <c r="L46" s="212"/>
    </row>
    <row r="47" spans="1:12">
      <c r="A47" s="46"/>
      <c r="B47" s="16"/>
      <c r="C47" s="16"/>
      <c r="D47" s="16"/>
      <c r="E47" s="16" t="s">
        <v>565</v>
      </c>
      <c r="F47" s="17" t="s">
        <v>51</v>
      </c>
      <c r="G47" s="53">
        <v>1</v>
      </c>
      <c r="H47" s="211"/>
      <c r="I47" s="211"/>
      <c r="J47" s="211"/>
      <c r="K47" s="211"/>
      <c r="L47" s="212"/>
    </row>
    <row r="48" spans="1:12">
      <c r="A48" s="46"/>
      <c r="B48" s="16"/>
      <c r="C48" s="16"/>
      <c r="D48" s="16"/>
      <c r="E48" s="16" t="s">
        <v>565</v>
      </c>
      <c r="F48" s="17" t="s">
        <v>51</v>
      </c>
      <c r="G48" s="53">
        <v>1</v>
      </c>
      <c r="H48" s="211"/>
      <c r="I48" s="211"/>
      <c r="J48" s="211"/>
      <c r="K48" s="211"/>
      <c r="L48" s="212"/>
    </row>
    <row r="49" spans="1:12">
      <c r="A49" s="46"/>
      <c r="B49" s="16"/>
      <c r="C49" s="79"/>
      <c r="D49" s="16"/>
      <c r="E49" s="16" t="s">
        <v>561</v>
      </c>
      <c r="F49" s="17" t="s">
        <v>51</v>
      </c>
      <c r="G49" s="53">
        <v>1</v>
      </c>
      <c r="H49" s="211"/>
      <c r="I49" s="211"/>
      <c r="J49" s="211"/>
      <c r="K49" s="211"/>
      <c r="L49" s="212"/>
    </row>
    <row r="50" spans="1:12">
      <c r="A50" s="46"/>
      <c r="B50" s="16"/>
      <c r="C50" s="79"/>
      <c r="D50" s="16"/>
      <c r="E50" s="16" t="s">
        <v>561</v>
      </c>
      <c r="F50" s="17" t="s">
        <v>51</v>
      </c>
      <c r="G50" s="53">
        <v>1</v>
      </c>
      <c r="H50" s="211"/>
      <c r="I50" s="211"/>
      <c r="J50" s="211"/>
      <c r="K50" s="211"/>
      <c r="L50" s="212"/>
    </row>
    <row r="51" spans="1:12">
      <c r="A51" s="46"/>
      <c r="B51" s="16"/>
      <c r="C51" s="79"/>
      <c r="D51" s="16"/>
      <c r="E51" s="16" t="s">
        <v>561</v>
      </c>
      <c r="F51" s="17" t="s">
        <v>51</v>
      </c>
      <c r="G51" s="53">
        <v>1</v>
      </c>
      <c r="H51" s="211"/>
      <c r="I51" s="211"/>
      <c r="J51" s="211"/>
      <c r="K51" s="211"/>
      <c r="L51" s="212"/>
    </row>
    <row r="52" spans="1:12">
      <c r="A52" s="46"/>
      <c r="B52" s="16"/>
      <c r="C52" s="16"/>
      <c r="D52" s="16"/>
      <c r="E52" s="16" t="s">
        <v>569</v>
      </c>
      <c r="F52" s="17" t="s">
        <v>51</v>
      </c>
      <c r="G52" s="53">
        <v>1</v>
      </c>
      <c r="H52" s="211"/>
      <c r="I52" s="211"/>
      <c r="J52" s="211"/>
      <c r="K52" s="211"/>
      <c r="L52" s="212"/>
    </row>
    <row r="53" spans="1:12">
      <c r="A53" s="46"/>
      <c r="B53" s="16"/>
      <c r="C53" s="16"/>
      <c r="D53" s="16"/>
      <c r="E53" s="16" t="s">
        <v>570</v>
      </c>
      <c r="F53" s="17" t="s">
        <v>51</v>
      </c>
      <c r="G53" s="53">
        <v>1</v>
      </c>
      <c r="H53" s="211"/>
      <c r="I53" s="211"/>
      <c r="J53" s="211"/>
      <c r="K53" s="211"/>
      <c r="L53" s="212"/>
    </row>
    <row r="54" spans="1:12">
      <c r="A54" s="46"/>
      <c r="B54" s="16"/>
      <c r="C54" s="16"/>
      <c r="D54" s="16"/>
      <c r="E54" s="16" t="s">
        <v>570</v>
      </c>
      <c r="F54" s="17" t="s">
        <v>51</v>
      </c>
      <c r="G54" s="53">
        <v>1</v>
      </c>
      <c r="H54" s="211"/>
      <c r="I54" s="211"/>
      <c r="J54" s="211"/>
      <c r="K54" s="211"/>
      <c r="L54" s="212"/>
    </row>
    <row r="55" spans="1:12">
      <c r="A55" s="46"/>
      <c r="B55" s="16"/>
      <c r="C55" s="16"/>
      <c r="D55" s="16"/>
      <c r="E55" s="16" t="s">
        <v>571</v>
      </c>
      <c r="F55" s="17" t="s">
        <v>51</v>
      </c>
      <c r="G55" s="53">
        <v>1</v>
      </c>
      <c r="H55" s="211"/>
      <c r="I55" s="211"/>
      <c r="J55" s="211"/>
      <c r="K55" s="211"/>
      <c r="L55" s="212"/>
    </row>
    <row r="56" spans="1:12">
      <c r="A56" s="46"/>
      <c r="B56" s="16"/>
      <c r="C56" s="16"/>
      <c r="D56" s="16"/>
      <c r="E56" s="16" t="s">
        <v>571</v>
      </c>
      <c r="F56" s="17" t="s">
        <v>51</v>
      </c>
      <c r="G56" s="53">
        <v>1</v>
      </c>
      <c r="H56" s="211"/>
      <c r="I56" s="211"/>
      <c r="J56" s="211"/>
      <c r="K56" s="211"/>
      <c r="L56" s="212"/>
    </row>
    <row r="57" spans="1:12">
      <c r="A57" s="46"/>
      <c r="B57" s="16"/>
      <c r="C57" s="16"/>
      <c r="D57" s="16"/>
      <c r="E57" s="16" t="s">
        <v>571</v>
      </c>
      <c r="F57" s="17" t="s">
        <v>51</v>
      </c>
      <c r="G57" s="53">
        <v>1</v>
      </c>
      <c r="H57" s="211"/>
      <c r="I57" s="211"/>
      <c r="J57" s="211"/>
      <c r="K57" s="211"/>
      <c r="L57" s="212"/>
    </row>
    <row r="58" spans="1:12">
      <c r="A58" s="46"/>
      <c r="B58" s="16"/>
      <c r="C58" s="16"/>
      <c r="D58" s="16"/>
      <c r="E58" s="16" t="s">
        <v>571</v>
      </c>
      <c r="F58" s="17" t="s">
        <v>51</v>
      </c>
      <c r="G58" s="53">
        <v>1</v>
      </c>
      <c r="H58" s="211"/>
      <c r="I58" s="211"/>
      <c r="J58" s="211"/>
      <c r="K58" s="211"/>
      <c r="L58" s="212"/>
    </row>
    <row r="59" spans="1:12">
      <c r="A59" s="46"/>
      <c r="B59" s="16"/>
      <c r="C59" s="79"/>
      <c r="D59" s="16"/>
      <c r="E59" s="16" t="s">
        <v>572</v>
      </c>
      <c r="F59" s="17" t="s">
        <v>51</v>
      </c>
      <c r="G59" s="53">
        <v>1</v>
      </c>
      <c r="H59" s="211"/>
      <c r="I59" s="211"/>
      <c r="J59" s="211"/>
      <c r="K59" s="211"/>
      <c r="L59" s="212"/>
    </row>
    <row r="60" spans="1:12">
      <c r="A60" s="46"/>
      <c r="B60" s="16"/>
      <c r="C60" s="79"/>
      <c r="D60" s="16"/>
      <c r="E60" s="16" t="s">
        <v>573</v>
      </c>
      <c r="F60" s="17" t="s">
        <v>51</v>
      </c>
      <c r="G60" s="53">
        <v>1</v>
      </c>
      <c r="H60" s="211"/>
      <c r="I60" s="211"/>
      <c r="J60" s="211"/>
      <c r="K60" s="211"/>
      <c r="L60" s="212"/>
    </row>
    <row r="61" spans="1:12">
      <c r="A61" s="46"/>
      <c r="B61" s="16"/>
      <c r="C61" s="79"/>
      <c r="D61" s="16"/>
      <c r="E61" s="16" t="s">
        <v>573</v>
      </c>
      <c r="F61" s="17" t="s">
        <v>51</v>
      </c>
      <c r="G61" s="53">
        <v>1</v>
      </c>
      <c r="H61" s="211"/>
      <c r="I61" s="211"/>
      <c r="J61" s="211"/>
      <c r="K61" s="211"/>
      <c r="L61" s="212"/>
    </row>
    <row r="62" spans="1:12">
      <c r="A62" s="46"/>
      <c r="B62" s="16"/>
      <c r="C62" s="79"/>
      <c r="D62" s="16"/>
      <c r="E62" s="16" t="s">
        <v>573</v>
      </c>
      <c r="F62" s="17" t="s">
        <v>51</v>
      </c>
      <c r="G62" s="53">
        <v>1</v>
      </c>
      <c r="H62" s="211"/>
      <c r="I62" s="211"/>
      <c r="J62" s="211"/>
      <c r="K62" s="211"/>
      <c r="L62" s="212"/>
    </row>
    <row r="63" spans="1:12">
      <c r="A63" s="46"/>
      <c r="B63" s="16"/>
      <c r="C63" s="79"/>
      <c r="D63" s="16"/>
      <c r="E63" s="16" t="s">
        <v>573</v>
      </c>
      <c r="F63" s="17" t="s">
        <v>51</v>
      </c>
      <c r="G63" s="53">
        <v>1</v>
      </c>
      <c r="H63" s="211"/>
      <c r="I63" s="211"/>
      <c r="J63" s="211"/>
      <c r="K63" s="211"/>
      <c r="L63" s="212"/>
    </row>
    <row r="64" spans="1:12">
      <c r="A64" s="46"/>
      <c r="B64" s="16"/>
      <c r="C64" s="79"/>
      <c r="D64" s="16"/>
      <c r="E64" s="16" t="s">
        <v>573</v>
      </c>
      <c r="F64" s="17" t="s">
        <v>51</v>
      </c>
      <c r="G64" s="53">
        <v>1</v>
      </c>
      <c r="H64" s="211"/>
      <c r="I64" s="211"/>
      <c r="J64" s="211"/>
      <c r="K64" s="211"/>
      <c r="L64" s="212"/>
    </row>
    <row r="65" spans="1:12">
      <c r="A65" s="46"/>
      <c r="B65" s="16"/>
      <c r="C65" s="16"/>
      <c r="D65" s="16"/>
      <c r="E65" s="16" t="s">
        <v>570</v>
      </c>
      <c r="F65" s="17" t="s">
        <v>51</v>
      </c>
      <c r="G65" s="53">
        <v>1</v>
      </c>
      <c r="H65" s="211"/>
      <c r="I65" s="211"/>
      <c r="J65" s="211"/>
      <c r="K65" s="211"/>
      <c r="L65" s="212"/>
    </row>
    <row r="66" spans="1:12">
      <c r="A66" s="46"/>
      <c r="B66" s="16"/>
      <c r="C66" s="79"/>
      <c r="D66" s="16"/>
      <c r="E66" s="16" t="s">
        <v>573</v>
      </c>
      <c r="F66" s="17" t="s">
        <v>51</v>
      </c>
      <c r="G66" s="53">
        <v>1</v>
      </c>
      <c r="H66" s="211"/>
      <c r="I66" s="211"/>
      <c r="J66" s="211"/>
      <c r="K66" s="211"/>
      <c r="L66" s="212"/>
    </row>
    <row r="67" spans="1:12">
      <c r="A67" s="46"/>
      <c r="B67" s="16"/>
      <c r="C67" s="79"/>
      <c r="D67" s="16"/>
      <c r="E67" s="16" t="s">
        <v>573</v>
      </c>
      <c r="F67" s="17" t="s">
        <v>51</v>
      </c>
      <c r="G67" s="53">
        <v>1</v>
      </c>
      <c r="H67" s="211"/>
      <c r="I67" s="211"/>
      <c r="J67" s="211"/>
      <c r="K67" s="211"/>
      <c r="L67" s="212"/>
    </row>
    <row r="68" spans="1:12">
      <c r="A68" s="46"/>
      <c r="B68" s="16"/>
      <c r="C68" s="79"/>
      <c r="D68" s="16"/>
      <c r="E68" s="16" t="s">
        <v>574</v>
      </c>
      <c r="F68" s="17" t="s">
        <v>51</v>
      </c>
      <c r="G68" s="53">
        <v>1</v>
      </c>
      <c r="H68" s="211"/>
      <c r="I68" s="211"/>
      <c r="J68" s="211"/>
      <c r="K68" s="211"/>
      <c r="L68" s="212"/>
    </row>
    <row r="69" spans="1:12">
      <c r="A69" s="46"/>
      <c r="B69" s="16"/>
      <c r="C69" s="79"/>
      <c r="D69" s="16"/>
      <c r="E69" s="16" t="s">
        <v>574</v>
      </c>
      <c r="F69" s="17" t="s">
        <v>51</v>
      </c>
      <c r="G69" s="53">
        <v>1</v>
      </c>
      <c r="H69" s="211"/>
      <c r="I69" s="211"/>
      <c r="J69" s="211"/>
      <c r="K69" s="211"/>
      <c r="L69" s="212"/>
    </row>
    <row r="70" spans="1:12">
      <c r="A70" s="46"/>
      <c r="B70" s="16"/>
      <c r="C70" s="16"/>
      <c r="D70" s="16"/>
      <c r="E70" s="16" t="s">
        <v>560</v>
      </c>
      <c r="F70" s="17" t="s">
        <v>51</v>
      </c>
      <c r="G70" s="53">
        <v>1</v>
      </c>
      <c r="H70" s="211"/>
      <c r="I70" s="211"/>
      <c r="J70" s="211"/>
      <c r="K70" s="211"/>
      <c r="L70" s="212"/>
    </row>
    <row r="71" spans="1:12">
      <c r="A71" s="46"/>
      <c r="B71" s="16"/>
      <c r="C71" s="16"/>
      <c r="D71" s="16"/>
      <c r="E71" s="16" t="s">
        <v>560</v>
      </c>
      <c r="F71" s="17" t="s">
        <v>51</v>
      </c>
      <c r="G71" s="53">
        <v>1</v>
      </c>
      <c r="H71" s="211"/>
      <c r="I71" s="211"/>
      <c r="J71" s="211"/>
      <c r="K71" s="211"/>
      <c r="L71" s="212"/>
    </row>
    <row r="72" spans="1:12">
      <c r="A72" s="46"/>
      <c r="B72" s="16"/>
      <c r="C72" s="79"/>
      <c r="D72" s="16"/>
      <c r="E72" s="16" t="s">
        <v>574</v>
      </c>
      <c r="F72" s="17" t="s">
        <v>51</v>
      </c>
      <c r="G72" s="53">
        <v>1</v>
      </c>
      <c r="H72" s="211"/>
      <c r="I72" s="211"/>
      <c r="J72" s="211"/>
      <c r="K72" s="211"/>
      <c r="L72" s="212"/>
    </row>
    <row r="73" spans="1:12">
      <c r="A73" s="46"/>
      <c r="B73" s="16"/>
      <c r="C73" s="79"/>
      <c r="D73" s="16"/>
      <c r="E73" s="16" t="s">
        <v>574</v>
      </c>
      <c r="F73" s="17" t="s">
        <v>51</v>
      </c>
      <c r="G73" s="53">
        <v>1</v>
      </c>
      <c r="H73" s="211"/>
      <c r="I73" s="211"/>
      <c r="J73" s="211"/>
      <c r="K73" s="211"/>
      <c r="L73" s="212"/>
    </row>
    <row r="74" spans="1:12">
      <c r="A74" s="46"/>
      <c r="B74" s="16"/>
      <c r="C74" s="16"/>
      <c r="D74" s="16"/>
      <c r="E74" s="16" t="s">
        <v>563</v>
      </c>
      <c r="F74" s="17" t="s">
        <v>51</v>
      </c>
      <c r="G74" s="53">
        <v>1</v>
      </c>
      <c r="H74" s="211"/>
      <c r="I74" s="211"/>
      <c r="J74" s="211"/>
      <c r="K74" s="211"/>
      <c r="L74" s="212"/>
    </row>
    <row r="75" spans="1:12">
      <c r="A75" s="46"/>
      <c r="B75" s="16"/>
      <c r="C75" s="16"/>
      <c r="D75" s="16"/>
      <c r="E75" s="16" t="s">
        <v>565</v>
      </c>
      <c r="F75" s="17" t="s">
        <v>51</v>
      </c>
      <c r="G75" s="53">
        <v>1</v>
      </c>
      <c r="H75" s="211"/>
      <c r="I75" s="211"/>
      <c r="J75" s="211"/>
      <c r="K75" s="211"/>
      <c r="L75" s="212"/>
    </row>
    <row r="76" spans="1:12">
      <c r="A76" s="46"/>
      <c r="B76" s="16"/>
      <c r="C76" s="16"/>
      <c r="D76" s="16"/>
      <c r="E76" s="16" t="s">
        <v>565</v>
      </c>
      <c r="F76" s="17" t="s">
        <v>51</v>
      </c>
      <c r="G76" s="53">
        <v>1</v>
      </c>
      <c r="H76" s="211"/>
      <c r="I76" s="211"/>
      <c r="J76" s="211"/>
      <c r="K76" s="211"/>
      <c r="L76" s="212"/>
    </row>
    <row r="77" spans="1:12">
      <c r="A77" s="46"/>
      <c r="B77" s="16"/>
      <c r="C77" s="16"/>
      <c r="D77" s="16"/>
      <c r="E77" s="16" t="s">
        <v>565</v>
      </c>
      <c r="F77" s="17" t="s">
        <v>51</v>
      </c>
      <c r="G77" s="53">
        <v>1</v>
      </c>
      <c r="H77" s="211"/>
      <c r="I77" s="211"/>
      <c r="J77" s="211"/>
      <c r="K77" s="211"/>
      <c r="L77" s="212"/>
    </row>
    <row r="78" spans="1:12">
      <c r="A78" s="46"/>
      <c r="B78" s="16"/>
      <c r="C78" s="16"/>
      <c r="D78" s="16"/>
      <c r="E78" s="16" t="s">
        <v>565</v>
      </c>
      <c r="F78" s="17" t="s">
        <v>51</v>
      </c>
      <c r="G78" s="53">
        <v>1</v>
      </c>
      <c r="H78" s="211"/>
      <c r="I78" s="211"/>
      <c r="J78" s="211"/>
      <c r="K78" s="211"/>
      <c r="L78" s="212"/>
    </row>
    <row r="79" spans="1:12">
      <c r="A79" s="46"/>
      <c r="B79" s="16"/>
      <c r="C79" s="16"/>
      <c r="D79" s="16"/>
      <c r="E79" s="16" t="s">
        <v>565</v>
      </c>
      <c r="F79" s="17" t="s">
        <v>51</v>
      </c>
      <c r="G79" s="53">
        <v>1</v>
      </c>
      <c r="H79" s="211"/>
      <c r="I79" s="211"/>
      <c r="J79" s="211"/>
      <c r="K79" s="211"/>
      <c r="L79" s="212"/>
    </row>
    <row r="80" spans="1:12">
      <c r="A80" s="46"/>
      <c r="B80" s="16"/>
      <c r="C80" s="16"/>
      <c r="D80" s="16"/>
      <c r="E80" s="16" t="s">
        <v>565</v>
      </c>
      <c r="F80" s="17" t="s">
        <v>51</v>
      </c>
      <c r="G80" s="53">
        <v>1</v>
      </c>
      <c r="H80" s="211"/>
      <c r="I80" s="211"/>
      <c r="J80" s="211"/>
      <c r="K80" s="211"/>
      <c r="L80" s="212"/>
    </row>
    <row r="81" spans="1:12">
      <c r="A81" s="46"/>
      <c r="B81" s="16"/>
      <c r="C81" s="16"/>
      <c r="D81" s="16"/>
      <c r="E81" s="16" t="s">
        <v>565</v>
      </c>
      <c r="F81" s="17" t="s">
        <v>51</v>
      </c>
      <c r="G81" s="53">
        <v>1</v>
      </c>
      <c r="H81" s="211"/>
      <c r="I81" s="211"/>
      <c r="J81" s="211"/>
      <c r="K81" s="211"/>
      <c r="L81" s="212"/>
    </row>
    <row r="82" spans="1:12">
      <c r="A82" s="46"/>
      <c r="B82" s="16"/>
      <c r="C82" s="16"/>
      <c r="D82" s="16"/>
      <c r="E82" s="16"/>
      <c r="F82" s="17"/>
      <c r="G82" s="47"/>
      <c r="H82" s="78"/>
      <c r="I82" s="47"/>
      <c r="J82" s="78"/>
      <c r="K82" s="47"/>
      <c r="L82" s="48"/>
    </row>
    <row r="83" spans="1:12">
      <c r="A83" s="46"/>
      <c r="B83" s="16"/>
      <c r="C83" s="16"/>
      <c r="D83" s="16"/>
      <c r="E83" s="16"/>
      <c r="F83" s="17"/>
      <c r="G83" s="47"/>
      <c r="H83" s="78"/>
      <c r="I83" s="47"/>
      <c r="J83" s="78"/>
      <c r="K83" s="47"/>
      <c r="L83" s="48"/>
    </row>
    <row r="84" spans="1:12">
      <c r="A84" s="91"/>
      <c r="B84" s="92"/>
      <c r="C84" s="92"/>
      <c r="D84" s="92"/>
      <c r="E84" s="92"/>
      <c r="F84" s="93"/>
      <c r="G84" s="93"/>
      <c r="H84" s="93"/>
      <c r="I84" s="93"/>
      <c r="J84" s="93"/>
      <c r="K84" s="93"/>
      <c r="L84" s="94"/>
    </row>
    <row r="85" spans="1:12">
      <c r="A85" s="102"/>
      <c r="B85" s="103"/>
      <c r="C85" s="103"/>
      <c r="D85" s="104"/>
      <c r="E85" s="105"/>
      <c r="F85" s="253" t="s">
        <v>60</v>
      </c>
      <c r="G85" s="253"/>
      <c r="H85" s="253"/>
      <c r="I85" s="253"/>
      <c r="J85" s="83"/>
      <c r="K85" s="83"/>
      <c r="L85" s="84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85:I85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63" fitToHeight="2" orientation="landscape" horizontalDpi="300" verticalDpi="300" r:id="rId1"/>
  <colBreaks count="1" manualBreakCount="1">
    <brk id="12" max="8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90"/>
  <sheetViews>
    <sheetView view="pageBreakPreview" zoomScale="60" zoomScaleNormal="70" workbookViewId="0">
      <selection activeCell="C3" sqref="C3:I3"/>
    </sheetView>
  </sheetViews>
  <sheetFormatPr defaultColWidth="8.7109375" defaultRowHeight="15"/>
  <cols>
    <col min="3" max="3" width="20.140625" customWidth="1"/>
    <col min="5" max="5" width="91.5703125" customWidth="1"/>
    <col min="8" max="8" width="8.85546875" bestFit="1" customWidth="1"/>
    <col min="9" max="9" width="13.42578125" customWidth="1"/>
    <col min="10" max="10" width="9.7109375" bestFit="1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575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2"/>
      <c r="E9" s="12"/>
      <c r="F9" s="11"/>
      <c r="G9" s="13"/>
      <c r="H9" s="14"/>
      <c r="I9" s="14"/>
      <c r="J9" s="15"/>
      <c r="K9" s="15"/>
      <c r="L9" s="15"/>
    </row>
    <row r="10" spans="1:12" ht="15.75">
      <c r="A10" s="1"/>
      <c r="B10" s="10"/>
      <c r="C10" s="11"/>
      <c r="D10" s="12"/>
      <c r="E10" s="106" t="s">
        <v>387</v>
      </c>
      <c r="F10" s="11"/>
      <c r="G10" s="13"/>
      <c r="H10" s="14"/>
      <c r="I10" s="15"/>
      <c r="J10" s="15"/>
      <c r="K10" s="15"/>
      <c r="L10" s="15"/>
    </row>
    <row r="11" spans="1:12" ht="21" customHeight="1">
      <c r="A11" s="1"/>
      <c r="B11" s="10"/>
      <c r="C11" s="11"/>
      <c r="D11" s="12"/>
      <c r="E11" s="52" t="s">
        <v>555</v>
      </c>
      <c r="F11" s="11"/>
      <c r="G11" s="13"/>
      <c r="H11" s="14"/>
      <c r="I11" s="15"/>
      <c r="J11" s="15"/>
      <c r="K11" s="15"/>
      <c r="L11" s="15"/>
    </row>
    <row r="12" spans="1:12">
      <c r="A12" s="1"/>
      <c r="B12" s="10"/>
      <c r="C12" s="11"/>
      <c r="D12" s="12"/>
      <c r="E12" s="52" t="s">
        <v>576</v>
      </c>
      <c r="F12" s="11"/>
      <c r="G12" s="13"/>
      <c r="H12" s="14"/>
      <c r="I12" s="15"/>
      <c r="J12" s="15"/>
      <c r="K12" s="15"/>
      <c r="L12" s="15"/>
    </row>
    <row r="13" spans="1:12">
      <c r="A13" s="1"/>
      <c r="B13" s="10"/>
      <c r="C13" s="11"/>
      <c r="D13" s="12"/>
      <c r="E13" s="52" t="s">
        <v>557</v>
      </c>
      <c r="F13" s="11"/>
      <c r="G13" s="13"/>
      <c r="H13" s="14"/>
      <c r="I13" s="15"/>
      <c r="J13" s="15"/>
      <c r="K13" s="15"/>
      <c r="L13" s="15"/>
    </row>
    <row r="14" spans="1:12">
      <c r="A14" s="1"/>
      <c r="B14" s="10"/>
      <c r="C14" s="11"/>
      <c r="D14" s="12"/>
      <c r="E14" s="52"/>
      <c r="F14" s="11"/>
      <c r="G14" s="13"/>
      <c r="H14" s="14"/>
      <c r="I14" s="15"/>
      <c r="J14" s="15"/>
      <c r="K14" s="15"/>
      <c r="L14" s="15"/>
    </row>
    <row r="15" spans="1:12" ht="15.75">
      <c r="A15" s="1"/>
      <c r="B15" s="10"/>
      <c r="C15" s="11"/>
      <c r="D15" s="12"/>
      <c r="E15" s="106" t="s">
        <v>346</v>
      </c>
      <c r="F15" s="11"/>
      <c r="G15" s="13"/>
      <c r="H15" s="14"/>
      <c r="I15" s="15"/>
      <c r="J15" s="15"/>
      <c r="K15" s="15"/>
      <c r="L15" s="15"/>
    </row>
    <row r="16" spans="1:12">
      <c r="A16" s="1"/>
      <c r="B16" s="10"/>
      <c r="C16" s="11"/>
      <c r="D16" s="12"/>
      <c r="E16" s="12" t="s">
        <v>395</v>
      </c>
      <c r="F16" s="11" t="s">
        <v>348</v>
      </c>
      <c r="G16" s="13">
        <v>42</v>
      </c>
      <c r="H16" s="213"/>
      <c r="I16" s="214"/>
      <c r="J16" s="214"/>
      <c r="K16" s="214"/>
      <c r="L16" s="214"/>
    </row>
    <row r="17" spans="1:12">
      <c r="A17" s="1"/>
      <c r="B17" s="10"/>
      <c r="C17" s="11"/>
      <c r="D17" s="12"/>
      <c r="E17" s="12" t="s">
        <v>396</v>
      </c>
      <c r="F17" s="11" t="s">
        <v>348</v>
      </c>
      <c r="G17" s="13">
        <v>56</v>
      </c>
      <c r="H17" s="213"/>
      <c r="I17" s="214"/>
      <c r="J17" s="214"/>
      <c r="K17" s="214"/>
      <c r="L17" s="214"/>
    </row>
    <row r="18" spans="1:12">
      <c r="A18" s="1"/>
      <c r="B18" s="10"/>
      <c r="C18" s="11"/>
      <c r="D18" s="12"/>
      <c r="E18" s="12" t="s">
        <v>347</v>
      </c>
      <c r="F18" s="11" t="s">
        <v>348</v>
      </c>
      <c r="G18" s="13">
        <v>36</v>
      </c>
      <c r="H18" s="213"/>
      <c r="I18" s="214"/>
      <c r="J18" s="214"/>
      <c r="K18" s="214"/>
      <c r="L18" s="214"/>
    </row>
    <row r="19" spans="1:12">
      <c r="A19" s="1"/>
      <c r="B19" s="10"/>
      <c r="C19" s="11"/>
      <c r="D19" s="12"/>
      <c r="E19" s="12" t="s">
        <v>349</v>
      </c>
      <c r="F19" s="11" t="s">
        <v>348</v>
      </c>
      <c r="G19" s="13">
        <v>6</v>
      </c>
      <c r="H19" s="213"/>
      <c r="I19" s="214"/>
      <c r="J19" s="214"/>
      <c r="K19" s="214"/>
      <c r="L19" s="214"/>
    </row>
    <row r="20" spans="1:12">
      <c r="A20" s="1"/>
      <c r="B20" s="10"/>
      <c r="C20" s="11"/>
      <c r="D20" s="12"/>
      <c r="E20" s="12" t="s">
        <v>350</v>
      </c>
      <c r="F20" s="11" t="s">
        <v>348</v>
      </c>
      <c r="G20" s="13">
        <v>12</v>
      </c>
      <c r="H20" s="213"/>
      <c r="I20" s="214"/>
      <c r="J20" s="214"/>
      <c r="K20" s="214"/>
      <c r="L20" s="214"/>
    </row>
    <row r="21" spans="1:12">
      <c r="A21" s="1"/>
      <c r="B21" s="10"/>
      <c r="C21" s="11"/>
      <c r="D21" s="12"/>
      <c r="E21" s="12" t="s">
        <v>351</v>
      </c>
      <c r="F21" s="11" t="s">
        <v>348</v>
      </c>
      <c r="G21" s="13">
        <v>12</v>
      </c>
      <c r="H21" s="213"/>
      <c r="I21" s="214"/>
      <c r="J21" s="214"/>
      <c r="K21" s="214"/>
      <c r="L21" s="214"/>
    </row>
    <row r="22" spans="1:12">
      <c r="A22" s="1"/>
      <c r="B22" s="10"/>
      <c r="C22" s="11"/>
      <c r="D22" s="12"/>
      <c r="E22" s="12" t="s">
        <v>352</v>
      </c>
      <c r="F22" s="11" t="s">
        <v>348</v>
      </c>
      <c r="G22" s="13">
        <v>12</v>
      </c>
      <c r="H22" s="213"/>
      <c r="I22" s="214"/>
      <c r="J22" s="214"/>
      <c r="K22" s="214"/>
      <c r="L22" s="214"/>
    </row>
    <row r="23" spans="1:12">
      <c r="A23" s="1"/>
      <c r="B23" s="10"/>
      <c r="C23" s="11"/>
      <c r="D23" s="12"/>
      <c r="E23" s="12" t="s">
        <v>353</v>
      </c>
      <c r="F23" s="11" t="s">
        <v>348</v>
      </c>
      <c r="G23" s="13">
        <v>12</v>
      </c>
      <c r="H23" s="213"/>
      <c r="I23" s="214"/>
      <c r="J23" s="214"/>
      <c r="K23" s="214"/>
      <c r="L23" s="214"/>
    </row>
    <row r="24" spans="1:12">
      <c r="A24" s="1"/>
      <c r="B24" s="10"/>
      <c r="C24" s="11"/>
      <c r="D24" s="12"/>
      <c r="E24" s="12"/>
      <c r="F24" s="11"/>
      <c r="G24" s="13"/>
      <c r="H24" s="213"/>
      <c r="I24" s="214"/>
      <c r="J24" s="214"/>
      <c r="K24" s="214"/>
      <c r="L24" s="214"/>
    </row>
    <row r="25" spans="1:12">
      <c r="A25" s="1"/>
      <c r="B25" s="10"/>
      <c r="C25" s="11"/>
      <c r="D25" s="12"/>
      <c r="E25" s="27" t="s">
        <v>354</v>
      </c>
      <c r="F25" s="11"/>
      <c r="G25" s="13"/>
      <c r="H25" s="213"/>
      <c r="I25" s="214"/>
      <c r="J25" s="214"/>
      <c r="K25" s="214"/>
      <c r="L25" s="214"/>
    </row>
    <row r="26" spans="1:12">
      <c r="A26" s="1"/>
      <c r="B26" s="10"/>
      <c r="C26" s="11"/>
      <c r="D26" s="12"/>
      <c r="E26" s="12" t="s">
        <v>577</v>
      </c>
      <c r="F26" s="11" t="s">
        <v>51</v>
      </c>
      <c r="G26" s="13">
        <v>14</v>
      </c>
      <c r="H26" s="213"/>
      <c r="I26" s="214"/>
      <c r="J26" s="214"/>
      <c r="K26" s="214"/>
      <c r="L26" s="214"/>
    </row>
    <row r="27" spans="1:12">
      <c r="A27" s="1"/>
      <c r="B27" s="10"/>
      <c r="C27" s="11"/>
      <c r="D27" s="12"/>
      <c r="E27" s="12" t="s">
        <v>578</v>
      </c>
      <c r="F27" s="11" t="s">
        <v>51</v>
      </c>
      <c r="G27" s="13">
        <v>40</v>
      </c>
      <c r="H27" s="213"/>
      <c r="I27" s="214"/>
      <c r="J27" s="214"/>
      <c r="K27" s="214"/>
      <c r="L27" s="214"/>
    </row>
    <row r="28" spans="1:12">
      <c r="A28" s="1"/>
      <c r="B28" s="10"/>
      <c r="C28" s="11"/>
      <c r="D28" s="12"/>
      <c r="E28" s="12" t="s">
        <v>579</v>
      </c>
      <c r="F28" s="11" t="s">
        <v>51</v>
      </c>
      <c r="G28" s="13">
        <v>12</v>
      </c>
      <c r="H28" s="213"/>
      <c r="I28" s="214"/>
      <c r="J28" s="214"/>
      <c r="K28" s="214"/>
      <c r="L28" s="214"/>
    </row>
    <row r="29" spans="1:12">
      <c r="A29" s="1"/>
      <c r="B29" s="10"/>
      <c r="C29" s="11"/>
      <c r="D29" s="12"/>
      <c r="E29" s="12" t="s">
        <v>580</v>
      </c>
      <c r="F29" s="11" t="s">
        <v>51</v>
      </c>
      <c r="G29" s="13">
        <v>6</v>
      </c>
      <c r="H29" s="213"/>
      <c r="I29" s="214"/>
      <c r="J29" s="214"/>
      <c r="K29" s="214"/>
      <c r="L29" s="214"/>
    </row>
    <row r="30" spans="1:12">
      <c r="A30" s="1"/>
      <c r="B30" s="10"/>
      <c r="C30" s="11"/>
      <c r="D30" s="12"/>
      <c r="E30" s="12" t="s">
        <v>410</v>
      </c>
      <c r="F30" s="11" t="s">
        <v>51</v>
      </c>
      <c r="G30" s="13">
        <v>6</v>
      </c>
      <c r="H30" s="213"/>
      <c r="I30" s="214"/>
      <c r="J30" s="214"/>
      <c r="K30" s="214"/>
      <c r="L30" s="214"/>
    </row>
    <row r="31" spans="1:12">
      <c r="A31" s="1"/>
      <c r="B31" s="10"/>
      <c r="C31" s="11"/>
      <c r="D31" s="12"/>
      <c r="E31" s="12" t="s">
        <v>411</v>
      </c>
      <c r="F31" s="11" t="s">
        <v>51</v>
      </c>
      <c r="G31" s="13">
        <v>10</v>
      </c>
      <c r="H31" s="213"/>
      <c r="I31" s="214"/>
      <c r="J31" s="214"/>
      <c r="K31" s="214"/>
      <c r="L31" s="214"/>
    </row>
    <row r="32" spans="1:12">
      <c r="A32" s="1"/>
      <c r="B32" s="10"/>
      <c r="C32" s="11"/>
      <c r="D32" s="12"/>
      <c r="E32" s="12" t="s">
        <v>412</v>
      </c>
      <c r="F32" s="11" t="s">
        <v>51</v>
      </c>
      <c r="G32" s="13">
        <v>20</v>
      </c>
      <c r="H32" s="213"/>
      <c r="I32" s="214"/>
      <c r="J32" s="214"/>
      <c r="K32" s="214"/>
      <c r="L32" s="214"/>
    </row>
    <row r="33" spans="1:12">
      <c r="A33" s="1"/>
      <c r="B33" s="10"/>
      <c r="C33" s="11"/>
      <c r="D33" s="12"/>
      <c r="E33" s="12" t="s">
        <v>581</v>
      </c>
      <c r="F33" s="11" t="s">
        <v>51</v>
      </c>
      <c r="G33" s="13">
        <v>10</v>
      </c>
      <c r="H33" s="213"/>
      <c r="I33" s="214"/>
      <c r="J33" s="214"/>
      <c r="K33" s="214"/>
      <c r="L33" s="214"/>
    </row>
    <row r="34" spans="1:12">
      <c r="A34" s="1"/>
      <c r="B34" s="10"/>
      <c r="C34" s="11"/>
      <c r="D34" s="12"/>
      <c r="E34" s="12"/>
      <c r="F34" s="11"/>
      <c r="G34" s="13"/>
      <c r="H34" s="213"/>
      <c r="I34" s="214"/>
      <c r="J34" s="214"/>
      <c r="K34" s="214"/>
      <c r="L34" s="214"/>
    </row>
    <row r="35" spans="1:12">
      <c r="A35" s="1"/>
      <c r="B35" s="10"/>
      <c r="C35" s="11"/>
      <c r="D35" s="12"/>
      <c r="E35" s="27" t="s">
        <v>413</v>
      </c>
      <c r="F35" s="11"/>
      <c r="G35" s="13"/>
      <c r="H35" s="213"/>
      <c r="I35" s="214"/>
      <c r="J35" s="214"/>
      <c r="K35" s="214"/>
      <c r="L35" s="214"/>
    </row>
    <row r="36" spans="1:12">
      <c r="A36" s="1"/>
      <c r="B36" s="10"/>
      <c r="C36" s="11"/>
      <c r="D36" s="12"/>
      <c r="E36" s="12" t="s">
        <v>582</v>
      </c>
      <c r="F36" s="11" t="s">
        <v>51</v>
      </c>
      <c r="G36" s="13">
        <v>4</v>
      </c>
      <c r="H36" s="213"/>
      <c r="I36" s="214"/>
      <c r="J36" s="214"/>
      <c r="K36" s="214"/>
      <c r="L36" s="214"/>
    </row>
    <row r="37" spans="1:12">
      <c r="A37" s="1"/>
      <c r="B37" s="10"/>
      <c r="C37" s="11"/>
      <c r="D37" s="12"/>
      <c r="E37" s="12" t="s">
        <v>583</v>
      </c>
      <c r="F37" s="11" t="s">
        <v>51</v>
      </c>
      <c r="G37" s="13">
        <v>8</v>
      </c>
      <c r="H37" s="213"/>
      <c r="I37" s="214"/>
      <c r="J37" s="214"/>
      <c r="K37" s="214"/>
      <c r="L37" s="214"/>
    </row>
    <row r="38" spans="1:12">
      <c r="A38" s="1"/>
      <c r="B38" s="10"/>
      <c r="C38" s="11"/>
      <c r="D38" s="12"/>
      <c r="E38" s="12" t="s">
        <v>584</v>
      </c>
      <c r="F38" s="11" t="s">
        <v>51</v>
      </c>
      <c r="G38" s="13">
        <v>2</v>
      </c>
      <c r="H38" s="213"/>
      <c r="I38" s="214"/>
      <c r="J38" s="214"/>
      <c r="K38" s="214"/>
      <c r="L38" s="214"/>
    </row>
    <row r="39" spans="1:12">
      <c r="A39" s="1"/>
      <c r="B39" s="10"/>
      <c r="C39" s="11"/>
      <c r="D39" s="12"/>
      <c r="E39" s="12" t="s">
        <v>585</v>
      </c>
      <c r="F39" s="11" t="s">
        <v>51</v>
      </c>
      <c r="G39" s="13">
        <v>2</v>
      </c>
      <c r="H39" s="213"/>
      <c r="I39" s="214"/>
      <c r="J39" s="214"/>
      <c r="K39" s="214"/>
      <c r="L39" s="214"/>
    </row>
    <row r="40" spans="1:12">
      <c r="A40" s="1"/>
      <c r="B40" s="10"/>
      <c r="C40" s="11"/>
      <c r="D40" s="12"/>
      <c r="E40" s="12" t="s">
        <v>586</v>
      </c>
      <c r="F40" s="11" t="s">
        <v>51</v>
      </c>
      <c r="G40" s="13">
        <v>2</v>
      </c>
      <c r="H40" s="213"/>
      <c r="I40" s="214"/>
      <c r="J40" s="214"/>
      <c r="K40" s="214"/>
      <c r="L40" s="214"/>
    </row>
    <row r="41" spans="1:12">
      <c r="A41" s="1"/>
      <c r="B41" s="10"/>
      <c r="C41" s="11"/>
      <c r="D41" s="12"/>
      <c r="E41" s="12"/>
      <c r="F41" s="11"/>
      <c r="G41" s="13"/>
      <c r="H41" s="213"/>
      <c r="I41" s="214"/>
      <c r="J41" s="214"/>
      <c r="K41" s="214"/>
      <c r="L41" s="214"/>
    </row>
    <row r="42" spans="1:12">
      <c r="A42" s="1"/>
      <c r="B42" s="10"/>
      <c r="C42" s="11"/>
      <c r="D42" s="12"/>
      <c r="E42" s="27" t="s">
        <v>424</v>
      </c>
      <c r="F42" s="11"/>
      <c r="G42" s="13"/>
      <c r="H42" s="213"/>
      <c r="I42" s="214"/>
      <c r="J42" s="214"/>
      <c r="K42" s="214"/>
      <c r="L42" s="214"/>
    </row>
    <row r="43" spans="1:12">
      <c r="A43" s="1"/>
      <c r="B43" s="10"/>
      <c r="C43" s="11"/>
      <c r="D43" s="12"/>
      <c r="E43" s="12" t="s">
        <v>587</v>
      </c>
      <c r="F43" s="11" t="s">
        <v>51</v>
      </c>
      <c r="G43" s="13">
        <v>4</v>
      </c>
      <c r="H43" s="213"/>
      <c r="I43" s="214"/>
      <c r="J43" s="214"/>
      <c r="K43" s="214"/>
      <c r="L43" s="214"/>
    </row>
    <row r="44" spans="1:12">
      <c r="A44" s="1"/>
      <c r="B44" s="10"/>
      <c r="C44" s="11"/>
      <c r="D44" s="12"/>
      <c r="E44" s="12" t="s">
        <v>588</v>
      </c>
      <c r="F44" s="11" t="s">
        <v>51</v>
      </c>
      <c r="G44" s="13">
        <v>2</v>
      </c>
      <c r="H44" s="213"/>
      <c r="I44" s="214"/>
      <c r="J44" s="214"/>
      <c r="K44" s="214"/>
      <c r="L44" s="214"/>
    </row>
    <row r="45" spans="1:12">
      <c r="A45" s="1"/>
      <c r="B45" s="10"/>
      <c r="C45" s="11"/>
      <c r="D45" s="12"/>
      <c r="E45" s="12" t="s">
        <v>589</v>
      </c>
      <c r="F45" s="11" t="s">
        <v>51</v>
      </c>
      <c r="G45" s="13">
        <v>8</v>
      </c>
      <c r="H45" s="213"/>
      <c r="I45" s="214"/>
      <c r="J45" s="214"/>
      <c r="K45" s="214"/>
      <c r="L45" s="214"/>
    </row>
    <row r="46" spans="1:12">
      <c r="A46" s="1"/>
      <c r="B46" s="10"/>
      <c r="C46" s="11"/>
      <c r="D46" s="12"/>
      <c r="E46" s="12" t="s">
        <v>590</v>
      </c>
      <c r="F46" s="11" t="s">
        <v>51</v>
      </c>
      <c r="G46" s="13">
        <v>8</v>
      </c>
      <c r="H46" s="213"/>
      <c r="I46" s="214"/>
      <c r="J46" s="214"/>
      <c r="K46" s="214"/>
      <c r="L46" s="214"/>
    </row>
    <row r="47" spans="1:12">
      <c r="A47" s="1"/>
      <c r="B47" s="10"/>
      <c r="C47" s="11"/>
      <c r="D47" s="12"/>
      <c r="E47" s="12"/>
      <c r="F47" s="11"/>
      <c r="G47" s="13"/>
      <c r="H47" s="213"/>
      <c r="I47" s="214"/>
      <c r="J47" s="214"/>
      <c r="K47" s="214"/>
      <c r="L47" s="214"/>
    </row>
    <row r="48" spans="1:12">
      <c r="A48" s="1"/>
      <c r="B48" s="10"/>
      <c r="C48" s="11"/>
      <c r="D48" s="12"/>
      <c r="E48" s="27" t="s">
        <v>423</v>
      </c>
      <c r="F48" s="11"/>
      <c r="G48" s="13"/>
      <c r="H48" s="213"/>
      <c r="I48" s="214"/>
      <c r="J48" s="214"/>
      <c r="K48" s="214"/>
      <c r="L48" s="214"/>
    </row>
    <row r="49" spans="1:12">
      <c r="A49" s="1"/>
      <c r="B49" s="10"/>
      <c r="C49" s="11"/>
      <c r="D49" s="12"/>
      <c r="E49" s="12" t="s">
        <v>395</v>
      </c>
      <c r="F49" s="11" t="s">
        <v>51</v>
      </c>
      <c r="G49" s="13">
        <v>2</v>
      </c>
      <c r="H49" s="213"/>
      <c r="I49" s="214"/>
      <c r="J49" s="214"/>
      <c r="K49" s="214"/>
      <c r="L49" s="214"/>
    </row>
    <row r="50" spans="1:12">
      <c r="A50" s="1"/>
      <c r="B50" s="10"/>
      <c r="C50" s="11"/>
      <c r="D50" s="12"/>
      <c r="E50" s="12" t="s">
        <v>396</v>
      </c>
      <c r="F50" s="11" t="s">
        <v>51</v>
      </c>
      <c r="G50" s="13">
        <v>2</v>
      </c>
      <c r="H50" s="213"/>
      <c r="I50" s="214"/>
      <c r="J50" s="214"/>
      <c r="K50" s="214"/>
      <c r="L50" s="214"/>
    </row>
    <row r="51" spans="1:12">
      <c r="A51" s="1"/>
      <c r="B51" s="10"/>
      <c r="C51" s="11"/>
      <c r="D51" s="12"/>
      <c r="E51" s="12"/>
      <c r="F51" s="11"/>
      <c r="G51" s="13"/>
      <c r="H51" s="213"/>
      <c r="I51" s="214"/>
      <c r="J51" s="214"/>
      <c r="K51" s="214"/>
      <c r="L51" s="214"/>
    </row>
    <row r="52" spans="1:12">
      <c r="A52" s="1"/>
      <c r="B52" s="10"/>
      <c r="C52" s="60"/>
      <c r="D52" s="60"/>
      <c r="E52" s="27" t="s">
        <v>430</v>
      </c>
      <c r="F52" s="11"/>
      <c r="G52" s="13"/>
      <c r="H52" s="213"/>
      <c r="I52" s="214"/>
      <c r="J52" s="215"/>
      <c r="K52" s="215"/>
      <c r="L52" s="215"/>
    </row>
    <row r="53" spans="1:12">
      <c r="A53" s="60"/>
      <c r="B53" s="10"/>
      <c r="C53" s="1"/>
      <c r="D53" s="1"/>
      <c r="E53" s="12" t="s">
        <v>431</v>
      </c>
      <c r="F53" s="11" t="s">
        <v>381</v>
      </c>
      <c r="G53" s="61">
        <v>536</v>
      </c>
      <c r="H53" s="213"/>
      <c r="I53" s="214"/>
      <c r="J53" s="214"/>
      <c r="K53" s="214"/>
      <c r="L53" s="214"/>
    </row>
    <row r="54" spans="1:12">
      <c r="A54" s="60"/>
      <c r="B54" s="10"/>
      <c r="C54" s="1"/>
      <c r="D54" s="1"/>
      <c r="E54" s="12" t="s">
        <v>591</v>
      </c>
      <c r="F54" s="11" t="s">
        <v>381</v>
      </c>
      <c r="G54" s="61">
        <v>1382</v>
      </c>
      <c r="H54" s="213"/>
      <c r="I54" s="214"/>
      <c r="J54" s="214"/>
      <c r="K54" s="214"/>
      <c r="L54" s="214"/>
    </row>
    <row r="55" spans="1:12">
      <c r="A55" s="1"/>
      <c r="B55" s="10"/>
      <c r="C55" s="1"/>
      <c r="D55" s="1"/>
      <c r="E55" s="12"/>
      <c r="F55" s="11"/>
      <c r="G55" s="13"/>
      <c r="H55" s="213"/>
      <c r="I55" s="214"/>
      <c r="J55" s="214"/>
      <c r="K55" s="214"/>
      <c r="L55" s="214"/>
    </row>
    <row r="56" spans="1:12">
      <c r="A56" s="1"/>
      <c r="B56" s="10"/>
      <c r="C56" s="1"/>
      <c r="D56" s="1"/>
      <c r="E56" s="27" t="s">
        <v>592</v>
      </c>
      <c r="F56" s="11"/>
      <c r="G56" s="13"/>
      <c r="H56" s="213"/>
      <c r="I56" s="214"/>
      <c r="J56" s="214"/>
      <c r="K56" s="214"/>
      <c r="L56" s="214"/>
    </row>
    <row r="57" spans="1:12">
      <c r="A57" s="1"/>
      <c r="B57" s="10"/>
      <c r="C57" s="1"/>
      <c r="D57" s="1"/>
      <c r="E57" s="12" t="s">
        <v>434</v>
      </c>
      <c r="F57" s="11"/>
      <c r="G57" s="13"/>
      <c r="H57" s="213"/>
      <c r="I57" s="214"/>
      <c r="J57" s="214"/>
      <c r="K57" s="214"/>
      <c r="L57" s="214"/>
    </row>
    <row r="58" spans="1:12">
      <c r="A58" s="1"/>
      <c r="B58" s="10"/>
      <c r="C58" s="1"/>
      <c r="D58" s="1"/>
      <c r="E58" s="12"/>
      <c r="F58" s="11"/>
      <c r="G58" s="13"/>
      <c r="H58" s="213"/>
      <c r="I58" s="214"/>
      <c r="J58" s="214"/>
      <c r="K58" s="214"/>
      <c r="L58" s="214"/>
    </row>
    <row r="59" spans="1:12">
      <c r="A59" s="1"/>
      <c r="B59" s="1"/>
      <c r="C59" s="1"/>
      <c r="D59" s="12"/>
      <c r="E59" s="12" t="s">
        <v>395</v>
      </c>
      <c r="F59" s="11" t="s">
        <v>348</v>
      </c>
      <c r="G59" s="53">
        <v>18</v>
      </c>
      <c r="H59" s="213"/>
      <c r="I59" s="214"/>
      <c r="J59" s="214"/>
      <c r="K59" s="214"/>
      <c r="L59" s="214"/>
    </row>
    <row r="60" spans="1:12">
      <c r="A60" s="1"/>
      <c r="B60" s="1"/>
      <c r="C60" s="1"/>
      <c r="D60" s="12"/>
      <c r="E60" s="12" t="s">
        <v>396</v>
      </c>
      <c r="F60" s="11" t="s">
        <v>348</v>
      </c>
      <c r="G60" s="53">
        <v>18</v>
      </c>
      <c r="H60" s="213"/>
      <c r="I60" s="214"/>
      <c r="J60" s="214"/>
      <c r="K60" s="214"/>
      <c r="L60" s="214"/>
    </row>
    <row r="61" spans="1:12">
      <c r="A61" s="1"/>
      <c r="B61" s="1"/>
      <c r="C61" s="1"/>
      <c r="D61" s="12"/>
      <c r="E61" s="12" t="s">
        <v>347</v>
      </c>
      <c r="F61" s="11" t="s">
        <v>348</v>
      </c>
      <c r="G61" s="53">
        <v>18</v>
      </c>
      <c r="H61" s="213"/>
      <c r="I61" s="214"/>
      <c r="J61" s="214"/>
      <c r="K61" s="214"/>
      <c r="L61" s="214"/>
    </row>
    <row r="62" spans="1:12">
      <c r="A62" s="1"/>
      <c r="B62" s="1"/>
      <c r="C62" s="1"/>
      <c r="D62" s="12"/>
      <c r="E62" s="12" t="s">
        <v>350</v>
      </c>
      <c r="F62" s="11" t="s">
        <v>348</v>
      </c>
      <c r="G62" s="53">
        <v>18</v>
      </c>
      <c r="H62" s="213"/>
      <c r="I62" s="214"/>
      <c r="J62" s="214"/>
      <c r="K62" s="214"/>
      <c r="L62" s="214"/>
    </row>
    <row r="63" spans="1:12">
      <c r="A63" s="1"/>
      <c r="B63" s="1"/>
      <c r="C63" s="1"/>
      <c r="D63" s="1"/>
      <c r="E63" s="12" t="s">
        <v>367</v>
      </c>
      <c r="F63" s="11" t="s">
        <v>51</v>
      </c>
      <c r="G63" s="13">
        <v>1</v>
      </c>
      <c r="H63" s="213"/>
      <c r="I63" s="214"/>
      <c r="J63" s="214"/>
      <c r="K63" s="214"/>
      <c r="L63" s="214"/>
    </row>
    <row r="64" spans="1:12">
      <c r="A64" s="1"/>
      <c r="B64" s="1"/>
      <c r="C64" s="1"/>
      <c r="D64" s="1"/>
      <c r="E64" s="12" t="s">
        <v>593</v>
      </c>
      <c r="F64" s="11" t="s">
        <v>51</v>
      </c>
      <c r="G64" s="13">
        <v>5</v>
      </c>
      <c r="H64" s="213"/>
      <c r="I64" s="214"/>
      <c r="J64" s="214"/>
      <c r="K64" s="214"/>
      <c r="L64" s="214"/>
    </row>
    <row r="65" spans="1:12">
      <c r="A65" s="1"/>
      <c r="B65" s="10"/>
      <c r="C65" s="1"/>
      <c r="D65" s="1"/>
      <c r="E65" s="27"/>
      <c r="F65" s="11"/>
      <c r="G65" s="13"/>
      <c r="H65" s="213"/>
      <c r="I65" s="214"/>
      <c r="J65" s="214"/>
      <c r="K65" s="214"/>
      <c r="L65" s="214"/>
    </row>
    <row r="66" spans="1:12">
      <c r="A66" s="1"/>
      <c r="B66" s="1"/>
      <c r="C66" s="1"/>
      <c r="D66" s="12"/>
      <c r="E66" s="12" t="s">
        <v>594</v>
      </c>
      <c r="F66" s="11" t="s">
        <v>51</v>
      </c>
      <c r="G66" s="53">
        <v>6</v>
      </c>
      <c r="H66" s="213"/>
      <c r="I66" s="214"/>
      <c r="J66" s="214"/>
      <c r="K66" s="214"/>
      <c r="L66" s="214"/>
    </row>
    <row r="67" spans="1:12">
      <c r="A67" s="1"/>
      <c r="B67" s="1"/>
      <c r="C67" s="1"/>
      <c r="D67" s="12"/>
      <c r="E67" s="12" t="s">
        <v>595</v>
      </c>
      <c r="F67" s="11" t="s">
        <v>51</v>
      </c>
      <c r="G67" s="53">
        <v>6</v>
      </c>
      <c r="H67" s="213"/>
      <c r="I67" s="214"/>
      <c r="J67" s="214"/>
      <c r="K67" s="214"/>
      <c r="L67" s="214"/>
    </row>
    <row r="68" spans="1:12">
      <c r="A68" s="1"/>
      <c r="B68" s="1"/>
      <c r="C68" s="1"/>
      <c r="D68" s="12"/>
      <c r="E68" s="12" t="s">
        <v>596</v>
      </c>
      <c r="F68" s="11" t="s">
        <v>51</v>
      </c>
      <c r="G68" s="53">
        <v>6</v>
      </c>
      <c r="H68" s="213"/>
      <c r="I68" s="214"/>
      <c r="J68" s="214"/>
      <c r="K68" s="214"/>
      <c r="L68" s="214"/>
    </row>
    <row r="69" spans="1:12">
      <c r="A69" s="1"/>
      <c r="B69" s="1"/>
      <c r="C69" s="1"/>
      <c r="D69" s="12"/>
      <c r="E69" s="12" t="s">
        <v>597</v>
      </c>
      <c r="F69" s="11" t="s">
        <v>51</v>
      </c>
      <c r="G69" s="53">
        <v>6</v>
      </c>
      <c r="H69" s="213"/>
      <c r="I69" s="214"/>
      <c r="J69" s="214"/>
      <c r="K69" s="214"/>
      <c r="L69" s="214"/>
    </row>
    <row r="70" spans="1:12">
      <c r="A70" s="1"/>
      <c r="B70" s="1"/>
      <c r="C70" s="1"/>
      <c r="D70" s="12"/>
      <c r="E70" s="12" t="s">
        <v>598</v>
      </c>
      <c r="F70" s="11" t="s">
        <v>51</v>
      </c>
      <c r="G70" s="53">
        <v>10</v>
      </c>
      <c r="H70" s="213"/>
      <c r="I70" s="214"/>
      <c r="J70" s="214"/>
      <c r="K70" s="214"/>
      <c r="L70" s="214"/>
    </row>
    <row r="71" spans="1:12">
      <c r="A71" s="1"/>
      <c r="B71" s="1"/>
      <c r="C71" s="1"/>
      <c r="D71" s="12"/>
      <c r="E71" s="12"/>
      <c r="F71" s="11"/>
      <c r="G71" s="53"/>
      <c r="H71" s="213"/>
      <c r="I71" s="214"/>
      <c r="J71" s="214"/>
      <c r="K71" s="214"/>
      <c r="L71" s="214"/>
    </row>
    <row r="72" spans="1:12">
      <c r="A72" s="1"/>
      <c r="B72" s="1"/>
      <c r="C72" s="1"/>
      <c r="D72" s="12"/>
      <c r="E72" s="12" t="s">
        <v>599</v>
      </c>
      <c r="F72" s="11" t="s">
        <v>51</v>
      </c>
      <c r="G72" s="53">
        <v>4</v>
      </c>
      <c r="H72" s="213"/>
      <c r="I72" s="214"/>
      <c r="J72" s="214"/>
      <c r="K72" s="214"/>
      <c r="L72" s="214"/>
    </row>
    <row r="73" spans="1:12">
      <c r="A73" s="1"/>
      <c r="B73" s="1"/>
      <c r="C73" s="1"/>
      <c r="D73" s="12"/>
      <c r="E73" s="12" t="s">
        <v>600</v>
      </c>
      <c r="F73" s="11" t="s">
        <v>51</v>
      </c>
      <c r="G73" s="53">
        <v>20</v>
      </c>
      <c r="H73" s="213"/>
      <c r="I73" s="214"/>
      <c r="J73" s="214"/>
      <c r="K73" s="214"/>
      <c r="L73" s="214"/>
    </row>
    <row r="74" spans="1:12">
      <c r="A74" s="1"/>
      <c r="B74" s="10"/>
      <c r="C74" s="1"/>
      <c r="D74" s="12"/>
      <c r="E74" s="12" t="s">
        <v>601</v>
      </c>
      <c r="F74" s="11" t="s">
        <v>51</v>
      </c>
      <c r="G74" s="53">
        <v>20</v>
      </c>
      <c r="H74" s="213"/>
      <c r="I74" s="214"/>
      <c r="J74" s="214"/>
      <c r="K74" s="214"/>
      <c r="L74" s="214"/>
    </row>
    <row r="75" spans="1:12">
      <c r="A75" s="1"/>
      <c r="B75" s="10"/>
      <c r="C75" s="1"/>
      <c r="D75" s="12"/>
      <c r="E75" s="12" t="s">
        <v>602</v>
      </c>
      <c r="F75" s="11" t="s">
        <v>51</v>
      </c>
      <c r="G75" s="53">
        <v>4</v>
      </c>
      <c r="H75" s="213"/>
      <c r="I75" s="214"/>
      <c r="J75" s="214"/>
      <c r="K75" s="214"/>
      <c r="L75" s="214"/>
    </row>
    <row r="76" spans="1:12">
      <c r="A76" s="1"/>
      <c r="B76" s="10"/>
      <c r="C76" s="1"/>
      <c r="D76" s="12"/>
      <c r="E76" s="12" t="s">
        <v>603</v>
      </c>
      <c r="F76" s="11" t="s">
        <v>51</v>
      </c>
      <c r="G76" s="53">
        <v>4</v>
      </c>
      <c r="H76" s="213"/>
      <c r="I76" s="214"/>
      <c r="J76" s="214"/>
      <c r="K76" s="214"/>
      <c r="L76" s="214"/>
    </row>
    <row r="77" spans="1:12">
      <c r="A77" s="1"/>
      <c r="B77" s="10"/>
      <c r="C77" s="1"/>
      <c r="D77" s="12"/>
      <c r="E77" s="12" t="s">
        <v>604</v>
      </c>
      <c r="F77" s="11" t="s">
        <v>51</v>
      </c>
      <c r="G77" s="53">
        <v>4</v>
      </c>
      <c r="H77" s="213"/>
      <c r="I77" s="214"/>
      <c r="J77" s="214"/>
      <c r="K77" s="214"/>
      <c r="L77" s="214"/>
    </row>
    <row r="78" spans="1:12">
      <c r="A78" s="1"/>
      <c r="B78" s="10"/>
      <c r="C78" s="1"/>
      <c r="D78" s="12"/>
      <c r="E78" s="12" t="s">
        <v>605</v>
      </c>
      <c r="F78" s="11" t="s">
        <v>51</v>
      </c>
      <c r="G78" s="53">
        <v>4</v>
      </c>
      <c r="H78" s="213"/>
      <c r="I78" s="214"/>
      <c r="J78" s="214"/>
      <c r="K78" s="214"/>
      <c r="L78" s="214"/>
    </row>
    <row r="79" spans="1:12">
      <c r="A79" s="1"/>
      <c r="B79" s="10"/>
      <c r="C79" s="11"/>
      <c r="D79" s="12"/>
      <c r="E79" s="12"/>
      <c r="F79" s="11"/>
      <c r="G79" s="13"/>
      <c r="H79" s="213"/>
      <c r="I79" s="214"/>
      <c r="J79" s="214"/>
      <c r="K79" s="214"/>
      <c r="L79" s="214"/>
    </row>
    <row r="80" spans="1:12">
      <c r="A80" s="16"/>
      <c r="B80" s="1"/>
      <c r="C80" s="1"/>
      <c r="D80" s="1"/>
      <c r="E80" s="54" t="s">
        <v>606</v>
      </c>
      <c r="F80" s="17"/>
      <c r="G80" s="55"/>
      <c r="H80" s="213"/>
      <c r="I80" s="214"/>
      <c r="J80" s="214"/>
      <c r="K80" s="216"/>
      <c r="L80" s="216"/>
    </row>
    <row r="81" spans="1:12">
      <c r="A81" s="1"/>
      <c r="B81" s="10"/>
      <c r="C81" s="12"/>
      <c r="D81" s="12"/>
      <c r="E81" s="16" t="s">
        <v>607</v>
      </c>
      <c r="F81" s="17" t="s">
        <v>385</v>
      </c>
      <c r="G81" s="55">
        <v>200</v>
      </c>
      <c r="H81" s="213"/>
      <c r="I81" s="214"/>
      <c r="J81" s="214"/>
      <c r="K81" s="214"/>
      <c r="L81" s="216"/>
    </row>
    <row r="82" spans="1:12">
      <c r="A82" s="1"/>
      <c r="B82" s="10"/>
      <c r="C82" s="12"/>
      <c r="D82" s="12"/>
      <c r="E82" s="16" t="s">
        <v>608</v>
      </c>
      <c r="F82" s="17" t="s">
        <v>381</v>
      </c>
      <c r="G82" s="55">
        <v>20.100000000000001</v>
      </c>
      <c r="H82" s="213"/>
      <c r="I82" s="214"/>
      <c r="J82" s="214"/>
      <c r="K82" s="214"/>
      <c r="L82" s="216"/>
    </row>
    <row r="83" spans="1:12">
      <c r="A83" s="1"/>
      <c r="B83" s="10"/>
      <c r="C83" s="12"/>
      <c r="D83" s="12"/>
      <c r="E83" s="16" t="s">
        <v>609</v>
      </c>
      <c r="F83" s="17" t="s">
        <v>381</v>
      </c>
      <c r="G83" s="55">
        <v>20.100000000000001</v>
      </c>
      <c r="H83" s="213"/>
      <c r="I83" s="214"/>
      <c r="J83" s="214"/>
      <c r="K83" s="214"/>
      <c r="L83" s="216"/>
    </row>
    <row r="84" spans="1:12">
      <c r="A84" s="1"/>
      <c r="B84" s="10"/>
      <c r="C84" s="12"/>
      <c r="D84" s="12"/>
      <c r="E84" s="16" t="s">
        <v>382</v>
      </c>
      <c r="F84" s="17" t="s">
        <v>51</v>
      </c>
      <c r="G84" s="55">
        <v>20</v>
      </c>
      <c r="H84" s="213"/>
      <c r="I84" s="214"/>
      <c r="J84" s="214"/>
      <c r="K84" s="214"/>
      <c r="L84" s="216"/>
    </row>
    <row r="85" spans="1:12">
      <c r="A85" s="1"/>
      <c r="B85" s="10"/>
      <c r="C85" s="12"/>
      <c r="D85" s="12"/>
      <c r="E85" s="16" t="s">
        <v>383</v>
      </c>
      <c r="F85" s="17" t="s">
        <v>51</v>
      </c>
      <c r="G85" s="55">
        <v>20</v>
      </c>
      <c r="H85" s="213"/>
      <c r="I85" s="214"/>
      <c r="J85" s="214"/>
      <c r="K85" s="214"/>
      <c r="L85" s="216"/>
    </row>
    <row r="86" spans="1:12">
      <c r="A86" s="1"/>
      <c r="B86" s="10"/>
      <c r="C86" s="12"/>
      <c r="D86" s="12"/>
      <c r="E86" s="16" t="s">
        <v>384</v>
      </c>
      <c r="F86" s="17" t="s">
        <v>385</v>
      </c>
      <c r="G86" s="55">
        <v>50</v>
      </c>
      <c r="H86" s="213"/>
      <c r="I86" s="214"/>
      <c r="J86" s="214"/>
      <c r="K86" s="214"/>
      <c r="L86" s="216"/>
    </row>
    <row r="87" spans="1:12">
      <c r="A87" s="1"/>
      <c r="B87" s="10"/>
      <c r="C87" s="11"/>
      <c r="D87" s="12"/>
      <c r="E87" s="12"/>
      <c r="F87" s="11"/>
      <c r="G87" s="13"/>
      <c r="H87" s="217"/>
      <c r="I87" s="214"/>
      <c r="J87" s="214"/>
      <c r="K87" s="214"/>
      <c r="L87" s="214"/>
    </row>
    <row r="88" spans="1:12">
      <c r="A88" s="16"/>
      <c r="B88" s="1"/>
      <c r="C88" s="13"/>
      <c r="D88" s="1"/>
      <c r="E88" s="12"/>
      <c r="F88" s="11"/>
      <c r="G88" s="13"/>
      <c r="H88" s="14"/>
      <c r="I88" s="15"/>
      <c r="J88" s="15"/>
      <c r="K88" s="15"/>
      <c r="L88" s="29"/>
    </row>
    <row r="89" spans="1:12">
      <c r="A89" s="16"/>
      <c r="B89" s="1"/>
      <c r="C89" s="13"/>
      <c r="D89" s="1"/>
      <c r="E89" s="12"/>
      <c r="F89" s="11"/>
      <c r="G89" s="13"/>
      <c r="H89" s="15"/>
      <c r="I89" s="15"/>
      <c r="J89" s="15"/>
      <c r="K89" s="29"/>
      <c r="L89" s="29"/>
    </row>
    <row r="90" spans="1:12">
      <c r="A90" s="21"/>
      <c r="B90" s="62"/>
      <c r="C90" s="63"/>
      <c r="D90" s="64"/>
      <c r="E90" s="65"/>
      <c r="F90" s="238" t="s">
        <v>60</v>
      </c>
      <c r="G90" s="238"/>
      <c r="H90" s="238"/>
      <c r="I90" s="238"/>
      <c r="J90" s="66"/>
      <c r="K90" s="66"/>
      <c r="L90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90:I90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59" fitToHeight="2" orientation="landscape" horizontalDpi="300" verticalDpi="300" r:id="rId1"/>
  <rowBreaks count="1" manualBreakCount="1">
    <brk id="51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"/>
  <sheetViews>
    <sheetView view="pageBreakPreview" zoomScale="55" zoomScaleNormal="55" zoomScaleSheetLayoutView="55" workbookViewId="0">
      <selection activeCell="A3" sqref="A3:B3"/>
    </sheetView>
  </sheetViews>
  <sheetFormatPr defaultColWidth="8.7109375" defaultRowHeight="15"/>
  <cols>
    <col min="3" max="3" width="20.140625" customWidth="1"/>
    <col min="4" max="4" width="12.85546875" customWidth="1"/>
    <col min="5" max="5" width="152.28515625" customWidth="1"/>
    <col min="9" max="9" width="13.42578125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610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100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101" t="s">
        <v>36</v>
      </c>
    </row>
    <row r="8" spans="1:12">
      <c r="A8" s="71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72" t="s">
        <v>44</v>
      </c>
    </row>
    <row r="9" spans="1:12" ht="15.75">
      <c r="A9" s="1"/>
      <c r="B9" s="10"/>
      <c r="C9" s="11"/>
      <c r="D9" s="12"/>
      <c r="E9" s="106" t="s">
        <v>387</v>
      </c>
      <c r="F9" s="11"/>
      <c r="G9" s="13"/>
      <c r="H9" s="14"/>
      <c r="I9" s="15"/>
      <c r="J9" s="15"/>
      <c r="K9" s="15"/>
      <c r="L9" s="15"/>
    </row>
    <row r="10" spans="1:12">
      <c r="A10" s="1"/>
      <c r="B10" s="10"/>
      <c r="C10" s="11"/>
      <c r="D10" s="12"/>
      <c r="E10" s="52" t="s">
        <v>555</v>
      </c>
      <c r="F10" s="11"/>
      <c r="G10" s="13"/>
      <c r="H10" s="14"/>
      <c r="I10" s="15"/>
      <c r="J10" s="15"/>
      <c r="K10" s="15"/>
      <c r="L10" s="15"/>
    </row>
    <row r="11" spans="1:12">
      <c r="A11" s="1"/>
      <c r="B11" s="10"/>
      <c r="C11" s="11"/>
      <c r="D11" s="12"/>
      <c r="E11" s="52" t="s">
        <v>611</v>
      </c>
      <c r="F11" s="11"/>
      <c r="G11" s="13"/>
      <c r="H11" s="14"/>
      <c r="I11" s="15"/>
      <c r="J11" s="15"/>
      <c r="K11" s="15"/>
      <c r="L11" s="15"/>
    </row>
    <row r="12" spans="1:12">
      <c r="A12" s="1"/>
      <c r="B12" s="10"/>
      <c r="C12" s="11"/>
      <c r="D12" s="12"/>
      <c r="E12" s="52" t="s">
        <v>557</v>
      </c>
      <c r="F12" s="11"/>
      <c r="G12" s="13"/>
      <c r="H12" s="14"/>
      <c r="I12" s="15"/>
      <c r="J12" s="15"/>
      <c r="K12" s="15"/>
      <c r="L12" s="15"/>
    </row>
    <row r="13" spans="1:12">
      <c r="A13" s="1"/>
      <c r="B13" s="10"/>
      <c r="C13" s="11"/>
      <c r="D13" s="12"/>
      <c r="E13" s="52"/>
      <c r="F13" s="11"/>
      <c r="G13" s="13"/>
      <c r="H13" s="14"/>
      <c r="I13" s="15"/>
      <c r="J13" s="15"/>
      <c r="K13" s="15"/>
      <c r="L13" s="15"/>
    </row>
    <row r="14" spans="1:12">
      <c r="A14" s="46" t="s">
        <v>465</v>
      </c>
      <c r="B14" s="16" t="s">
        <v>612</v>
      </c>
      <c r="C14" s="16" t="s">
        <v>613</v>
      </c>
      <c r="D14" s="16" t="s">
        <v>614</v>
      </c>
      <c r="E14" s="16" t="s">
        <v>615</v>
      </c>
      <c r="F14" s="17" t="s">
        <v>51</v>
      </c>
      <c r="G14" s="47" t="s">
        <v>616</v>
      </c>
      <c r="H14" s="218"/>
      <c r="I14" s="211"/>
      <c r="J14" s="211"/>
      <c r="K14" s="211"/>
      <c r="L14" s="212"/>
    </row>
    <row r="15" spans="1:12">
      <c r="A15" s="46"/>
      <c r="B15" s="16"/>
      <c r="C15" s="16"/>
      <c r="D15" s="16"/>
      <c r="E15" s="16" t="s">
        <v>617</v>
      </c>
      <c r="F15" s="17" t="s">
        <v>51</v>
      </c>
      <c r="G15" s="47">
        <v>1</v>
      </c>
      <c r="H15" s="218"/>
      <c r="I15" s="211"/>
      <c r="J15" s="211"/>
      <c r="K15" s="211"/>
      <c r="L15" s="212"/>
    </row>
    <row r="16" spans="1:12">
      <c r="A16" s="46"/>
      <c r="B16" s="16"/>
      <c r="C16" s="16"/>
      <c r="D16" s="16"/>
      <c r="E16" s="16" t="s">
        <v>618</v>
      </c>
      <c r="F16" s="17" t="s">
        <v>51</v>
      </c>
      <c r="G16" s="47">
        <v>1</v>
      </c>
      <c r="H16" s="218"/>
      <c r="I16" s="211"/>
      <c r="J16" s="211"/>
      <c r="K16" s="211"/>
      <c r="L16" s="212"/>
    </row>
    <row r="17" spans="1:12">
      <c r="A17" s="46"/>
      <c r="B17" s="16"/>
      <c r="C17" s="16"/>
      <c r="D17" s="16"/>
      <c r="E17" s="16" t="s">
        <v>619</v>
      </c>
      <c r="F17" s="17" t="s">
        <v>51</v>
      </c>
      <c r="G17" s="47">
        <v>1</v>
      </c>
      <c r="H17" s="218"/>
      <c r="I17" s="211"/>
      <c r="J17" s="211"/>
      <c r="K17" s="211"/>
      <c r="L17" s="212"/>
    </row>
    <row r="18" spans="1:12">
      <c r="A18" s="46"/>
      <c r="B18" s="16"/>
      <c r="C18" s="16"/>
      <c r="D18" s="16"/>
      <c r="E18" s="16" t="s">
        <v>620</v>
      </c>
      <c r="F18" s="17" t="s">
        <v>51</v>
      </c>
      <c r="G18" s="47">
        <v>1</v>
      </c>
      <c r="H18" s="218"/>
      <c r="I18" s="211"/>
      <c r="J18" s="211"/>
      <c r="K18" s="211"/>
      <c r="L18" s="212"/>
    </row>
    <row r="19" spans="1:12">
      <c r="A19" s="46"/>
      <c r="B19" s="16"/>
      <c r="C19" s="16"/>
      <c r="D19" s="16"/>
      <c r="E19" s="16" t="s">
        <v>621</v>
      </c>
      <c r="F19" s="17" t="s">
        <v>51</v>
      </c>
      <c r="G19" s="47">
        <v>1</v>
      </c>
      <c r="H19" s="218"/>
      <c r="I19" s="211"/>
      <c r="J19" s="211"/>
      <c r="K19" s="211"/>
      <c r="L19" s="212"/>
    </row>
    <row r="20" spans="1:12">
      <c r="A20" s="46"/>
      <c r="B20" s="16"/>
      <c r="C20" s="16"/>
      <c r="D20" s="16"/>
      <c r="E20" s="16" t="s">
        <v>620</v>
      </c>
      <c r="F20" s="17" t="s">
        <v>51</v>
      </c>
      <c r="G20" s="47">
        <v>1</v>
      </c>
      <c r="H20" s="218"/>
      <c r="I20" s="211"/>
      <c r="J20" s="211"/>
      <c r="K20" s="211"/>
      <c r="L20" s="212"/>
    </row>
    <row r="21" spans="1:12">
      <c r="A21" s="46"/>
      <c r="B21" s="16"/>
      <c r="C21" s="16"/>
      <c r="D21" s="16"/>
      <c r="E21" s="16" t="s">
        <v>621</v>
      </c>
      <c r="F21" s="17" t="s">
        <v>51</v>
      </c>
      <c r="G21" s="47">
        <v>1</v>
      </c>
      <c r="H21" s="218"/>
      <c r="I21" s="211"/>
      <c r="J21" s="211"/>
      <c r="K21" s="211"/>
      <c r="L21" s="212"/>
    </row>
    <row r="22" spans="1:12">
      <c r="A22" s="46"/>
      <c r="B22" s="16"/>
      <c r="C22" s="16"/>
      <c r="D22" s="16"/>
      <c r="E22" s="16" t="s">
        <v>622</v>
      </c>
      <c r="F22" s="17" t="s">
        <v>51</v>
      </c>
      <c r="G22" s="47">
        <v>1</v>
      </c>
      <c r="H22" s="218"/>
      <c r="I22" s="211"/>
      <c r="J22" s="211"/>
      <c r="K22" s="211"/>
      <c r="L22" s="212"/>
    </row>
    <row r="23" spans="1:12">
      <c r="A23" s="46"/>
      <c r="B23" s="16"/>
      <c r="C23" s="16"/>
      <c r="D23" s="16"/>
      <c r="E23" s="16" t="s">
        <v>623</v>
      </c>
      <c r="F23" s="17" t="s">
        <v>51</v>
      </c>
      <c r="G23" s="47">
        <v>1</v>
      </c>
      <c r="H23" s="218"/>
      <c r="I23" s="211"/>
      <c r="J23" s="211"/>
      <c r="K23" s="211"/>
      <c r="L23" s="212"/>
    </row>
    <row r="24" spans="1:12">
      <c r="A24" s="46"/>
      <c r="B24" s="16"/>
      <c r="C24" s="16"/>
      <c r="D24" s="16"/>
      <c r="E24" s="16" t="s">
        <v>620</v>
      </c>
      <c r="F24" s="17" t="s">
        <v>51</v>
      </c>
      <c r="G24" s="47">
        <v>1</v>
      </c>
      <c r="H24" s="218"/>
      <c r="I24" s="211"/>
      <c r="J24" s="211"/>
      <c r="K24" s="211"/>
      <c r="L24" s="212"/>
    </row>
    <row r="25" spans="1:12">
      <c r="A25" s="46"/>
      <c r="B25" s="16"/>
      <c r="C25" s="16"/>
      <c r="D25" s="16"/>
      <c r="E25" s="16" t="s">
        <v>621</v>
      </c>
      <c r="F25" s="17" t="s">
        <v>51</v>
      </c>
      <c r="G25" s="47">
        <v>1</v>
      </c>
      <c r="H25" s="218"/>
      <c r="I25" s="211"/>
      <c r="J25" s="211"/>
      <c r="K25" s="211"/>
      <c r="L25" s="212"/>
    </row>
    <row r="26" spans="1:12">
      <c r="A26" s="46"/>
      <c r="B26" s="16"/>
      <c r="C26" s="16"/>
      <c r="D26" s="16"/>
      <c r="E26" s="16" t="s">
        <v>620</v>
      </c>
      <c r="F26" s="17" t="s">
        <v>51</v>
      </c>
      <c r="G26" s="47">
        <v>1</v>
      </c>
      <c r="H26" s="218"/>
      <c r="I26" s="211"/>
      <c r="J26" s="211"/>
      <c r="K26" s="211"/>
      <c r="L26" s="212"/>
    </row>
    <row r="27" spans="1:12">
      <c r="A27" s="46"/>
      <c r="B27" s="16"/>
      <c r="C27" s="16"/>
      <c r="D27" s="16"/>
      <c r="E27" s="16" t="s">
        <v>621</v>
      </c>
      <c r="F27" s="17" t="s">
        <v>51</v>
      </c>
      <c r="G27" s="47">
        <v>1</v>
      </c>
      <c r="H27" s="218"/>
      <c r="I27" s="211"/>
      <c r="J27" s="211"/>
      <c r="K27" s="211"/>
      <c r="L27" s="212"/>
    </row>
    <row r="28" spans="1:12">
      <c r="A28" s="46"/>
      <c r="B28" s="16"/>
      <c r="C28" s="16"/>
      <c r="D28" s="16"/>
      <c r="E28" s="16" t="s">
        <v>624</v>
      </c>
      <c r="F28" s="17" t="s">
        <v>51</v>
      </c>
      <c r="G28" s="47">
        <v>1</v>
      </c>
      <c r="H28" s="218"/>
      <c r="I28" s="211"/>
      <c r="J28" s="211"/>
      <c r="K28" s="211"/>
      <c r="L28" s="212"/>
    </row>
    <row r="29" spans="1:12">
      <c r="A29" s="46"/>
      <c r="B29" s="16"/>
      <c r="C29" s="16"/>
      <c r="D29" s="16"/>
      <c r="E29" s="16" t="s">
        <v>625</v>
      </c>
      <c r="F29" s="17" t="s">
        <v>51</v>
      </c>
      <c r="G29" s="47">
        <v>1</v>
      </c>
      <c r="H29" s="218"/>
      <c r="I29" s="211"/>
      <c r="J29" s="211"/>
      <c r="K29" s="211"/>
      <c r="L29" s="212"/>
    </row>
    <row r="30" spans="1:12">
      <c r="A30" s="46"/>
      <c r="B30" s="16"/>
      <c r="C30" s="16"/>
      <c r="D30" s="16"/>
      <c r="E30" s="16" t="s">
        <v>624</v>
      </c>
      <c r="F30" s="17" t="s">
        <v>51</v>
      </c>
      <c r="G30" s="47">
        <v>1</v>
      </c>
      <c r="H30" s="218"/>
      <c r="I30" s="211"/>
      <c r="J30" s="211"/>
      <c r="K30" s="211"/>
      <c r="L30" s="212"/>
    </row>
    <row r="31" spans="1:12">
      <c r="A31" s="46"/>
      <c r="B31" s="16"/>
      <c r="C31" s="16"/>
      <c r="D31" s="16"/>
      <c r="E31" s="16" t="s">
        <v>625</v>
      </c>
      <c r="F31" s="17" t="s">
        <v>51</v>
      </c>
      <c r="G31" s="47">
        <v>1</v>
      </c>
      <c r="H31" s="218"/>
      <c r="I31" s="211"/>
      <c r="J31" s="211"/>
      <c r="K31" s="211"/>
      <c r="L31" s="212"/>
    </row>
    <row r="32" spans="1:12">
      <c r="A32" s="46"/>
      <c r="B32" s="16"/>
      <c r="C32" s="16"/>
      <c r="D32" s="16"/>
      <c r="E32" s="16" t="s">
        <v>624</v>
      </c>
      <c r="F32" s="17" t="s">
        <v>51</v>
      </c>
      <c r="G32" s="47">
        <v>1</v>
      </c>
      <c r="H32" s="218"/>
      <c r="I32" s="211"/>
      <c r="J32" s="211"/>
      <c r="K32" s="211"/>
      <c r="L32" s="212"/>
    </row>
    <row r="33" spans="1:12">
      <c r="A33" s="46"/>
      <c r="B33" s="16"/>
      <c r="C33" s="16"/>
      <c r="D33" s="16"/>
      <c r="E33" s="16" t="s">
        <v>625</v>
      </c>
      <c r="F33" s="17" t="s">
        <v>51</v>
      </c>
      <c r="G33" s="47">
        <v>1</v>
      </c>
      <c r="H33" s="218"/>
      <c r="I33" s="211"/>
      <c r="J33" s="211"/>
      <c r="K33" s="211"/>
      <c r="L33" s="212"/>
    </row>
    <row r="34" spans="1:12">
      <c r="A34" s="46"/>
      <c r="B34" s="16"/>
      <c r="C34" s="16"/>
      <c r="D34" s="16"/>
      <c r="E34" s="16" t="s">
        <v>624</v>
      </c>
      <c r="F34" s="17" t="s">
        <v>51</v>
      </c>
      <c r="G34" s="47">
        <v>1</v>
      </c>
      <c r="H34" s="218"/>
      <c r="I34" s="211"/>
      <c r="J34" s="211"/>
      <c r="K34" s="211"/>
      <c r="L34" s="212"/>
    </row>
    <row r="35" spans="1:12">
      <c r="A35" s="46"/>
      <c r="B35" s="16"/>
      <c r="C35" s="16"/>
      <c r="D35" s="16"/>
      <c r="E35" s="16" t="s">
        <v>625</v>
      </c>
      <c r="F35" s="17" t="s">
        <v>51</v>
      </c>
      <c r="G35" s="47">
        <v>1</v>
      </c>
      <c r="H35" s="218"/>
      <c r="I35" s="211"/>
      <c r="J35" s="211"/>
      <c r="K35" s="211"/>
      <c r="L35" s="212"/>
    </row>
    <row r="36" spans="1:12">
      <c r="A36" s="46"/>
      <c r="B36" s="16"/>
      <c r="C36" s="16"/>
      <c r="D36" s="16"/>
      <c r="E36" s="16" t="s">
        <v>626</v>
      </c>
      <c r="F36" s="17" t="s">
        <v>51</v>
      </c>
      <c r="G36" s="47">
        <v>1</v>
      </c>
      <c r="H36" s="218"/>
      <c r="I36" s="211"/>
      <c r="J36" s="211"/>
      <c r="K36" s="211"/>
      <c r="L36" s="212"/>
    </row>
    <row r="37" spans="1:12">
      <c r="A37" s="46"/>
      <c r="B37" s="16"/>
      <c r="C37" s="16"/>
      <c r="D37" s="16"/>
      <c r="E37" s="16" t="s">
        <v>626</v>
      </c>
      <c r="F37" s="17" t="s">
        <v>51</v>
      </c>
      <c r="G37" s="47">
        <v>1</v>
      </c>
      <c r="H37" s="218"/>
      <c r="I37" s="211"/>
      <c r="J37" s="211"/>
      <c r="K37" s="211"/>
      <c r="L37" s="212"/>
    </row>
    <row r="38" spans="1:12">
      <c r="A38" s="46"/>
      <c r="B38" s="16"/>
      <c r="C38" s="16"/>
      <c r="D38" s="16"/>
      <c r="E38" s="16" t="s">
        <v>627</v>
      </c>
      <c r="F38" s="17" t="s">
        <v>51</v>
      </c>
      <c r="G38" s="47">
        <v>1</v>
      </c>
      <c r="H38" s="218"/>
      <c r="I38" s="211"/>
      <c r="J38" s="211"/>
      <c r="K38" s="211"/>
      <c r="L38" s="212"/>
    </row>
    <row r="39" spans="1:12">
      <c r="A39" s="46"/>
      <c r="B39" s="16"/>
      <c r="C39" s="16"/>
      <c r="D39" s="16"/>
      <c r="E39" s="16" t="s">
        <v>622</v>
      </c>
      <c r="F39" s="17" t="s">
        <v>51</v>
      </c>
      <c r="G39" s="47">
        <v>1</v>
      </c>
      <c r="H39" s="218"/>
      <c r="I39" s="211"/>
      <c r="J39" s="211"/>
      <c r="K39" s="211"/>
      <c r="L39" s="212"/>
    </row>
    <row r="40" spans="1:12">
      <c r="A40" s="46"/>
      <c r="B40" s="16"/>
      <c r="C40" s="16"/>
      <c r="D40" s="16"/>
      <c r="E40" s="16" t="s">
        <v>623</v>
      </c>
      <c r="F40" s="17" t="s">
        <v>51</v>
      </c>
      <c r="G40" s="47">
        <v>1</v>
      </c>
      <c r="H40" s="218"/>
      <c r="I40" s="211"/>
      <c r="J40" s="211"/>
      <c r="K40" s="211"/>
      <c r="L40" s="212"/>
    </row>
    <row r="41" spans="1:12">
      <c r="A41" s="46"/>
      <c r="B41" s="16"/>
      <c r="C41" s="16"/>
      <c r="D41" s="16"/>
      <c r="E41" s="16" t="s">
        <v>622</v>
      </c>
      <c r="F41" s="17" t="s">
        <v>51</v>
      </c>
      <c r="G41" s="47">
        <v>1</v>
      </c>
      <c r="H41" s="218"/>
      <c r="I41" s="211"/>
      <c r="J41" s="211"/>
      <c r="K41" s="211"/>
      <c r="L41" s="212"/>
    </row>
    <row r="42" spans="1:12">
      <c r="A42" s="46"/>
      <c r="B42" s="16"/>
      <c r="C42" s="16"/>
      <c r="D42" s="16"/>
      <c r="E42" s="16" t="s">
        <v>622</v>
      </c>
      <c r="F42" s="17" t="s">
        <v>51</v>
      </c>
      <c r="G42" s="47">
        <v>1</v>
      </c>
      <c r="H42" s="218"/>
      <c r="I42" s="211"/>
      <c r="J42" s="211"/>
      <c r="K42" s="211"/>
      <c r="L42" s="212"/>
    </row>
    <row r="43" spans="1:12">
      <c r="A43" s="46"/>
      <c r="B43" s="16"/>
      <c r="C43" s="16"/>
      <c r="D43" s="16"/>
      <c r="E43" s="16" t="s">
        <v>628</v>
      </c>
      <c r="F43" s="17" t="s">
        <v>51</v>
      </c>
      <c r="G43" s="47">
        <v>1</v>
      </c>
      <c r="H43" s="218"/>
      <c r="I43" s="211"/>
      <c r="J43" s="211"/>
      <c r="K43" s="211"/>
      <c r="L43" s="212"/>
    </row>
    <row r="44" spans="1:12">
      <c r="A44" s="46"/>
      <c r="B44" s="16"/>
      <c r="C44" s="16"/>
      <c r="D44" s="16"/>
      <c r="E44" s="16" t="s">
        <v>624</v>
      </c>
      <c r="F44" s="17" t="s">
        <v>51</v>
      </c>
      <c r="G44" s="47">
        <v>1</v>
      </c>
      <c r="H44" s="218"/>
      <c r="I44" s="211"/>
      <c r="J44" s="211"/>
      <c r="K44" s="211"/>
      <c r="L44" s="212"/>
    </row>
    <row r="45" spans="1:12">
      <c r="A45" s="46"/>
      <c r="B45" s="16"/>
      <c r="C45" s="16"/>
      <c r="D45" s="16"/>
      <c r="E45" s="16" t="s">
        <v>625</v>
      </c>
      <c r="F45" s="17" t="s">
        <v>51</v>
      </c>
      <c r="G45" s="47">
        <v>1</v>
      </c>
      <c r="H45" s="218"/>
      <c r="I45" s="211"/>
      <c r="J45" s="211"/>
      <c r="K45" s="211"/>
      <c r="L45" s="212"/>
    </row>
    <row r="46" spans="1:12">
      <c r="A46" s="46"/>
      <c r="B46" s="16"/>
      <c r="C46" s="16"/>
      <c r="D46" s="16"/>
      <c r="E46" s="16" t="s">
        <v>624</v>
      </c>
      <c r="F46" s="17" t="s">
        <v>51</v>
      </c>
      <c r="G46" s="47">
        <v>1</v>
      </c>
      <c r="H46" s="218"/>
      <c r="I46" s="211"/>
      <c r="J46" s="211"/>
      <c r="K46" s="211"/>
      <c r="L46" s="212"/>
    </row>
    <row r="47" spans="1:12">
      <c r="A47" s="46"/>
      <c r="B47" s="16"/>
      <c r="C47" s="16"/>
      <c r="D47" s="16"/>
      <c r="E47" s="16" t="s">
        <v>625</v>
      </c>
      <c r="F47" s="17" t="s">
        <v>51</v>
      </c>
      <c r="G47" s="47">
        <v>1</v>
      </c>
      <c r="H47" s="218"/>
      <c r="I47" s="211"/>
      <c r="J47" s="211"/>
      <c r="K47" s="211"/>
      <c r="L47" s="212"/>
    </row>
    <row r="48" spans="1:12">
      <c r="A48" s="46"/>
      <c r="B48" s="16"/>
      <c r="C48" s="16"/>
      <c r="D48" s="16"/>
      <c r="E48" s="16" t="s">
        <v>629</v>
      </c>
      <c r="F48" s="17" t="s">
        <v>51</v>
      </c>
      <c r="G48" s="47">
        <v>1</v>
      </c>
      <c r="H48" s="218"/>
      <c r="I48" s="211"/>
      <c r="J48" s="211"/>
      <c r="K48" s="211"/>
      <c r="L48" s="212"/>
    </row>
    <row r="49" spans="1:12">
      <c r="A49" s="46"/>
      <c r="B49" s="16"/>
      <c r="C49" s="16"/>
      <c r="D49" s="16"/>
      <c r="E49" s="16" t="s">
        <v>630</v>
      </c>
      <c r="F49" s="17" t="s">
        <v>51</v>
      </c>
      <c r="G49" s="47">
        <v>1</v>
      </c>
      <c r="H49" s="218"/>
      <c r="I49" s="211"/>
      <c r="J49" s="211"/>
      <c r="K49" s="211"/>
      <c r="L49" s="212"/>
    </row>
    <row r="50" spans="1:12">
      <c r="A50" s="46"/>
      <c r="B50" s="16"/>
      <c r="C50" s="16"/>
      <c r="D50" s="16"/>
      <c r="E50" s="16" t="s">
        <v>631</v>
      </c>
      <c r="F50" s="17" t="s">
        <v>51</v>
      </c>
      <c r="G50" s="47">
        <v>1</v>
      </c>
      <c r="H50" s="218"/>
      <c r="I50" s="211"/>
      <c r="J50" s="211"/>
      <c r="K50" s="211"/>
      <c r="L50" s="212"/>
    </row>
    <row r="51" spans="1:12">
      <c r="A51" s="46"/>
      <c r="B51" s="16"/>
      <c r="C51" s="16"/>
      <c r="D51" s="16"/>
      <c r="E51" s="16" t="s">
        <v>628</v>
      </c>
      <c r="F51" s="17" t="s">
        <v>51</v>
      </c>
      <c r="G51" s="47">
        <v>1</v>
      </c>
      <c r="H51" s="218"/>
      <c r="I51" s="211"/>
      <c r="J51" s="211"/>
      <c r="K51" s="211"/>
      <c r="L51" s="212"/>
    </row>
    <row r="52" spans="1:12">
      <c r="A52" s="46"/>
      <c r="B52" s="16"/>
      <c r="C52" s="16"/>
      <c r="D52" s="16"/>
      <c r="E52" s="16" t="s">
        <v>628</v>
      </c>
      <c r="F52" s="17" t="s">
        <v>51</v>
      </c>
      <c r="G52" s="47">
        <v>1</v>
      </c>
      <c r="H52" s="218"/>
      <c r="I52" s="211"/>
      <c r="J52" s="211"/>
      <c r="K52" s="211"/>
      <c r="L52" s="212"/>
    </row>
    <row r="53" spans="1:12">
      <c r="A53" s="46"/>
      <c r="B53" s="16"/>
      <c r="C53" s="16"/>
      <c r="D53" s="16"/>
      <c r="E53" s="16" t="s">
        <v>632</v>
      </c>
      <c r="F53" s="17" t="s">
        <v>51</v>
      </c>
      <c r="G53" s="47">
        <v>1</v>
      </c>
      <c r="H53" s="218"/>
      <c r="I53" s="211"/>
      <c r="J53" s="211"/>
      <c r="K53" s="211"/>
      <c r="L53" s="212"/>
    </row>
    <row r="54" spans="1:12">
      <c r="A54" s="46"/>
      <c r="B54" s="16"/>
      <c r="C54" s="16"/>
      <c r="D54" s="16"/>
      <c r="E54" s="16" t="s">
        <v>633</v>
      </c>
      <c r="F54" s="17" t="s">
        <v>51</v>
      </c>
      <c r="G54" s="47">
        <v>1</v>
      </c>
      <c r="H54" s="218"/>
      <c r="I54" s="211"/>
      <c r="J54" s="211"/>
      <c r="K54" s="211"/>
      <c r="L54" s="212"/>
    </row>
    <row r="55" spans="1:12">
      <c r="A55" s="46"/>
      <c r="B55" s="16"/>
      <c r="C55" s="16"/>
      <c r="D55" s="16"/>
      <c r="E55" s="16" t="s">
        <v>633</v>
      </c>
      <c r="F55" s="17" t="s">
        <v>51</v>
      </c>
      <c r="G55" s="47">
        <v>1</v>
      </c>
      <c r="H55" s="218"/>
      <c r="I55" s="211"/>
      <c r="J55" s="211"/>
      <c r="K55" s="211"/>
      <c r="L55" s="212"/>
    </row>
    <row r="56" spans="1:12">
      <c r="A56" s="107"/>
      <c r="B56" s="1"/>
      <c r="C56" s="13"/>
      <c r="D56" s="1"/>
      <c r="E56" s="12"/>
      <c r="F56" s="11"/>
      <c r="G56" s="13"/>
      <c r="H56" s="14"/>
      <c r="I56" s="15"/>
      <c r="J56" s="15"/>
      <c r="K56" s="15"/>
      <c r="L56" s="108"/>
    </row>
    <row r="57" spans="1:12">
      <c r="A57" s="109"/>
      <c r="B57" s="110"/>
      <c r="C57" s="111"/>
      <c r="D57" s="110"/>
      <c r="E57" s="112"/>
      <c r="F57" s="113"/>
      <c r="G57" s="111"/>
      <c r="H57" s="114"/>
      <c r="I57" s="114"/>
      <c r="J57" s="219"/>
      <c r="K57" s="220"/>
      <c r="L57" s="221"/>
    </row>
    <row r="58" spans="1:12">
      <c r="A58" s="115"/>
      <c r="B58" s="62"/>
      <c r="C58" s="63"/>
      <c r="D58" s="64"/>
      <c r="E58" s="65"/>
      <c r="F58" s="254" t="s">
        <v>60</v>
      </c>
      <c r="G58" s="254"/>
      <c r="H58" s="254"/>
      <c r="I58" s="254"/>
      <c r="J58" s="66"/>
      <c r="K58" s="66"/>
      <c r="L58" s="11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58:I58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46" orientation="landscape" horizontalDpi="300" verticalDpi="300" r:id="rId1"/>
  <colBreaks count="1" manualBreakCount="1">
    <brk id="12" max="5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view="pageBreakPreview" zoomScale="60" zoomScaleNormal="70" workbookViewId="0">
      <selection activeCell="C6" sqref="C6:I6"/>
    </sheetView>
  </sheetViews>
  <sheetFormatPr defaultColWidth="8.7109375" defaultRowHeight="15"/>
  <cols>
    <col min="5" max="5" width="75.42578125" customWidth="1"/>
    <col min="8" max="8" width="8.5703125" customWidth="1"/>
    <col min="9" max="9" width="13.42578125" customWidth="1"/>
    <col min="10" max="10" width="11.5703125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 t="s">
        <v>28</v>
      </c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16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117"/>
      <c r="B7" s="236" t="s">
        <v>31</v>
      </c>
      <c r="C7" s="117" t="s">
        <v>634</v>
      </c>
      <c r="D7" s="117" t="s">
        <v>33</v>
      </c>
      <c r="E7" s="118"/>
      <c r="F7" s="117"/>
      <c r="G7" s="117"/>
      <c r="H7" s="237" t="s">
        <v>34</v>
      </c>
      <c r="I7" s="237"/>
      <c r="J7" s="237" t="s">
        <v>35</v>
      </c>
      <c r="K7" s="237"/>
      <c r="L7" s="7" t="s">
        <v>36</v>
      </c>
    </row>
    <row r="8" spans="1:12">
      <c r="A8" s="119"/>
      <c r="B8" s="236"/>
      <c r="C8" s="119" t="s">
        <v>37</v>
      </c>
      <c r="D8" s="119" t="s">
        <v>38</v>
      </c>
      <c r="E8" s="9" t="s">
        <v>39</v>
      </c>
      <c r="F8" s="119" t="s">
        <v>40</v>
      </c>
      <c r="G8" s="119" t="s">
        <v>41</v>
      </c>
      <c r="H8" s="119" t="s">
        <v>42</v>
      </c>
      <c r="I8" s="119" t="s">
        <v>43</v>
      </c>
      <c r="J8" s="119" t="s">
        <v>42</v>
      </c>
      <c r="K8" s="119" t="s">
        <v>43</v>
      </c>
      <c r="L8" s="119" t="s">
        <v>44</v>
      </c>
    </row>
    <row r="9" spans="1:12">
      <c r="A9" s="120"/>
      <c r="B9" s="79"/>
      <c r="C9" s="121"/>
      <c r="D9" s="122"/>
      <c r="E9" s="122"/>
      <c r="F9" s="121"/>
      <c r="G9" s="123"/>
      <c r="H9" s="124"/>
      <c r="I9" s="124"/>
      <c r="J9" s="125"/>
      <c r="K9" s="125"/>
      <c r="L9" s="125"/>
    </row>
    <row r="10" spans="1:12">
      <c r="A10" s="120"/>
      <c r="B10" s="79"/>
      <c r="C10" s="121"/>
      <c r="D10" s="122"/>
      <c r="E10" s="122" t="s">
        <v>635</v>
      </c>
      <c r="F10" s="121" t="s">
        <v>51</v>
      </c>
      <c r="G10" s="123">
        <v>2</v>
      </c>
      <c r="H10" s="124"/>
      <c r="I10" s="222"/>
      <c r="J10" s="223"/>
      <c r="K10" s="223"/>
      <c r="L10" s="223"/>
    </row>
    <row r="11" spans="1:12">
      <c r="A11" s="120"/>
      <c r="B11" s="79"/>
      <c r="C11" s="121"/>
      <c r="D11" s="122"/>
      <c r="E11" s="122" t="s">
        <v>636</v>
      </c>
      <c r="F11" s="121"/>
      <c r="G11" s="123"/>
      <c r="H11" s="124"/>
      <c r="I11" s="222"/>
      <c r="J11" s="223"/>
      <c r="K11" s="223"/>
      <c r="L11" s="223"/>
    </row>
    <row r="12" spans="1:12">
      <c r="A12" s="120"/>
      <c r="B12" s="79"/>
      <c r="C12" s="121"/>
      <c r="D12" s="122"/>
      <c r="E12" s="122"/>
      <c r="F12" s="121"/>
      <c r="G12" s="123"/>
      <c r="H12" s="124"/>
      <c r="I12" s="222"/>
      <c r="J12" s="223"/>
      <c r="K12" s="223"/>
      <c r="L12" s="223"/>
    </row>
    <row r="13" spans="1:12">
      <c r="A13" s="120"/>
      <c r="B13" s="79"/>
      <c r="C13" s="121"/>
      <c r="D13" s="122"/>
      <c r="E13" s="126" t="s">
        <v>637</v>
      </c>
      <c r="F13" s="121"/>
      <c r="G13" s="17"/>
      <c r="H13" s="124"/>
      <c r="I13" s="222"/>
      <c r="J13" s="223"/>
      <c r="K13" s="223"/>
      <c r="L13" s="223"/>
    </row>
    <row r="14" spans="1:12">
      <c r="A14" s="120"/>
      <c r="B14" s="79"/>
      <c r="C14" s="121"/>
      <c r="D14" s="122"/>
      <c r="E14" s="20" t="s">
        <v>638</v>
      </c>
      <c r="F14" s="121" t="s">
        <v>51</v>
      </c>
      <c r="G14" s="17">
        <v>2</v>
      </c>
      <c r="H14" s="124"/>
      <c r="I14" s="222"/>
      <c r="J14" s="223"/>
      <c r="K14" s="223"/>
      <c r="L14" s="223"/>
    </row>
    <row r="15" spans="1:12">
      <c r="A15" s="120"/>
      <c r="B15" s="79"/>
      <c r="C15" s="121"/>
      <c r="D15" s="122"/>
      <c r="E15" s="16"/>
      <c r="F15" s="121"/>
      <c r="G15" s="17"/>
      <c r="H15" s="124"/>
      <c r="I15" s="222"/>
      <c r="J15" s="223"/>
      <c r="K15" s="223"/>
      <c r="L15" s="223"/>
    </row>
    <row r="16" spans="1:12">
      <c r="A16" s="120"/>
      <c r="B16" s="79"/>
      <c r="C16" s="121"/>
      <c r="D16" s="122"/>
      <c r="E16" s="126" t="s">
        <v>639</v>
      </c>
      <c r="F16" s="121"/>
      <c r="G16" s="17"/>
      <c r="H16" s="124"/>
      <c r="I16" s="222"/>
      <c r="J16" s="223"/>
      <c r="K16" s="223"/>
      <c r="L16" s="223"/>
    </row>
    <row r="17" spans="1:12">
      <c r="A17" s="120"/>
      <c r="B17" s="79"/>
      <c r="C17" s="121"/>
      <c r="D17" s="122"/>
      <c r="E17" s="16" t="s">
        <v>640</v>
      </c>
      <c r="F17" s="121" t="s">
        <v>51</v>
      </c>
      <c r="G17" s="17">
        <v>2</v>
      </c>
      <c r="H17" s="124"/>
      <c r="I17" s="222"/>
      <c r="J17" s="223"/>
      <c r="K17" s="223"/>
      <c r="L17" s="223"/>
    </row>
    <row r="18" spans="1:12">
      <c r="A18" s="120"/>
      <c r="B18" s="79"/>
      <c r="C18" s="121"/>
      <c r="D18" s="122"/>
      <c r="E18" s="16"/>
      <c r="F18" s="121"/>
      <c r="G18" s="17"/>
      <c r="H18" s="124"/>
      <c r="I18" s="222"/>
      <c r="J18" s="223"/>
      <c r="K18" s="223"/>
      <c r="L18" s="223"/>
    </row>
    <row r="19" spans="1:12">
      <c r="A19" s="120"/>
      <c r="B19" s="79"/>
      <c r="C19" s="121"/>
      <c r="D19" s="122"/>
      <c r="E19" s="126" t="s">
        <v>641</v>
      </c>
      <c r="F19" s="121"/>
      <c r="G19" s="17"/>
      <c r="H19" s="124"/>
      <c r="I19" s="222"/>
      <c r="J19" s="223"/>
      <c r="K19" s="223"/>
      <c r="L19" s="223"/>
    </row>
    <row r="20" spans="1:12">
      <c r="A20" s="120"/>
      <c r="B20" s="79"/>
      <c r="C20" s="121"/>
      <c r="D20" s="122"/>
      <c r="E20" s="16" t="s">
        <v>642</v>
      </c>
      <c r="F20" s="121" t="s">
        <v>51</v>
      </c>
      <c r="G20" s="17">
        <v>2</v>
      </c>
      <c r="H20" s="124"/>
      <c r="I20" s="222"/>
      <c r="J20" s="223"/>
      <c r="K20" s="223"/>
      <c r="L20" s="223"/>
    </row>
    <row r="21" spans="1:12">
      <c r="A21" s="120"/>
      <c r="B21" s="79"/>
      <c r="C21" s="121"/>
      <c r="D21" s="122"/>
      <c r="E21" s="20"/>
      <c r="F21" s="121"/>
      <c r="G21" s="17"/>
      <c r="H21" s="124"/>
      <c r="I21" s="222"/>
      <c r="J21" s="223"/>
      <c r="K21" s="223"/>
      <c r="L21" s="223"/>
    </row>
    <row r="22" spans="1:12">
      <c r="A22" s="120"/>
      <c r="B22" s="79"/>
      <c r="C22" s="121"/>
      <c r="D22" s="122"/>
      <c r="E22" s="127" t="s">
        <v>643</v>
      </c>
      <c r="F22" s="121" t="s">
        <v>51</v>
      </c>
      <c r="G22" s="17">
        <v>2</v>
      </c>
      <c r="H22" s="124"/>
      <c r="I22" s="222"/>
      <c r="J22" s="223"/>
      <c r="K22" s="223"/>
      <c r="L22" s="223"/>
    </row>
    <row r="23" spans="1:12">
      <c r="A23" s="120"/>
      <c r="B23" s="79"/>
      <c r="C23" s="121"/>
      <c r="D23" s="122"/>
      <c r="E23" s="20"/>
      <c r="F23" s="121"/>
      <c r="G23" s="17"/>
      <c r="H23" s="124"/>
      <c r="I23" s="222"/>
      <c r="J23" s="223"/>
      <c r="K23" s="223"/>
      <c r="L23" s="223"/>
    </row>
    <row r="24" spans="1:12">
      <c r="A24" s="120"/>
      <c r="B24" s="79"/>
      <c r="C24" s="121"/>
      <c r="D24" s="122"/>
      <c r="E24" s="127" t="s">
        <v>644</v>
      </c>
      <c r="F24" s="121" t="s">
        <v>348</v>
      </c>
      <c r="G24" s="17">
        <v>8</v>
      </c>
      <c r="H24" s="124"/>
      <c r="I24" s="222"/>
      <c r="J24" s="223"/>
      <c r="K24" s="223"/>
      <c r="L24" s="223"/>
    </row>
    <row r="25" spans="1:12">
      <c r="A25" s="120"/>
      <c r="B25" s="79"/>
      <c r="C25" s="121"/>
      <c r="D25" s="122"/>
      <c r="E25" s="20" t="s">
        <v>645</v>
      </c>
      <c r="F25" s="121" t="s">
        <v>51</v>
      </c>
      <c r="G25" s="17">
        <v>10</v>
      </c>
      <c r="H25" s="124"/>
      <c r="I25" s="222"/>
      <c r="J25" s="223"/>
      <c r="K25" s="223"/>
      <c r="L25" s="223"/>
    </row>
    <row r="26" spans="1:12">
      <c r="A26" s="120"/>
      <c r="B26" s="79"/>
      <c r="C26" s="121"/>
      <c r="D26" s="122"/>
      <c r="E26" s="20"/>
      <c r="F26" s="121"/>
      <c r="G26" s="17"/>
      <c r="H26" s="124"/>
      <c r="I26" s="222"/>
      <c r="J26" s="223"/>
      <c r="K26" s="223"/>
      <c r="L26" s="223"/>
    </row>
    <row r="27" spans="1:12">
      <c r="A27" s="120"/>
      <c r="B27" s="79"/>
      <c r="C27" s="121"/>
      <c r="D27" s="122"/>
      <c r="E27" s="127" t="s">
        <v>646</v>
      </c>
      <c r="F27" s="121" t="s">
        <v>647</v>
      </c>
      <c r="G27" s="17">
        <v>1</v>
      </c>
      <c r="H27" s="124"/>
      <c r="I27" s="222"/>
      <c r="J27" s="223"/>
      <c r="K27" s="223"/>
      <c r="L27" s="223"/>
    </row>
    <row r="28" spans="1:12">
      <c r="A28" s="120"/>
      <c r="B28" s="79"/>
      <c r="C28" s="121"/>
      <c r="D28" s="122"/>
      <c r="E28" s="122"/>
      <c r="F28" s="121"/>
      <c r="G28" s="123"/>
      <c r="H28" s="124"/>
      <c r="I28" s="222"/>
      <c r="J28" s="223"/>
      <c r="K28" s="223"/>
      <c r="L28" s="223"/>
    </row>
    <row r="29" spans="1:12">
      <c r="A29" s="120"/>
      <c r="B29" s="79"/>
      <c r="C29" s="121"/>
      <c r="D29" s="122"/>
      <c r="E29" s="122" t="s">
        <v>648</v>
      </c>
      <c r="F29" s="121" t="s">
        <v>647</v>
      </c>
      <c r="G29" s="123">
        <v>1</v>
      </c>
      <c r="H29" s="124"/>
      <c r="I29" s="222"/>
      <c r="J29" s="223"/>
      <c r="K29" s="223"/>
      <c r="L29" s="223"/>
    </row>
    <row r="30" spans="1:12">
      <c r="A30" s="120"/>
      <c r="B30" s="79"/>
      <c r="C30" s="121"/>
      <c r="D30" s="122"/>
      <c r="E30" s="122"/>
      <c r="F30" s="121"/>
      <c r="G30" s="123"/>
      <c r="H30" s="124"/>
      <c r="I30" s="17"/>
      <c r="J30" s="120"/>
      <c r="K30" s="120"/>
      <c r="L30" s="128"/>
    </row>
    <row r="31" spans="1:12">
      <c r="A31" s="120"/>
      <c r="B31" s="79"/>
      <c r="C31" s="121"/>
      <c r="D31" s="122"/>
      <c r="E31" s="122"/>
      <c r="F31" s="121"/>
      <c r="G31" s="123"/>
      <c r="H31" s="124"/>
      <c r="I31" s="120"/>
      <c r="J31" s="120"/>
      <c r="K31" s="120"/>
      <c r="L31" s="120"/>
    </row>
    <row r="32" spans="1:12">
      <c r="A32" s="120"/>
      <c r="B32" s="79"/>
      <c r="C32" s="121"/>
      <c r="D32" s="122"/>
      <c r="E32" s="122"/>
      <c r="F32" s="121"/>
      <c r="G32" s="123"/>
      <c r="H32" s="120"/>
      <c r="I32" s="120"/>
      <c r="J32" s="120"/>
      <c r="K32" s="120"/>
      <c r="L32" s="120"/>
    </row>
    <row r="33" spans="1:12">
      <c r="A33" s="129"/>
      <c r="B33" s="130"/>
      <c r="C33" s="131"/>
      <c r="D33" s="132"/>
      <c r="E33" s="130"/>
      <c r="F33" s="255" t="s">
        <v>60</v>
      </c>
      <c r="G33" s="255"/>
      <c r="H33" s="255"/>
      <c r="I33" s="255"/>
      <c r="J33" s="224"/>
      <c r="K33" s="224"/>
      <c r="L33" s="224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33:I33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67" orientation="landscape" horizontalDpi="300" verticalDpi="300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view="pageBreakPreview" zoomScale="70" zoomScaleNormal="70" zoomScaleSheetLayoutView="70" workbookViewId="0">
      <selection activeCell="C3" sqref="C3:I3"/>
    </sheetView>
  </sheetViews>
  <sheetFormatPr defaultColWidth="8.7109375" defaultRowHeight="15"/>
  <cols>
    <col min="3" max="3" width="20.140625" customWidth="1"/>
    <col min="5" max="5" width="71.85546875" customWidth="1"/>
    <col min="9" max="9" width="13.42578125" customWidth="1"/>
    <col min="10" max="10" width="10.42578125" customWidth="1"/>
    <col min="11" max="11" width="11.1406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 t="s">
        <v>28</v>
      </c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649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6"/>
      <c r="B9" s="16"/>
      <c r="C9" s="16"/>
      <c r="D9" s="16"/>
      <c r="E9" s="10"/>
      <c r="F9" s="16"/>
      <c r="G9" s="16"/>
      <c r="H9" s="29"/>
      <c r="I9" s="29"/>
      <c r="J9" s="29"/>
      <c r="K9" s="29"/>
      <c r="L9" s="29"/>
    </row>
    <row r="10" spans="1:12">
      <c r="A10" s="16"/>
      <c r="B10" s="16"/>
      <c r="C10" s="16"/>
      <c r="D10" s="16"/>
      <c r="E10" s="16" t="s">
        <v>650</v>
      </c>
      <c r="F10" s="17" t="s">
        <v>651</v>
      </c>
      <c r="G10" s="17">
        <v>500</v>
      </c>
      <c r="H10" s="216"/>
      <c r="I10" s="216"/>
      <c r="J10" s="216"/>
      <c r="K10" s="216"/>
      <c r="L10" s="216"/>
    </row>
    <row r="11" spans="1:12">
      <c r="A11" s="16"/>
      <c r="B11" s="16"/>
      <c r="C11" s="16"/>
      <c r="D11" s="16"/>
      <c r="E11" s="16"/>
      <c r="F11" s="17"/>
      <c r="G11" s="17"/>
      <c r="H11" s="216"/>
      <c r="I11" s="216"/>
      <c r="J11" s="216"/>
      <c r="K11" s="216"/>
      <c r="L11" s="216"/>
    </row>
    <row r="12" spans="1:12">
      <c r="A12" s="16"/>
      <c r="B12" s="16"/>
      <c r="C12" s="16"/>
      <c r="D12" s="16"/>
      <c r="E12" s="16" t="s">
        <v>652</v>
      </c>
      <c r="F12" s="17" t="s">
        <v>385</v>
      </c>
      <c r="G12" s="17">
        <v>4000</v>
      </c>
      <c r="H12" s="216"/>
      <c r="I12" s="216"/>
      <c r="J12" s="216"/>
      <c r="K12" s="216"/>
      <c r="L12" s="216"/>
    </row>
    <row r="13" spans="1:12">
      <c r="A13" s="16"/>
      <c r="B13" s="16"/>
      <c r="C13" s="16"/>
      <c r="D13" s="16"/>
      <c r="E13" s="16"/>
      <c r="F13" s="17"/>
      <c r="G13" s="16"/>
      <c r="H13" s="216"/>
      <c r="I13" s="216"/>
      <c r="J13" s="216"/>
      <c r="K13" s="216"/>
      <c r="L13" s="216"/>
    </row>
    <row r="14" spans="1:12">
      <c r="A14" s="16"/>
      <c r="B14" s="16"/>
      <c r="C14" s="16"/>
      <c r="D14" s="16"/>
      <c r="E14" s="16" t="s">
        <v>653</v>
      </c>
      <c r="F14" s="17" t="s">
        <v>654</v>
      </c>
      <c r="G14" s="17">
        <v>5</v>
      </c>
      <c r="H14" s="216"/>
      <c r="I14" s="216"/>
      <c r="J14" s="214"/>
      <c r="K14" s="214"/>
      <c r="L14" s="216"/>
    </row>
    <row r="15" spans="1:12">
      <c r="A15" s="16"/>
      <c r="B15" s="16"/>
      <c r="C15" s="16"/>
      <c r="D15" s="16"/>
      <c r="E15" s="16" t="s">
        <v>653</v>
      </c>
      <c r="F15" s="17" t="s">
        <v>654</v>
      </c>
      <c r="G15" s="17">
        <v>24</v>
      </c>
      <c r="H15" s="216"/>
      <c r="I15" s="216"/>
      <c r="J15" s="214"/>
      <c r="K15" s="214"/>
      <c r="L15" s="216"/>
    </row>
    <row r="16" spans="1:12">
      <c r="A16" s="16"/>
      <c r="B16" s="16"/>
      <c r="C16" s="16"/>
      <c r="D16" s="16"/>
      <c r="E16" s="16"/>
      <c r="F16" s="17"/>
      <c r="G16" s="17"/>
      <c r="H16" s="216"/>
      <c r="I16" s="216"/>
      <c r="J16" s="214"/>
      <c r="K16" s="214"/>
      <c r="L16" s="216"/>
    </row>
    <row r="17" spans="1:12">
      <c r="A17" s="16"/>
      <c r="B17" s="16"/>
      <c r="C17" s="16"/>
      <c r="D17" s="16"/>
      <c r="E17" s="16"/>
      <c r="F17" s="17"/>
      <c r="G17" s="17"/>
      <c r="H17" s="216"/>
      <c r="I17" s="216"/>
      <c r="J17" s="214"/>
      <c r="K17" s="214"/>
      <c r="L17" s="216"/>
    </row>
    <row r="18" spans="1:12">
      <c r="A18" s="16"/>
      <c r="B18" s="16"/>
      <c r="C18" s="16"/>
      <c r="D18" s="16"/>
      <c r="E18" s="16" t="s">
        <v>655</v>
      </c>
      <c r="F18" s="17" t="s">
        <v>654</v>
      </c>
      <c r="G18" s="17">
        <v>5</v>
      </c>
      <c r="H18" s="216"/>
      <c r="I18" s="216"/>
      <c r="J18" s="214"/>
      <c r="K18" s="214"/>
      <c r="L18" s="216"/>
    </row>
    <row r="19" spans="1:12">
      <c r="A19" s="16"/>
      <c r="B19" s="16"/>
      <c r="C19" s="16"/>
      <c r="D19" s="16"/>
      <c r="E19" s="16" t="s">
        <v>656</v>
      </c>
      <c r="F19" s="17" t="s">
        <v>654</v>
      </c>
      <c r="G19" s="17">
        <v>24</v>
      </c>
      <c r="H19" s="216"/>
      <c r="I19" s="216"/>
      <c r="J19" s="214"/>
      <c r="K19" s="214"/>
      <c r="L19" s="216"/>
    </row>
    <row r="20" spans="1:12">
      <c r="A20" s="16"/>
      <c r="B20" s="16"/>
      <c r="C20" s="16"/>
      <c r="D20" s="16"/>
      <c r="E20" s="16" t="s">
        <v>657</v>
      </c>
      <c r="F20" s="17" t="s">
        <v>654</v>
      </c>
      <c r="G20" s="17">
        <v>4</v>
      </c>
      <c r="H20" s="216"/>
      <c r="I20" s="216"/>
      <c r="J20" s="214"/>
      <c r="K20" s="214"/>
      <c r="L20" s="216"/>
    </row>
    <row r="21" spans="1:12">
      <c r="A21" s="16"/>
      <c r="B21" s="16"/>
      <c r="C21" s="16"/>
      <c r="D21" s="16"/>
      <c r="E21" s="16"/>
      <c r="F21" s="17"/>
      <c r="G21" s="17"/>
      <c r="H21" s="216"/>
      <c r="I21" s="216"/>
      <c r="J21" s="214"/>
      <c r="K21" s="214"/>
      <c r="L21" s="216"/>
    </row>
    <row r="22" spans="1:12">
      <c r="A22" s="16"/>
      <c r="B22" s="16"/>
      <c r="C22" s="16"/>
      <c r="D22" s="16"/>
      <c r="E22" s="12" t="s">
        <v>658</v>
      </c>
      <c r="F22" s="17" t="s">
        <v>654</v>
      </c>
      <c r="G22" s="17">
        <v>12</v>
      </c>
      <c r="H22" s="216"/>
      <c r="I22" s="216"/>
      <c r="J22" s="214"/>
      <c r="K22" s="214"/>
      <c r="L22" s="216"/>
    </row>
    <row r="23" spans="1:12">
      <c r="A23" s="16"/>
      <c r="B23" s="16"/>
      <c r="C23" s="16"/>
      <c r="D23" s="16"/>
      <c r="E23" s="12"/>
      <c r="F23" s="17"/>
      <c r="G23" s="17"/>
      <c r="H23" s="216"/>
      <c r="I23" s="216"/>
      <c r="J23" s="214"/>
      <c r="K23" s="214"/>
      <c r="L23" s="216"/>
    </row>
    <row r="24" spans="1:12">
      <c r="A24" s="16"/>
      <c r="B24" s="16"/>
      <c r="C24" s="16"/>
      <c r="D24" s="16"/>
      <c r="E24" s="133" t="s">
        <v>659</v>
      </c>
      <c r="F24" s="17" t="s">
        <v>51</v>
      </c>
      <c r="G24" s="17">
        <v>6</v>
      </c>
      <c r="H24" s="216"/>
      <c r="I24" s="216"/>
      <c r="J24" s="225"/>
      <c r="K24" s="225"/>
      <c r="L24" s="225"/>
    </row>
    <row r="25" spans="1:12">
      <c r="A25" s="16"/>
      <c r="B25" s="16"/>
      <c r="C25" s="16"/>
      <c r="D25" s="16"/>
      <c r="E25" s="133"/>
      <c r="F25" s="17"/>
      <c r="G25" s="134"/>
      <c r="H25" s="216"/>
      <c r="I25" s="216"/>
      <c r="J25" s="223"/>
      <c r="K25" s="223"/>
      <c r="L25" s="225"/>
    </row>
    <row r="26" spans="1:12">
      <c r="A26" s="16"/>
      <c r="B26" s="16"/>
      <c r="C26" s="16"/>
      <c r="D26" s="16"/>
      <c r="E26" s="79" t="s">
        <v>660</v>
      </c>
      <c r="F26" s="17" t="s">
        <v>51</v>
      </c>
      <c r="G26" s="17">
        <v>6</v>
      </c>
      <c r="H26" s="216"/>
      <c r="I26" s="216"/>
      <c r="J26" s="225"/>
      <c r="K26" s="225"/>
      <c r="L26" s="225"/>
    </row>
    <row r="27" spans="1:12">
      <c r="A27" s="16"/>
      <c r="B27" s="16"/>
      <c r="C27" s="16"/>
      <c r="D27" s="16"/>
      <c r="E27" s="79"/>
      <c r="F27" s="17"/>
      <c r="G27" s="17"/>
      <c r="H27" s="216"/>
      <c r="I27" s="216"/>
      <c r="J27" s="225"/>
      <c r="K27" s="225"/>
      <c r="L27" s="225"/>
    </row>
    <row r="28" spans="1:12">
      <c r="A28" s="16"/>
      <c r="B28" s="16"/>
      <c r="C28" s="16"/>
      <c r="D28" s="16"/>
      <c r="E28" s="135" t="s">
        <v>661</v>
      </c>
      <c r="F28" s="17" t="s">
        <v>58</v>
      </c>
      <c r="G28" s="134">
        <v>1</v>
      </c>
      <c r="H28" s="216"/>
      <c r="I28" s="216"/>
      <c r="J28" s="225"/>
      <c r="K28" s="225"/>
      <c r="L28" s="225"/>
    </row>
    <row r="29" spans="1:12">
      <c r="A29" s="16"/>
      <c r="B29" s="16"/>
      <c r="C29" s="16"/>
      <c r="D29" s="16"/>
      <c r="E29" s="135"/>
      <c r="F29" s="17"/>
      <c r="G29" s="134"/>
      <c r="H29" s="216"/>
      <c r="I29" s="216"/>
      <c r="J29" s="225"/>
      <c r="K29" s="225"/>
      <c r="L29" s="225"/>
    </row>
    <row r="30" spans="1:12">
      <c r="A30" s="16"/>
      <c r="B30" s="16"/>
      <c r="C30" s="16"/>
      <c r="D30" s="16"/>
      <c r="E30" s="10" t="s">
        <v>662</v>
      </c>
      <c r="F30" s="17" t="s">
        <v>654</v>
      </c>
      <c r="G30" s="17">
        <v>72</v>
      </c>
      <c r="H30" s="216"/>
      <c r="I30" s="216"/>
      <c r="J30" s="216"/>
      <c r="K30" s="216"/>
      <c r="L30" s="216"/>
    </row>
    <row r="31" spans="1:12">
      <c r="A31" s="16"/>
      <c r="B31" s="16"/>
      <c r="C31" s="16"/>
      <c r="D31" s="16"/>
      <c r="E31" s="10"/>
      <c r="F31" s="17"/>
      <c r="G31" s="17"/>
      <c r="H31" s="216"/>
      <c r="I31" s="216"/>
      <c r="J31" s="216"/>
      <c r="K31" s="216"/>
      <c r="L31" s="216"/>
    </row>
    <row r="32" spans="1:12">
      <c r="A32" s="16"/>
      <c r="B32" s="16"/>
      <c r="C32" s="16"/>
      <c r="D32" s="16"/>
      <c r="E32" s="10" t="s">
        <v>663</v>
      </c>
      <c r="F32" s="17" t="s">
        <v>58</v>
      </c>
      <c r="G32" s="17">
        <v>1</v>
      </c>
      <c r="H32" s="216"/>
      <c r="I32" s="216"/>
      <c r="J32" s="216"/>
      <c r="K32" s="216"/>
      <c r="L32" s="216"/>
    </row>
    <row r="33" spans="1:12">
      <c r="A33" s="16"/>
      <c r="B33" s="16"/>
      <c r="C33" s="16"/>
      <c r="D33" s="17"/>
      <c r="E33" s="10"/>
      <c r="F33" s="17"/>
      <c r="G33" s="17"/>
      <c r="H33" s="216"/>
      <c r="I33" s="216"/>
      <c r="J33" s="216"/>
      <c r="K33" s="216"/>
      <c r="L33" s="216"/>
    </row>
    <row r="34" spans="1:12">
      <c r="A34" s="16"/>
      <c r="B34" s="16"/>
      <c r="C34" s="16"/>
      <c r="D34" s="16"/>
      <c r="E34" s="10" t="s">
        <v>664</v>
      </c>
      <c r="F34" s="17" t="s">
        <v>58</v>
      </c>
      <c r="G34" s="17">
        <v>1</v>
      </c>
      <c r="H34" s="216"/>
      <c r="I34" s="216"/>
      <c r="J34" s="216"/>
      <c r="K34" s="216"/>
      <c r="L34" s="216"/>
    </row>
    <row r="35" spans="1:12">
      <c r="A35" s="16"/>
      <c r="B35" s="16"/>
      <c r="C35" s="16"/>
      <c r="D35" s="17"/>
      <c r="E35" s="10"/>
      <c r="F35" s="17"/>
      <c r="G35" s="17"/>
      <c r="H35" s="216"/>
      <c r="I35" s="216"/>
      <c r="J35" s="216"/>
      <c r="K35" s="216"/>
      <c r="L35" s="216"/>
    </row>
    <row r="36" spans="1:12">
      <c r="A36" s="16"/>
      <c r="B36" s="16"/>
      <c r="C36" s="16"/>
      <c r="D36" s="16"/>
      <c r="E36" s="10" t="s">
        <v>665</v>
      </c>
      <c r="F36" s="17" t="s">
        <v>58</v>
      </c>
      <c r="G36" s="17">
        <v>1</v>
      </c>
      <c r="H36" s="216"/>
      <c r="I36" s="216"/>
      <c r="J36" s="216"/>
      <c r="K36" s="216"/>
      <c r="L36" s="216"/>
    </row>
    <row r="37" spans="1:12">
      <c r="A37" s="16"/>
      <c r="B37" s="16"/>
      <c r="C37" s="16"/>
      <c r="D37" s="17"/>
      <c r="E37" s="10"/>
      <c r="F37" s="17"/>
      <c r="G37" s="17"/>
      <c r="H37" s="216"/>
      <c r="I37" s="216"/>
      <c r="J37" s="216"/>
      <c r="K37" s="216"/>
      <c r="L37" s="216"/>
    </row>
    <row r="38" spans="1:12">
      <c r="A38" s="16"/>
      <c r="B38" s="16"/>
      <c r="C38" s="16"/>
      <c r="D38" s="16"/>
      <c r="E38" s="10" t="s">
        <v>666</v>
      </c>
      <c r="F38" s="17" t="s">
        <v>58</v>
      </c>
      <c r="G38" s="17">
        <v>1</v>
      </c>
      <c r="H38" s="216"/>
      <c r="I38" s="216"/>
      <c r="J38" s="216"/>
      <c r="K38" s="216"/>
      <c r="L38" s="216"/>
    </row>
    <row r="39" spans="1:12">
      <c r="A39" s="16"/>
      <c r="B39" s="16"/>
      <c r="C39" s="16"/>
      <c r="D39" s="16"/>
      <c r="E39" s="10"/>
      <c r="F39" s="17"/>
      <c r="G39" s="17"/>
      <c r="H39" s="216"/>
      <c r="I39" s="216"/>
      <c r="J39" s="216"/>
      <c r="K39" s="216"/>
      <c r="L39" s="216"/>
    </row>
    <row r="40" spans="1:12">
      <c r="A40" s="16"/>
      <c r="B40" s="16"/>
      <c r="C40" s="16"/>
      <c r="D40" s="16"/>
      <c r="E40" s="10" t="s">
        <v>667</v>
      </c>
      <c r="F40" s="17" t="s">
        <v>58</v>
      </c>
      <c r="G40" s="17">
        <v>1</v>
      </c>
      <c r="H40" s="216"/>
      <c r="I40" s="216"/>
      <c r="J40" s="216"/>
      <c r="K40" s="216"/>
      <c r="L40" s="216"/>
    </row>
    <row r="41" spans="1:12">
      <c r="A41" s="16"/>
      <c r="B41" s="16"/>
      <c r="C41" s="16"/>
      <c r="D41" s="16"/>
      <c r="E41" s="10"/>
      <c r="F41" s="17"/>
      <c r="G41" s="17"/>
      <c r="H41" s="216"/>
      <c r="I41" s="216"/>
      <c r="J41" s="216"/>
      <c r="K41" s="216"/>
      <c r="L41" s="216"/>
    </row>
    <row r="42" spans="1:12">
      <c r="A42" s="16"/>
      <c r="B42" s="16"/>
      <c r="C42" s="16"/>
      <c r="D42" s="16"/>
      <c r="E42" s="10" t="s">
        <v>668</v>
      </c>
      <c r="F42" s="17" t="s">
        <v>58</v>
      </c>
      <c r="G42" s="17">
        <v>1</v>
      </c>
      <c r="H42" s="216"/>
      <c r="I42" s="216"/>
      <c r="J42" s="216"/>
      <c r="K42" s="216"/>
      <c r="L42" s="216"/>
    </row>
    <row r="43" spans="1:12">
      <c r="A43" s="16"/>
      <c r="B43" s="16"/>
      <c r="C43" s="16"/>
      <c r="D43" s="16"/>
      <c r="E43" s="10"/>
      <c r="F43" s="17"/>
      <c r="G43" s="17"/>
      <c r="H43" s="216"/>
      <c r="I43" s="216"/>
      <c r="J43" s="216"/>
      <c r="K43" s="216"/>
      <c r="L43" s="216"/>
    </row>
    <row r="44" spans="1:12">
      <c r="A44" s="16"/>
      <c r="B44" s="16"/>
      <c r="C44" s="16"/>
      <c r="D44" s="16"/>
      <c r="E44" s="79" t="s">
        <v>669</v>
      </c>
      <c r="F44" s="17" t="s">
        <v>670</v>
      </c>
      <c r="G44" s="17">
        <v>1</v>
      </c>
      <c r="H44" s="216"/>
      <c r="I44" s="216"/>
      <c r="J44" s="225"/>
      <c r="K44" s="225"/>
      <c r="L44" s="225"/>
    </row>
    <row r="45" spans="1:12">
      <c r="A45" s="16"/>
      <c r="B45" s="16"/>
      <c r="C45" s="16"/>
      <c r="D45" s="16"/>
      <c r="E45" s="10"/>
      <c r="F45" s="17"/>
      <c r="G45" s="17"/>
      <c r="H45" s="29"/>
      <c r="I45" s="29"/>
      <c r="J45" s="29"/>
      <c r="K45" s="29"/>
      <c r="L45" s="29"/>
    </row>
    <row r="46" spans="1:12">
      <c r="A46" s="16"/>
      <c r="B46" s="16"/>
      <c r="C46" s="16"/>
      <c r="D46" s="17"/>
      <c r="E46" s="10"/>
      <c r="F46" s="17"/>
      <c r="G46" s="17"/>
      <c r="H46" s="29"/>
      <c r="I46" s="29"/>
      <c r="J46" s="29"/>
      <c r="K46" s="29"/>
      <c r="L46" s="29"/>
    </row>
    <row r="47" spans="1:12">
      <c r="A47" s="16"/>
      <c r="B47" s="16"/>
      <c r="C47" s="16"/>
      <c r="D47" s="17"/>
      <c r="E47" s="10"/>
      <c r="F47" s="17"/>
      <c r="G47" s="17"/>
      <c r="H47" s="29"/>
      <c r="I47" s="29"/>
      <c r="J47" s="29"/>
      <c r="K47" s="29"/>
      <c r="L47" s="29"/>
    </row>
    <row r="48" spans="1:12">
      <c r="A48" s="56"/>
      <c r="B48" s="57"/>
      <c r="C48" s="56"/>
      <c r="D48" s="56"/>
      <c r="E48" s="57"/>
      <c r="F48" s="256" t="s">
        <v>60</v>
      </c>
      <c r="G48" s="256"/>
      <c r="H48" s="256"/>
      <c r="I48" s="256"/>
      <c r="J48" s="226"/>
      <c r="K48" s="226"/>
      <c r="L48" s="22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48:I48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65" orientation="landscape" horizontalDpi="300" verticalDpi="300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view="pageBreakPreview" topLeftCell="B1" zoomScale="60" workbookViewId="0">
      <selection activeCell="C7" sqref="C7"/>
    </sheetView>
  </sheetViews>
  <sheetFormatPr defaultColWidth="8.7109375" defaultRowHeight="15"/>
  <cols>
    <col min="3" max="3" width="20.140625" customWidth="1"/>
    <col min="5" max="5" width="47.42578125" customWidth="1"/>
    <col min="7" max="7" width="8.85546875" bestFit="1" customWidth="1"/>
    <col min="8" max="8" width="9.7109375" bestFit="1" customWidth="1"/>
    <col min="9" max="9" width="13.42578125" customWidth="1"/>
    <col min="10" max="10" width="9.7109375" bestFit="1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 t="s">
        <v>28</v>
      </c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671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37" t="s">
        <v>34</v>
      </c>
      <c r="I7" s="237"/>
      <c r="J7" s="237" t="s">
        <v>35</v>
      </c>
      <c r="K7" s="237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2"/>
      <c r="E9" s="12"/>
      <c r="F9" s="11"/>
      <c r="G9" s="13"/>
      <c r="H9" s="14"/>
      <c r="I9" s="14"/>
      <c r="J9" s="15"/>
      <c r="K9" s="15"/>
      <c r="L9" s="15"/>
    </row>
    <row r="10" spans="1:12">
      <c r="A10" s="1"/>
      <c r="B10" s="10"/>
      <c r="C10" s="11"/>
      <c r="D10" s="12"/>
      <c r="E10" s="16" t="s">
        <v>672</v>
      </c>
      <c r="F10" s="11" t="s">
        <v>58</v>
      </c>
      <c r="G10" s="17">
        <v>1</v>
      </c>
      <c r="H10" s="217"/>
      <c r="I10" s="217"/>
      <c r="J10" s="214"/>
      <c r="K10" s="214"/>
      <c r="L10" s="214"/>
    </row>
    <row r="11" spans="1:12">
      <c r="A11" s="16"/>
      <c r="B11" s="16"/>
      <c r="C11" s="16"/>
      <c r="D11" s="16"/>
      <c r="E11" s="10" t="s">
        <v>673</v>
      </c>
      <c r="F11" s="17" t="s">
        <v>58</v>
      </c>
      <c r="G11" s="17">
        <v>1</v>
      </c>
      <c r="H11" s="217"/>
      <c r="I11" s="217"/>
      <c r="J11" s="216"/>
      <c r="K11" s="216"/>
      <c r="L11" s="216"/>
    </row>
    <row r="12" spans="1:12">
      <c r="A12" s="16"/>
      <c r="B12" s="16"/>
      <c r="C12" s="16"/>
      <c r="D12" s="16"/>
      <c r="E12" s="10" t="s">
        <v>674</v>
      </c>
      <c r="F12" s="17" t="s">
        <v>58</v>
      </c>
      <c r="G12" s="17">
        <v>1</v>
      </c>
      <c r="H12" s="217"/>
      <c r="I12" s="217"/>
      <c r="J12" s="216"/>
      <c r="K12" s="216"/>
      <c r="L12" s="216"/>
    </row>
    <row r="13" spans="1:12" ht="30">
      <c r="A13" s="1"/>
      <c r="B13" s="10"/>
      <c r="C13" s="11"/>
      <c r="D13" s="12"/>
      <c r="E13" s="20" t="s">
        <v>675</v>
      </c>
      <c r="F13" s="17" t="s">
        <v>58</v>
      </c>
      <c r="G13" s="17">
        <v>1</v>
      </c>
      <c r="H13" s="217"/>
      <c r="I13" s="217"/>
      <c r="J13" s="216"/>
      <c r="K13" s="216"/>
      <c r="L13" s="216"/>
    </row>
    <row r="14" spans="1:12">
      <c r="A14" s="1"/>
      <c r="B14" s="10"/>
      <c r="C14" s="11"/>
      <c r="D14" s="12"/>
      <c r="E14" s="16"/>
      <c r="F14" s="11"/>
      <c r="G14" s="17"/>
      <c r="H14" s="217"/>
      <c r="I14" s="217"/>
      <c r="J14" s="214"/>
      <c r="K14" s="214"/>
      <c r="L14" s="214"/>
    </row>
    <row r="15" spans="1:12">
      <c r="A15" s="1"/>
      <c r="B15" s="10"/>
      <c r="C15" s="11"/>
      <c r="D15" s="12"/>
      <c r="E15" s="16"/>
      <c r="F15" s="11"/>
      <c r="G15" s="17"/>
      <c r="H15" s="217"/>
      <c r="I15" s="217"/>
      <c r="J15" s="214"/>
      <c r="K15" s="214"/>
      <c r="L15" s="214"/>
    </row>
    <row r="16" spans="1:12">
      <c r="A16" s="1"/>
      <c r="B16" s="10"/>
      <c r="C16" s="11"/>
      <c r="D16" s="12"/>
      <c r="E16" s="54" t="s">
        <v>676</v>
      </c>
      <c r="F16" s="11" t="s">
        <v>58</v>
      </c>
      <c r="G16" s="17">
        <v>1</v>
      </c>
      <c r="H16" s="217"/>
      <c r="I16" s="217"/>
      <c r="J16" s="214"/>
      <c r="K16" s="214"/>
      <c r="L16" s="214"/>
    </row>
    <row r="17" spans="1:12">
      <c r="A17" s="1"/>
      <c r="B17" s="10"/>
      <c r="C17" s="11"/>
      <c r="D17" s="12"/>
      <c r="E17" s="16" t="s">
        <v>677</v>
      </c>
      <c r="F17" s="11"/>
      <c r="G17" s="17"/>
      <c r="H17" s="217"/>
      <c r="I17" s="217"/>
      <c r="J17" s="214"/>
      <c r="K17" s="214"/>
      <c r="L17" s="214"/>
    </row>
    <row r="18" spans="1:12">
      <c r="A18" s="1"/>
      <c r="B18" s="10"/>
      <c r="C18" s="11"/>
      <c r="D18" s="12"/>
      <c r="E18" s="16"/>
      <c r="F18" s="11"/>
      <c r="G18" s="17"/>
      <c r="H18" s="217"/>
      <c r="I18" s="217"/>
      <c r="J18" s="214"/>
      <c r="K18" s="214"/>
      <c r="L18" s="214"/>
    </row>
    <row r="19" spans="1:12">
      <c r="A19" s="1"/>
      <c r="B19" s="10"/>
      <c r="C19" s="11"/>
      <c r="D19" s="12"/>
      <c r="E19" s="54" t="s">
        <v>678</v>
      </c>
      <c r="F19" s="11" t="s">
        <v>58</v>
      </c>
      <c r="G19" s="17">
        <v>1</v>
      </c>
      <c r="H19" s="217"/>
      <c r="I19" s="217"/>
      <c r="J19" s="214"/>
      <c r="K19" s="214"/>
      <c r="L19" s="214"/>
    </row>
    <row r="20" spans="1:12">
      <c r="A20" s="1"/>
      <c r="B20" s="10"/>
      <c r="C20" s="11"/>
      <c r="D20" s="12"/>
      <c r="E20" s="16" t="s">
        <v>679</v>
      </c>
      <c r="F20" s="11"/>
      <c r="G20" s="17"/>
      <c r="H20" s="217"/>
      <c r="I20" s="217"/>
      <c r="J20" s="214"/>
      <c r="K20" s="214"/>
      <c r="L20" s="214"/>
    </row>
    <row r="21" spans="1:12">
      <c r="A21" s="1"/>
      <c r="B21" s="10"/>
      <c r="C21" s="11"/>
      <c r="D21" s="12"/>
      <c r="E21" s="16"/>
      <c r="F21" s="11"/>
      <c r="G21" s="17"/>
      <c r="H21" s="217"/>
      <c r="I21" s="217"/>
      <c r="J21" s="214"/>
      <c r="K21" s="214"/>
      <c r="L21" s="214"/>
    </row>
    <row r="22" spans="1:12">
      <c r="A22" s="1"/>
      <c r="B22" s="10"/>
      <c r="C22" s="11"/>
      <c r="D22" s="12"/>
      <c r="E22" s="136" t="s">
        <v>680</v>
      </c>
      <c r="F22" s="11" t="s">
        <v>58</v>
      </c>
      <c r="G22" s="17">
        <v>1</v>
      </c>
      <c r="H22" s="217"/>
      <c r="I22" s="217"/>
      <c r="J22" s="214"/>
      <c r="K22" s="214"/>
      <c r="L22" s="214"/>
    </row>
    <row r="23" spans="1:12" ht="30">
      <c r="A23" s="1"/>
      <c r="B23" s="10"/>
      <c r="C23" s="11"/>
      <c r="D23" s="12"/>
      <c r="E23" s="20" t="s">
        <v>681</v>
      </c>
      <c r="F23" s="11"/>
      <c r="G23" s="17"/>
      <c r="H23" s="217"/>
      <c r="I23" s="217"/>
      <c r="J23" s="214"/>
      <c r="K23" s="214"/>
      <c r="L23" s="214"/>
    </row>
    <row r="24" spans="1:12" ht="30">
      <c r="A24" s="1"/>
      <c r="B24" s="10"/>
      <c r="C24" s="11"/>
      <c r="D24" s="12"/>
      <c r="E24" s="20" t="s">
        <v>682</v>
      </c>
      <c r="F24" s="11"/>
      <c r="G24" s="17"/>
      <c r="H24" s="217"/>
      <c r="I24" s="217"/>
      <c r="J24" s="214"/>
      <c r="K24" s="214"/>
      <c r="L24" s="214"/>
    </row>
    <row r="25" spans="1:12">
      <c r="A25" s="1"/>
      <c r="B25" s="10"/>
      <c r="C25" s="11"/>
      <c r="D25" s="12"/>
      <c r="E25" s="20" t="s">
        <v>683</v>
      </c>
      <c r="F25" s="11"/>
      <c r="G25" s="17"/>
      <c r="H25" s="217"/>
      <c r="I25" s="217"/>
      <c r="J25" s="214"/>
      <c r="K25" s="214"/>
      <c r="L25" s="214"/>
    </row>
    <row r="26" spans="1:12">
      <c r="A26" s="1"/>
      <c r="B26" s="10"/>
      <c r="C26" s="11"/>
      <c r="D26" s="12"/>
      <c r="E26" s="20"/>
      <c r="F26" s="11"/>
      <c r="G26" s="17"/>
      <c r="H26" s="217"/>
      <c r="I26" s="217"/>
      <c r="J26" s="214"/>
      <c r="K26" s="214"/>
      <c r="L26" s="214"/>
    </row>
    <row r="27" spans="1:12">
      <c r="A27" s="1"/>
      <c r="B27" s="10"/>
      <c r="C27" s="11"/>
      <c r="D27" s="12"/>
      <c r="E27" s="136" t="s">
        <v>649</v>
      </c>
      <c r="F27" s="11"/>
      <c r="G27" s="17"/>
      <c r="H27" s="217"/>
      <c r="I27" s="217"/>
      <c r="J27" s="214"/>
      <c r="K27" s="214"/>
      <c r="L27" s="214"/>
    </row>
    <row r="28" spans="1:12">
      <c r="A28" s="1"/>
      <c r="B28" s="10"/>
      <c r="C28" s="11"/>
      <c r="D28" s="12"/>
      <c r="E28" s="20" t="s">
        <v>684</v>
      </c>
      <c r="F28" s="11" t="s">
        <v>58</v>
      </c>
      <c r="G28" s="17">
        <v>1</v>
      </c>
      <c r="H28" s="217"/>
      <c r="I28" s="217"/>
      <c r="J28" s="214"/>
      <c r="K28" s="214"/>
      <c r="L28" s="214"/>
    </row>
    <row r="29" spans="1:12">
      <c r="A29" s="1"/>
      <c r="B29" s="10"/>
      <c r="C29" s="11"/>
      <c r="D29" s="12"/>
      <c r="E29" s="20" t="s">
        <v>685</v>
      </c>
      <c r="F29" s="11" t="s">
        <v>58</v>
      </c>
      <c r="G29" s="17">
        <v>1</v>
      </c>
      <c r="H29" s="217"/>
      <c r="I29" s="217"/>
      <c r="J29" s="214"/>
      <c r="K29" s="214"/>
      <c r="L29" s="214"/>
    </row>
    <row r="30" spans="1:12">
      <c r="A30" s="1"/>
      <c r="B30" s="10"/>
      <c r="C30" s="11"/>
      <c r="D30" s="12"/>
      <c r="E30" s="12"/>
      <c r="F30" s="11"/>
      <c r="G30" s="13"/>
      <c r="H30" s="14"/>
      <c r="I30" s="15"/>
      <c r="J30" s="15"/>
      <c r="K30" s="15"/>
      <c r="L30" s="15"/>
    </row>
    <row r="31" spans="1:12">
      <c r="A31" s="1"/>
      <c r="B31" s="10"/>
      <c r="C31" s="11"/>
      <c r="D31" s="12"/>
      <c r="E31" s="12"/>
      <c r="F31" s="11"/>
      <c r="G31" s="13"/>
      <c r="H31" s="14"/>
      <c r="I31" s="15"/>
      <c r="J31" s="15"/>
      <c r="K31" s="15"/>
      <c r="L31" s="15"/>
    </row>
    <row r="32" spans="1:12">
      <c r="A32" s="1"/>
      <c r="B32" s="10"/>
      <c r="C32" s="11"/>
      <c r="D32" s="12"/>
      <c r="E32" s="12"/>
      <c r="F32" s="11"/>
      <c r="G32" s="13"/>
      <c r="H32" s="15"/>
      <c r="I32" s="15"/>
      <c r="J32" s="15"/>
      <c r="K32" s="15"/>
      <c r="L32" s="15"/>
    </row>
    <row r="33" spans="1:12">
      <c r="A33" s="21"/>
      <c r="B33" s="22"/>
      <c r="C33" s="23"/>
      <c r="D33" s="24"/>
      <c r="E33" s="22"/>
      <c r="F33" s="238" t="s">
        <v>60</v>
      </c>
      <c r="G33" s="238"/>
      <c r="H33" s="238"/>
      <c r="I33" s="238"/>
      <c r="J33" s="66"/>
      <c r="K33" s="66"/>
      <c r="L33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33:I33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74" orientation="landscape" horizontalDpi="300" verticalDpi="300" r:id="rId1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6"/>
  <sheetViews>
    <sheetView view="pageBreakPreview" topLeftCell="C1" zoomScale="70" zoomScaleSheetLayoutView="70" workbookViewId="0">
      <selection activeCell="C2" sqref="C2:I2"/>
    </sheetView>
  </sheetViews>
  <sheetFormatPr defaultColWidth="8.7109375" defaultRowHeight="15"/>
  <cols>
    <col min="2" max="2" width="12.28515625" bestFit="1" customWidth="1"/>
    <col min="3" max="3" width="20.140625" customWidth="1"/>
    <col min="4" max="4" width="12.85546875" customWidth="1"/>
    <col min="5" max="5" width="49.140625" customWidth="1"/>
    <col min="7" max="7" width="9.5703125" bestFit="1" customWidth="1"/>
    <col min="9" max="9" width="13.42578125" customWidth="1"/>
    <col min="10" max="10" width="11" customWidth="1"/>
    <col min="11" max="11" width="13.42578125" customWidth="1"/>
    <col min="12" max="12" width="13.710937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 t="s">
        <v>28</v>
      </c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 ht="15.75" thickBot="1">
      <c r="A6" s="242" t="s">
        <v>30</v>
      </c>
      <c r="B6" s="242"/>
      <c r="C6" s="243" t="s">
        <v>686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 thickBot="1">
      <c r="A7" s="257"/>
      <c r="B7" s="236" t="s">
        <v>31</v>
      </c>
      <c r="C7" s="5" t="s">
        <v>32</v>
      </c>
      <c r="D7" s="5" t="s">
        <v>33</v>
      </c>
      <c r="E7" s="6"/>
      <c r="F7" s="5"/>
      <c r="G7" s="5"/>
      <c r="H7" s="237" t="s">
        <v>34</v>
      </c>
      <c r="I7" s="237"/>
      <c r="J7" s="237" t="s">
        <v>35</v>
      </c>
      <c r="K7" s="237"/>
      <c r="L7" s="7" t="s">
        <v>36</v>
      </c>
    </row>
    <row r="8" spans="1:12">
      <c r="A8" s="258"/>
      <c r="B8" s="236"/>
      <c r="C8" s="159" t="s">
        <v>37</v>
      </c>
      <c r="D8" s="159" t="s">
        <v>38</v>
      </c>
      <c r="E8" s="160" t="s">
        <v>39</v>
      </c>
      <c r="F8" s="159" t="s">
        <v>40</v>
      </c>
      <c r="G8" s="159" t="s">
        <v>41</v>
      </c>
      <c r="H8" s="159" t="s">
        <v>42</v>
      </c>
      <c r="I8" s="159" t="s">
        <v>43</v>
      </c>
      <c r="J8" s="159" t="s">
        <v>42</v>
      </c>
      <c r="K8" s="159" t="s">
        <v>43</v>
      </c>
      <c r="L8" s="159" t="s">
        <v>44</v>
      </c>
    </row>
    <row r="9" spans="1:12">
      <c r="A9" s="137"/>
      <c r="B9" s="162"/>
      <c r="C9" s="161"/>
      <c r="D9" s="161"/>
      <c r="E9" s="163" t="s">
        <v>805</v>
      </c>
      <c r="F9" s="161"/>
      <c r="G9" s="161"/>
      <c r="H9" s="161"/>
      <c r="I9" s="161"/>
      <c r="J9" s="161"/>
      <c r="K9" s="161"/>
      <c r="L9" s="161"/>
    </row>
    <row r="10" spans="1:12" ht="48">
      <c r="A10" s="137"/>
      <c r="B10" s="158" t="s">
        <v>804</v>
      </c>
      <c r="C10" s="138"/>
      <c r="D10" s="138"/>
      <c r="E10" s="139" t="s">
        <v>687</v>
      </c>
      <c r="F10" s="140" t="s">
        <v>688</v>
      </c>
      <c r="G10" s="140">
        <v>1</v>
      </c>
      <c r="H10" s="141"/>
      <c r="I10" s="142"/>
      <c r="J10" s="141"/>
      <c r="K10" s="142"/>
      <c r="L10" s="142"/>
    </row>
    <row r="11" spans="1:12">
      <c r="A11" s="161"/>
      <c r="B11" s="158"/>
      <c r="C11" s="138"/>
      <c r="D11" s="138"/>
      <c r="E11" s="139"/>
      <c r="F11" s="140"/>
      <c r="G11" s="140"/>
      <c r="H11" s="141"/>
      <c r="I11" s="141"/>
      <c r="J11" s="141"/>
      <c r="K11" s="142"/>
      <c r="L11" s="142"/>
    </row>
    <row r="12" spans="1:12" ht="24">
      <c r="A12" s="139"/>
      <c r="B12" s="143"/>
      <c r="C12" s="140"/>
      <c r="D12" s="143"/>
      <c r="E12" s="139" t="s">
        <v>689</v>
      </c>
      <c r="F12" s="140" t="s">
        <v>688</v>
      </c>
      <c r="G12" s="140">
        <v>1</v>
      </c>
      <c r="H12" s="141"/>
      <c r="I12" s="142"/>
      <c r="J12" s="141"/>
      <c r="K12" s="142"/>
      <c r="L12" s="142"/>
    </row>
    <row r="13" spans="1:12">
      <c r="E13" s="139" t="s">
        <v>690</v>
      </c>
      <c r="F13" s="140" t="s">
        <v>51</v>
      </c>
      <c r="G13" s="140">
        <v>3</v>
      </c>
      <c r="H13" s="141"/>
      <c r="I13" s="142"/>
      <c r="J13" s="141"/>
      <c r="K13" s="142"/>
      <c r="L13" s="142"/>
    </row>
    <row r="14" spans="1:12">
      <c r="E14" s="139" t="s">
        <v>691</v>
      </c>
      <c r="F14" s="140" t="s">
        <v>688</v>
      </c>
      <c r="G14" s="140">
        <v>1</v>
      </c>
      <c r="H14" s="141"/>
      <c r="I14" s="142"/>
      <c r="J14" s="141"/>
      <c r="K14" s="142"/>
      <c r="L14" s="142"/>
    </row>
    <row r="15" spans="1:12">
      <c r="E15" s="144" t="s">
        <v>692</v>
      </c>
      <c r="F15" s="140" t="s">
        <v>51</v>
      </c>
      <c r="G15" s="140">
        <v>2</v>
      </c>
      <c r="H15" s="141"/>
      <c r="I15" s="142"/>
      <c r="J15" s="141"/>
      <c r="K15" s="142"/>
      <c r="L15" s="142"/>
    </row>
    <row r="16" spans="1:12">
      <c r="E16" s="144" t="s">
        <v>693</v>
      </c>
      <c r="F16" s="140" t="s">
        <v>51</v>
      </c>
      <c r="G16" s="140">
        <v>1</v>
      </c>
      <c r="H16" s="141"/>
      <c r="I16" s="142"/>
      <c r="J16" s="141"/>
      <c r="K16" s="142"/>
      <c r="L16" s="142"/>
    </row>
    <row r="17" spans="4:12">
      <c r="D17" t="s">
        <v>806</v>
      </c>
      <c r="E17" s="139" t="s">
        <v>694</v>
      </c>
      <c r="F17" s="140" t="s">
        <v>51</v>
      </c>
      <c r="G17" s="140">
        <v>1</v>
      </c>
      <c r="H17" s="141"/>
      <c r="I17" s="142"/>
      <c r="J17" s="141"/>
      <c r="K17" s="142"/>
      <c r="L17" s="142"/>
    </row>
    <row r="18" spans="4:12">
      <c r="E18" s="143" t="s">
        <v>695</v>
      </c>
      <c r="F18" s="140" t="s">
        <v>51</v>
      </c>
      <c r="G18" s="140">
        <v>2</v>
      </c>
      <c r="H18" s="141"/>
      <c r="I18" s="142"/>
      <c r="J18" s="141"/>
      <c r="K18" s="142"/>
      <c r="L18" s="142"/>
    </row>
    <row r="19" spans="4:12">
      <c r="E19" s="143" t="s">
        <v>696</v>
      </c>
      <c r="F19" s="140" t="s">
        <v>51</v>
      </c>
      <c r="G19" s="140">
        <v>5</v>
      </c>
      <c r="H19" s="141"/>
      <c r="I19" s="142"/>
      <c r="J19" s="141"/>
      <c r="K19" s="142"/>
      <c r="L19" s="142"/>
    </row>
    <row r="20" spans="4:12">
      <c r="E20" s="143" t="s">
        <v>697</v>
      </c>
      <c r="F20" s="140" t="s">
        <v>51</v>
      </c>
      <c r="G20" s="140">
        <v>6</v>
      </c>
      <c r="H20" s="141"/>
      <c r="I20" s="142"/>
      <c r="J20" s="141"/>
      <c r="K20" s="142"/>
      <c r="L20" s="142"/>
    </row>
    <row r="21" spans="4:12">
      <c r="E21" s="143" t="s">
        <v>698</v>
      </c>
      <c r="F21" s="140" t="s">
        <v>51</v>
      </c>
      <c r="G21" s="140">
        <v>3</v>
      </c>
      <c r="H21" s="141"/>
      <c r="I21" s="142"/>
      <c r="J21" s="141"/>
      <c r="K21" s="142"/>
      <c r="L21" s="142"/>
    </row>
    <row r="22" spans="4:12">
      <c r="E22" s="143" t="s">
        <v>699</v>
      </c>
      <c r="F22" s="140" t="s">
        <v>51</v>
      </c>
      <c r="G22" s="140">
        <v>10</v>
      </c>
      <c r="H22" s="141"/>
      <c r="I22" s="142"/>
      <c r="J22" s="141"/>
      <c r="K22" s="142"/>
      <c r="L22" s="142"/>
    </row>
    <row r="23" spans="4:12">
      <c r="E23" s="143" t="s">
        <v>700</v>
      </c>
      <c r="F23" s="140" t="s">
        <v>51</v>
      </c>
      <c r="G23" s="140">
        <v>5</v>
      </c>
      <c r="H23" s="141"/>
      <c r="I23" s="142"/>
      <c r="J23" s="141"/>
      <c r="K23" s="142"/>
      <c r="L23" s="142"/>
    </row>
    <row r="24" spans="4:12">
      <c r="E24" s="143" t="s">
        <v>701</v>
      </c>
      <c r="F24" s="140" t="s">
        <v>51</v>
      </c>
      <c r="G24" s="140">
        <v>12</v>
      </c>
      <c r="H24" s="141"/>
      <c r="I24" s="142"/>
      <c r="J24" s="141"/>
      <c r="K24" s="142"/>
      <c r="L24" s="142"/>
    </row>
    <row r="25" spans="4:12">
      <c r="E25" s="143" t="s">
        <v>702</v>
      </c>
      <c r="F25" s="140" t="s">
        <v>51</v>
      </c>
      <c r="G25" s="140">
        <v>2</v>
      </c>
      <c r="H25" s="141"/>
      <c r="I25" s="142"/>
      <c r="J25" s="141"/>
      <c r="K25" s="142"/>
      <c r="L25" s="142"/>
    </row>
    <row r="26" spans="4:12">
      <c r="E26" s="143" t="s">
        <v>703</v>
      </c>
      <c r="F26" s="140" t="s">
        <v>51</v>
      </c>
      <c r="G26" s="140">
        <v>1</v>
      </c>
      <c r="H26" s="141"/>
      <c r="I26" s="142"/>
      <c r="J26" s="141"/>
      <c r="K26" s="142"/>
      <c r="L26" s="142"/>
    </row>
    <row r="27" spans="4:12">
      <c r="E27" s="143" t="s">
        <v>704</v>
      </c>
      <c r="F27" s="140" t="s">
        <v>51</v>
      </c>
      <c r="G27" s="140">
        <v>4</v>
      </c>
      <c r="H27" s="141"/>
      <c r="I27" s="142"/>
      <c r="J27" s="141"/>
      <c r="K27" s="142"/>
      <c r="L27" s="142"/>
    </row>
    <row r="28" spans="4:12">
      <c r="E28" s="143" t="s">
        <v>705</v>
      </c>
      <c r="F28" s="140" t="s">
        <v>51</v>
      </c>
      <c r="G28" s="140">
        <v>23</v>
      </c>
      <c r="H28" s="141"/>
      <c r="I28" s="142"/>
      <c r="J28" s="141"/>
      <c r="K28" s="142"/>
      <c r="L28" s="142"/>
    </row>
    <row r="29" spans="4:12">
      <c r="E29" s="143" t="s">
        <v>706</v>
      </c>
      <c r="F29" s="140" t="s">
        <v>51</v>
      </c>
      <c r="G29" s="140">
        <v>12</v>
      </c>
      <c r="H29" s="141"/>
      <c r="I29" s="142"/>
      <c r="J29" s="141"/>
      <c r="K29" s="142"/>
      <c r="L29" s="142"/>
    </row>
    <row r="30" spans="4:12">
      <c r="E30" s="143" t="s">
        <v>707</v>
      </c>
      <c r="F30" s="140" t="s">
        <v>51</v>
      </c>
      <c r="G30" s="140">
        <v>18</v>
      </c>
      <c r="H30" s="141"/>
      <c r="I30" s="142"/>
      <c r="J30" s="141"/>
      <c r="K30" s="142"/>
      <c r="L30" s="142"/>
    </row>
    <row r="31" spans="4:12">
      <c r="E31" s="143" t="s">
        <v>708</v>
      </c>
      <c r="F31" s="140" t="s">
        <v>688</v>
      </c>
      <c r="G31" s="140">
        <v>15</v>
      </c>
      <c r="H31" s="141"/>
      <c r="I31" s="142"/>
      <c r="J31" s="141"/>
      <c r="K31" s="142"/>
      <c r="L31" s="142"/>
    </row>
    <row r="32" spans="4:12">
      <c r="E32" s="143" t="s">
        <v>709</v>
      </c>
      <c r="F32" s="140" t="s">
        <v>688</v>
      </c>
      <c r="G32" s="140">
        <v>5</v>
      </c>
      <c r="H32" s="141"/>
      <c r="I32" s="142"/>
      <c r="J32" s="141"/>
      <c r="K32" s="142"/>
      <c r="L32" s="142"/>
    </row>
    <row r="33" spans="5:12">
      <c r="E33" s="143" t="s">
        <v>710</v>
      </c>
      <c r="F33" s="140" t="s">
        <v>51</v>
      </c>
      <c r="G33" s="140">
        <v>13</v>
      </c>
      <c r="H33" s="141"/>
      <c r="I33" s="142"/>
      <c r="J33" s="141"/>
      <c r="K33" s="142"/>
      <c r="L33" s="142"/>
    </row>
    <row r="34" spans="5:12">
      <c r="E34" s="143" t="s">
        <v>711</v>
      </c>
      <c r="F34" s="140" t="s">
        <v>51</v>
      </c>
      <c r="G34" s="140">
        <v>1</v>
      </c>
      <c r="H34" s="141"/>
      <c r="I34" s="142"/>
      <c r="J34" s="141"/>
      <c r="K34" s="142"/>
      <c r="L34" s="142"/>
    </row>
    <row r="35" spans="5:12">
      <c r="E35" s="144" t="s">
        <v>712</v>
      </c>
      <c r="F35" s="140" t="s">
        <v>51</v>
      </c>
      <c r="G35" s="145">
        <v>4</v>
      </c>
      <c r="H35" s="141"/>
      <c r="I35" s="142"/>
      <c r="J35" s="141"/>
      <c r="K35" s="142"/>
      <c r="L35" s="142"/>
    </row>
    <row r="36" spans="5:12">
      <c r="E36" s="143" t="s">
        <v>713</v>
      </c>
      <c r="F36" s="140" t="s">
        <v>688</v>
      </c>
      <c r="G36" s="140">
        <v>4</v>
      </c>
      <c r="H36" s="141"/>
      <c r="I36" s="142"/>
      <c r="J36" s="141"/>
      <c r="K36" s="142"/>
      <c r="L36" s="142"/>
    </row>
    <row r="37" spans="5:12" ht="24.75">
      <c r="E37" s="146" t="s">
        <v>714</v>
      </c>
      <c r="F37" s="140" t="s">
        <v>51</v>
      </c>
      <c r="G37" s="140">
        <v>1</v>
      </c>
      <c r="H37" s="141"/>
      <c r="I37" s="142"/>
      <c r="J37" s="141"/>
      <c r="K37" s="142"/>
      <c r="L37" s="142"/>
    </row>
    <row r="38" spans="5:12">
      <c r="E38" s="144" t="s">
        <v>715</v>
      </c>
      <c r="F38" s="140" t="s">
        <v>51</v>
      </c>
      <c r="G38" s="140">
        <v>4</v>
      </c>
      <c r="H38" s="141"/>
      <c r="I38" s="142"/>
      <c r="J38" s="141"/>
      <c r="K38" s="142"/>
      <c r="L38" s="142"/>
    </row>
    <row r="39" spans="5:12">
      <c r="E39" s="143" t="s">
        <v>716</v>
      </c>
      <c r="F39" s="140" t="s">
        <v>51</v>
      </c>
      <c r="G39" s="140">
        <v>25</v>
      </c>
      <c r="H39" s="141"/>
      <c r="I39" s="142"/>
      <c r="J39" s="141"/>
      <c r="K39" s="142"/>
      <c r="L39" s="142"/>
    </row>
    <row r="40" spans="5:12">
      <c r="E40" s="143" t="s">
        <v>717</v>
      </c>
      <c r="F40" s="140" t="s">
        <v>51</v>
      </c>
      <c r="G40" s="140">
        <v>180</v>
      </c>
      <c r="H40" s="141"/>
      <c r="I40" s="142"/>
      <c r="J40" s="141"/>
      <c r="K40" s="142"/>
      <c r="L40" s="142"/>
    </row>
    <row r="41" spans="5:12">
      <c r="E41" s="143" t="s">
        <v>718</v>
      </c>
      <c r="F41" s="140" t="s">
        <v>51</v>
      </c>
      <c r="G41" s="140">
        <v>15</v>
      </c>
      <c r="H41" s="141"/>
      <c r="I41" s="142"/>
      <c r="J41" s="141"/>
      <c r="K41" s="142"/>
      <c r="L41" s="142"/>
    </row>
    <row r="42" spans="5:12">
      <c r="E42" s="143" t="s">
        <v>719</v>
      </c>
      <c r="F42" s="140" t="s">
        <v>51</v>
      </c>
      <c r="G42" s="140">
        <v>20</v>
      </c>
      <c r="H42" s="141"/>
      <c r="I42" s="142"/>
      <c r="J42" s="141"/>
      <c r="K42" s="142"/>
      <c r="L42" s="142"/>
    </row>
    <row r="43" spans="5:12">
      <c r="E43" s="143" t="s">
        <v>720</v>
      </c>
      <c r="F43" s="140" t="s">
        <v>51</v>
      </c>
      <c r="G43" s="140">
        <v>45</v>
      </c>
      <c r="H43" s="141"/>
      <c r="I43" s="142"/>
      <c r="J43" s="141"/>
      <c r="K43" s="142"/>
      <c r="L43" s="142"/>
    </row>
    <row r="44" spans="5:12">
      <c r="E44" s="143" t="s">
        <v>721</v>
      </c>
      <c r="F44" s="140" t="s">
        <v>688</v>
      </c>
      <c r="G44" s="140">
        <v>10</v>
      </c>
      <c r="H44" s="141"/>
      <c r="I44" s="142"/>
      <c r="J44" s="141"/>
      <c r="K44" s="142"/>
      <c r="L44" s="142"/>
    </row>
    <row r="45" spans="5:12">
      <c r="E45" s="143" t="s">
        <v>722</v>
      </c>
      <c r="F45" s="140" t="s">
        <v>688</v>
      </c>
      <c r="G45" s="140">
        <v>1</v>
      </c>
      <c r="H45" s="141"/>
      <c r="I45" s="142"/>
      <c r="J45" s="141"/>
      <c r="K45" s="142"/>
      <c r="L45" s="142"/>
    </row>
    <row r="46" spans="5:12">
      <c r="E46" s="143" t="s">
        <v>723</v>
      </c>
      <c r="F46" s="140" t="s">
        <v>688</v>
      </c>
      <c r="G46" s="140">
        <v>8</v>
      </c>
      <c r="H46" s="141"/>
      <c r="I46" s="142"/>
      <c r="J46" s="141"/>
      <c r="K46" s="142"/>
      <c r="L46" s="142"/>
    </row>
    <row r="47" spans="5:12">
      <c r="E47" s="143" t="s">
        <v>724</v>
      </c>
      <c r="F47" s="140" t="s">
        <v>688</v>
      </c>
      <c r="G47" s="140">
        <v>12</v>
      </c>
      <c r="H47" s="141"/>
      <c r="I47" s="142"/>
      <c r="J47" s="141"/>
      <c r="K47" s="142"/>
      <c r="L47" s="142"/>
    </row>
    <row r="48" spans="5:12">
      <c r="E48" s="143" t="s">
        <v>725</v>
      </c>
      <c r="F48" s="140" t="s">
        <v>688</v>
      </c>
      <c r="G48" s="140">
        <v>1</v>
      </c>
      <c r="H48" s="141"/>
      <c r="I48" s="142"/>
      <c r="J48" s="141"/>
      <c r="K48" s="142"/>
      <c r="L48" s="142"/>
    </row>
    <row r="49" spans="5:12">
      <c r="E49" s="143" t="s">
        <v>726</v>
      </c>
      <c r="F49" s="140" t="s">
        <v>688</v>
      </c>
      <c r="G49" s="140">
        <v>1</v>
      </c>
      <c r="H49" s="141"/>
      <c r="I49" s="142"/>
      <c r="J49" s="141"/>
      <c r="K49" s="142"/>
      <c r="L49" s="142"/>
    </row>
    <row r="50" spans="5:12">
      <c r="E50" s="139" t="s">
        <v>727</v>
      </c>
      <c r="F50" s="140" t="s">
        <v>688</v>
      </c>
      <c r="G50" s="140">
        <v>1</v>
      </c>
      <c r="H50" s="141"/>
      <c r="I50" s="142"/>
      <c r="J50" s="141"/>
      <c r="K50" s="142"/>
      <c r="L50" s="142"/>
    </row>
    <row r="51" spans="5:12">
      <c r="E51" s="144"/>
      <c r="F51" s="140"/>
      <c r="G51" s="140"/>
      <c r="H51" s="141"/>
      <c r="I51" s="141"/>
      <c r="J51" s="141"/>
      <c r="K51" s="147"/>
      <c r="L51" s="147"/>
    </row>
    <row r="52" spans="5:12">
      <c r="E52" s="148" t="s">
        <v>728</v>
      </c>
      <c r="F52" s="140"/>
      <c r="G52" s="140"/>
      <c r="H52" s="141"/>
      <c r="I52" s="141"/>
      <c r="J52" s="141"/>
      <c r="K52" s="147"/>
      <c r="L52" s="147"/>
    </row>
    <row r="53" spans="5:12">
      <c r="E53" s="146" t="s">
        <v>729</v>
      </c>
      <c r="F53" s="140" t="s">
        <v>730</v>
      </c>
      <c r="G53" s="149">
        <v>1</v>
      </c>
      <c r="H53" s="141"/>
      <c r="I53" s="142"/>
      <c r="J53" s="141"/>
      <c r="K53" s="147"/>
      <c r="L53" s="142"/>
    </row>
    <row r="54" spans="5:12">
      <c r="E54" s="146" t="s">
        <v>731</v>
      </c>
      <c r="F54" s="140" t="s">
        <v>730</v>
      </c>
      <c r="G54" s="149">
        <v>3</v>
      </c>
      <c r="H54" s="141"/>
      <c r="I54" s="142"/>
      <c r="J54" s="141"/>
      <c r="K54" s="147"/>
      <c r="L54" s="142"/>
    </row>
    <row r="55" spans="5:12">
      <c r="E55" s="146" t="s">
        <v>732</v>
      </c>
      <c r="F55" s="140" t="s">
        <v>730</v>
      </c>
      <c r="G55" s="149">
        <v>5</v>
      </c>
      <c r="H55" s="141"/>
      <c r="I55" s="142"/>
      <c r="J55" s="141"/>
      <c r="K55" s="147"/>
      <c r="L55" s="142"/>
    </row>
    <row r="56" spans="5:12">
      <c r="E56" s="146" t="s">
        <v>733</v>
      </c>
      <c r="F56" s="140" t="s">
        <v>730</v>
      </c>
      <c r="G56" s="149">
        <v>4</v>
      </c>
      <c r="H56" s="141"/>
      <c r="I56" s="142"/>
      <c r="J56" s="141"/>
      <c r="K56" s="147"/>
      <c r="L56" s="142"/>
    </row>
    <row r="57" spans="5:12">
      <c r="E57" s="146" t="s">
        <v>734</v>
      </c>
      <c r="F57" s="140" t="s">
        <v>730</v>
      </c>
      <c r="G57" s="149">
        <v>9</v>
      </c>
      <c r="H57" s="141"/>
      <c r="I57" s="142"/>
      <c r="J57" s="141"/>
      <c r="K57" s="147"/>
      <c r="L57" s="142"/>
    </row>
    <row r="58" spans="5:12">
      <c r="E58" s="146" t="s">
        <v>735</v>
      </c>
      <c r="F58" s="140" t="s">
        <v>730</v>
      </c>
      <c r="G58" s="149">
        <v>4</v>
      </c>
      <c r="H58" s="141"/>
      <c r="I58" s="142"/>
      <c r="J58" s="141"/>
      <c r="K58" s="147"/>
      <c r="L58" s="142"/>
    </row>
    <row r="59" spans="5:12">
      <c r="E59" s="146" t="s">
        <v>736</v>
      </c>
      <c r="F59" s="140" t="s">
        <v>730</v>
      </c>
      <c r="G59" s="149">
        <v>1</v>
      </c>
      <c r="H59" s="141"/>
      <c r="I59" s="142"/>
      <c r="J59" s="141"/>
      <c r="K59" s="147"/>
      <c r="L59" s="142"/>
    </row>
    <row r="60" spans="5:12">
      <c r="E60" s="146" t="s">
        <v>737</v>
      </c>
      <c r="F60" s="140" t="s">
        <v>730</v>
      </c>
      <c r="G60" s="149">
        <v>5</v>
      </c>
      <c r="H60" s="141"/>
      <c r="I60" s="142"/>
      <c r="J60" s="141"/>
      <c r="K60" s="147"/>
      <c r="L60" s="142"/>
    </row>
    <row r="61" spans="5:12">
      <c r="E61" s="146"/>
      <c r="F61" s="140"/>
      <c r="G61" s="149"/>
      <c r="H61" s="141"/>
      <c r="I61" s="141"/>
      <c r="J61" s="141"/>
      <c r="K61" s="147"/>
      <c r="L61" s="147"/>
    </row>
    <row r="62" spans="5:12">
      <c r="E62" s="150" t="s">
        <v>738</v>
      </c>
      <c r="F62" s="140"/>
      <c r="G62" s="140"/>
      <c r="H62" s="141"/>
      <c r="I62" s="141"/>
      <c r="J62" s="141"/>
      <c r="K62" s="147"/>
      <c r="L62" s="147"/>
    </row>
    <row r="63" spans="5:12">
      <c r="E63" s="144" t="s">
        <v>739</v>
      </c>
      <c r="F63" s="140" t="s">
        <v>51</v>
      </c>
      <c r="G63" s="140">
        <v>1</v>
      </c>
      <c r="H63" s="141"/>
      <c r="I63" s="142"/>
      <c r="J63" s="141"/>
      <c r="K63" s="142"/>
      <c r="L63" s="142"/>
    </row>
    <row r="64" spans="5:12">
      <c r="E64" s="143" t="s">
        <v>740</v>
      </c>
      <c r="F64" s="140" t="s">
        <v>51</v>
      </c>
      <c r="G64" s="140">
        <v>2</v>
      </c>
      <c r="H64" s="141"/>
      <c r="I64" s="142"/>
      <c r="J64" s="141"/>
      <c r="K64" s="142"/>
      <c r="L64" s="142"/>
    </row>
    <row r="65" spans="5:18">
      <c r="E65" s="143" t="s">
        <v>741</v>
      </c>
      <c r="F65" s="140" t="s">
        <v>51</v>
      </c>
      <c r="G65" s="140">
        <v>2</v>
      </c>
      <c r="H65" s="141"/>
      <c r="I65" s="142"/>
      <c r="J65" s="141"/>
      <c r="K65" s="142"/>
      <c r="L65" s="142"/>
    </row>
    <row r="66" spans="5:18">
      <c r="E66" s="143" t="s">
        <v>742</v>
      </c>
      <c r="F66" s="140" t="s">
        <v>730</v>
      </c>
      <c r="G66" s="140">
        <v>8</v>
      </c>
      <c r="H66" s="141"/>
      <c r="I66" s="142"/>
      <c r="J66" s="141"/>
      <c r="K66" s="142"/>
      <c r="L66" s="142"/>
    </row>
    <row r="67" spans="5:18">
      <c r="E67" s="143" t="s">
        <v>743</v>
      </c>
      <c r="F67" s="140" t="s">
        <v>730</v>
      </c>
      <c r="G67" s="140">
        <v>2</v>
      </c>
      <c r="H67" s="141"/>
      <c r="I67" s="142"/>
      <c r="J67" s="141"/>
      <c r="K67" s="142"/>
      <c r="L67" s="142"/>
    </row>
    <row r="68" spans="5:18">
      <c r="E68" s="143"/>
      <c r="F68" s="140"/>
      <c r="G68" s="140"/>
      <c r="H68" s="141"/>
      <c r="I68" s="141"/>
      <c r="J68" s="141"/>
      <c r="K68" s="147"/>
      <c r="L68" s="147"/>
    </row>
    <row r="69" spans="5:18">
      <c r="E69" s="151" t="s">
        <v>744</v>
      </c>
      <c r="F69" s="140"/>
      <c r="G69" s="140"/>
      <c r="H69" s="141"/>
      <c r="I69" s="141"/>
      <c r="J69" s="141"/>
      <c r="K69" s="147"/>
      <c r="L69" s="147"/>
    </row>
    <row r="70" spans="5:18">
      <c r="E70" s="158" t="s">
        <v>745</v>
      </c>
      <c r="F70" s="140" t="s">
        <v>348</v>
      </c>
      <c r="G70" s="208">
        <v>40</v>
      </c>
      <c r="H70" s="141"/>
      <c r="I70" s="142"/>
      <c r="J70" s="142"/>
      <c r="K70" s="142"/>
      <c r="L70" s="142"/>
    </row>
    <row r="71" spans="5:18">
      <c r="E71" s="158" t="s">
        <v>746</v>
      </c>
      <c r="F71" s="140" t="s">
        <v>348</v>
      </c>
      <c r="G71" s="208">
        <v>150</v>
      </c>
      <c r="H71" s="141"/>
      <c r="I71" s="142"/>
      <c r="J71" s="142"/>
      <c r="K71" s="142"/>
      <c r="L71" s="142"/>
      <c r="N71" s="259" t="s">
        <v>807</v>
      </c>
      <c r="O71" s="259"/>
      <c r="P71" s="259"/>
      <c r="Q71" s="259"/>
      <c r="R71" s="259"/>
    </row>
    <row r="72" spans="5:18">
      <c r="E72" s="164" t="s">
        <v>747</v>
      </c>
      <c r="F72" s="140" t="s">
        <v>348</v>
      </c>
      <c r="G72" s="208">
        <v>110</v>
      </c>
      <c r="H72" s="141"/>
      <c r="I72" s="142"/>
      <c r="J72" s="142"/>
      <c r="K72" s="142"/>
      <c r="L72" s="142"/>
    </row>
    <row r="73" spans="5:18">
      <c r="E73" s="165" t="s">
        <v>748</v>
      </c>
      <c r="F73" s="140" t="s">
        <v>348</v>
      </c>
      <c r="G73" s="208">
        <v>90</v>
      </c>
      <c r="H73" s="141"/>
      <c r="I73" s="142"/>
      <c r="J73" s="142"/>
      <c r="K73" s="142"/>
      <c r="L73" s="142"/>
    </row>
    <row r="74" spans="5:18">
      <c r="E74" s="166" t="s">
        <v>749</v>
      </c>
      <c r="F74" s="140" t="s">
        <v>348</v>
      </c>
      <c r="G74" s="208">
        <v>470</v>
      </c>
      <c r="H74" s="141"/>
      <c r="I74" s="142"/>
      <c r="J74" s="142"/>
      <c r="K74" s="142"/>
      <c r="L74" s="142"/>
    </row>
    <row r="75" spans="5:18">
      <c r="E75" s="166" t="s">
        <v>750</v>
      </c>
      <c r="F75" s="140" t="s">
        <v>348</v>
      </c>
      <c r="G75" s="208">
        <v>520</v>
      </c>
      <c r="H75" s="141"/>
      <c r="I75" s="142"/>
      <c r="J75" s="142"/>
      <c r="K75" s="142"/>
      <c r="L75" s="142"/>
    </row>
    <row r="76" spans="5:18">
      <c r="E76" s="166" t="s">
        <v>751</v>
      </c>
      <c r="F76" s="140" t="s">
        <v>348</v>
      </c>
      <c r="G76" s="208">
        <v>80</v>
      </c>
      <c r="H76" s="141"/>
      <c r="I76" s="142"/>
      <c r="J76" s="142"/>
      <c r="K76" s="142"/>
      <c r="L76" s="142"/>
    </row>
    <row r="77" spans="5:18">
      <c r="E77" s="166" t="s">
        <v>752</v>
      </c>
      <c r="F77" s="140" t="s">
        <v>348</v>
      </c>
      <c r="G77" s="208">
        <v>230</v>
      </c>
      <c r="H77" s="141"/>
      <c r="I77" s="142"/>
      <c r="J77" s="142"/>
      <c r="K77" s="142"/>
      <c r="L77" s="142"/>
    </row>
    <row r="78" spans="5:18">
      <c r="E78" s="166" t="s">
        <v>753</v>
      </c>
      <c r="F78" s="140" t="s">
        <v>348</v>
      </c>
      <c r="G78" s="208">
        <v>140</v>
      </c>
      <c r="H78" s="141"/>
      <c r="I78" s="142"/>
      <c r="J78" s="142"/>
      <c r="K78" s="142"/>
      <c r="L78" s="142"/>
    </row>
    <row r="79" spans="5:18">
      <c r="E79" s="166" t="s">
        <v>754</v>
      </c>
      <c r="F79" s="140" t="s">
        <v>348</v>
      </c>
      <c r="G79" s="208">
        <v>200</v>
      </c>
      <c r="H79" s="141"/>
      <c r="I79" s="142"/>
      <c r="J79" s="142"/>
      <c r="K79" s="142"/>
      <c r="L79" s="142"/>
    </row>
    <row r="80" spans="5:18">
      <c r="E80" s="166" t="s">
        <v>755</v>
      </c>
      <c r="F80" s="140" t="s">
        <v>348</v>
      </c>
      <c r="G80" s="208">
        <v>140</v>
      </c>
      <c r="H80" s="141"/>
      <c r="I80" s="142"/>
      <c r="J80" s="142"/>
      <c r="K80" s="142"/>
      <c r="L80" s="142"/>
    </row>
    <row r="81" spans="5:12">
      <c r="E81" s="166" t="s">
        <v>756</v>
      </c>
      <c r="F81" s="140" t="s">
        <v>348</v>
      </c>
      <c r="G81" s="208">
        <v>520</v>
      </c>
      <c r="H81" s="141"/>
      <c r="I81" s="142"/>
      <c r="J81" s="142"/>
      <c r="K81" s="142"/>
      <c r="L81" s="142"/>
    </row>
    <row r="82" spans="5:12">
      <c r="E82" s="166" t="s">
        <v>757</v>
      </c>
      <c r="F82" s="140" t="s">
        <v>348</v>
      </c>
      <c r="G82" s="208">
        <v>470</v>
      </c>
      <c r="H82" s="141"/>
      <c r="I82" s="142"/>
      <c r="J82" s="142"/>
      <c r="K82" s="142"/>
      <c r="L82" s="142"/>
    </row>
    <row r="83" spans="5:12">
      <c r="E83" s="166" t="s">
        <v>758</v>
      </c>
      <c r="F83" s="140" t="s">
        <v>348</v>
      </c>
      <c r="G83" s="208">
        <v>360</v>
      </c>
      <c r="H83" s="141"/>
      <c r="I83" s="142"/>
      <c r="J83" s="142"/>
      <c r="K83" s="142"/>
      <c r="L83" s="142"/>
    </row>
    <row r="84" spans="5:12">
      <c r="E84" s="167" t="s">
        <v>759</v>
      </c>
      <c r="F84" s="140" t="s">
        <v>348</v>
      </c>
      <c r="G84" s="208">
        <v>700</v>
      </c>
      <c r="H84" s="141"/>
      <c r="I84" s="142"/>
      <c r="J84" s="142"/>
      <c r="K84" s="142"/>
      <c r="L84" s="142"/>
    </row>
    <row r="85" spans="5:12">
      <c r="E85" s="167" t="s">
        <v>760</v>
      </c>
      <c r="F85" s="140" t="s">
        <v>348</v>
      </c>
      <c r="G85" s="208">
        <v>95</v>
      </c>
      <c r="H85" s="141"/>
      <c r="I85" s="142"/>
      <c r="J85" s="142"/>
      <c r="K85" s="142"/>
      <c r="L85" s="142"/>
    </row>
    <row r="86" spans="5:12">
      <c r="E86" s="167" t="s">
        <v>761</v>
      </c>
      <c r="F86" s="140" t="s">
        <v>348</v>
      </c>
      <c r="G86" s="208">
        <v>80</v>
      </c>
      <c r="H86" s="141"/>
      <c r="I86" s="142"/>
      <c r="J86" s="142"/>
      <c r="K86" s="142"/>
      <c r="L86" s="142"/>
    </row>
    <row r="87" spans="5:12">
      <c r="E87" s="167" t="s">
        <v>762</v>
      </c>
      <c r="F87" s="140" t="s">
        <v>348</v>
      </c>
      <c r="G87" s="208">
        <v>140</v>
      </c>
      <c r="H87" s="141"/>
      <c r="I87" s="142"/>
      <c r="J87" s="142"/>
      <c r="K87" s="142"/>
      <c r="L87" s="142"/>
    </row>
    <row r="88" spans="5:12">
      <c r="E88" s="166" t="s">
        <v>763</v>
      </c>
      <c r="F88" s="140" t="s">
        <v>348</v>
      </c>
      <c r="G88" s="208">
        <v>85</v>
      </c>
      <c r="H88" s="141"/>
      <c r="I88" s="142"/>
      <c r="J88" s="142"/>
      <c r="K88" s="142"/>
      <c r="L88" s="142"/>
    </row>
    <row r="89" spans="5:12">
      <c r="E89" s="166" t="s">
        <v>764</v>
      </c>
      <c r="F89" s="140" t="s">
        <v>348</v>
      </c>
      <c r="G89" s="208">
        <v>60</v>
      </c>
      <c r="H89" s="141"/>
      <c r="I89" s="142"/>
      <c r="J89" s="142"/>
      <c r="K89" s="142"/>
      <c r="L89" s="142"/>
    </row>
    <row r="90" spans="5:12">
      <c r="E90" s="166" t="s">
        <v>765</v>
      </c>
      <c r="F90" s="140" t="s">
        <v>348</v>
      </c>
      <c r="G90" s="208">
        <v>80</v>
      </c>
      <c r="H90" s="141"/>
      <c r="I90" s="142"/>
      <c r="J90" s="142"/>
      <c r="K90" s="142"/>
      <c r="L90" s="142"/>
    </row>
    <row r="91" spans="5:12">
      <c r="E91" s="166" t="s">
        <v>766</v>
      </c>
      <c r="F91" s="140" t="s">
        <v>348</v>
      </c>
      <c r="G91" s="208">
        <v>145</v>
      </c>
      <c r="H91" s="141"/>
      <c r="I91" s="142"/>
      <c r="J91" s="142"/>
      <c r="K91" s="142"/>
      <c r="L91" s="142"/>
    </row>
    <row r="92" spans="5:12">
      <c r="E92" s="166" t="s">
        <v>767</v>
      </c>
      <c r="F92" s="140" t="s">
        <v>348</v>
      </c>
      <c r="G92" s="208">
        <v>140</v>
      </c>
      <c r="H92" s="141"/>
      <c r="I92" s="142"/>
      <c r="J92" s="142"/>
      <c r="K92" s="142"/>
      <c r="L92" s="142"/>
    </row>
    <row r="93" spans="5:12">
      <c r="E93" s="166" t="s">
        <v>768</v>
      </c>
      <c r="F93" s="140" t="s">
        <v>348</v>
      </c>
      <c r="G93" s="208">
        <v>80</v>
      </c>
      <c r="H93" s="141"/>
      <c r="I93" s="142"/>
      <c r="J93" s="142"/>
      <c r="K93" s="142"/>
      <c r="L93" s="142"/>
    </row>
    <row r="94" spans="5:12">
      <c r="E94" s="166" t="s">
        <v>769</v>
      </c>
      <c r="F94" s="140" t="s">
        <v>348</v>
      </c>
      <c r="G94" s="208">
        <v>60</v>
      </c>
      <c r="H94" s="141"/>
      <c r="I94" s="142"/>
      <c r="J94" s="142"/>
      <c r="K94" s="142"/>
      <c r="L94" s="142"/>
    </row>
    <row r="95" spans="5:12">
      <c r="E95" s="166" t="s">
        <v>770</v>
      </c>
      <c r="F95" s="140" t="s">
        <v>348</v>
      </c>
      <c r="G95" s="208">
        <v>50</v>
      </c>
      <c r="H95" s="141"/>
      <c r="I95" s="142"/>
      <c r="J95" s="142"/>
      <c r="K95" s="142"/>
      <c r="L95" s="142"/>
    </row>
    <row r="96" spans="5:12">
      <c r="E96" s="158" t="s">
        <v>771</v>
      </c>
      <c r="F96" s="140" t="s">
        <v>348</v>
      </c>
      <c r="G96" s="208">
        <v>270</v>
      </c>
      <c r="H96" s="141"/>
      <c r="I96" s="142"/>
      <c r="J96" s="142"/>
      <c r="K96" s="142"/>
      <c r="L96" s="142"/>
    </row>
    <row r="97" spans="5:12">
      <c r="E97" s="158" t="s">
        <v>772</v>
      </c>
      <c r="F97" s="140" t="s">
        <v>348</v>
      </c>
      <c r="G97" s="208">
        <v>190</v>
      </c>
      <c r="H97" s="141"/>
      <c r="I97" s="142"/>
      <c r="J97" s="142"/>
      <c r="K97" s="142"/>
      <c r="L97" s="142"/>
    </row>
    <row r="98" spans="5:12">
      <c r="E98" s="158" t="s">
        <v>773</v>
      </c>
      <c r="F98" s="140" t="s">
        <v>348</v>
      </c>
      <c r="G98" s="208">
        <v>90</v>
      </c>
      <c r="H98" s="141"/>
      <c r="I98" s="142"/>
      <c r="J98" s="142"/>
      <c r="K98" s="142"/>
      <c r="L98" s="142"/>
    </row>
    <row r="99" spans="5:12">
      <c r="E99" s="158" t="s">
        <v>774</v>
      </c>
      <c r="F99" s="140" t="s">
        <v>348</v>
      </c>
      <c r="G99" s="208">
        <v>50</v>
      </c>
      <c r="H99" s="141"/>
      <c r="I99" s="142"/>
      <c r="J99" s="142"/>
      <c r="K99" s="142"/>
      <c r="L99" s="142"/>
    </row>
    <row r="100" spans="5:12">
      <c r="E100" s="158" t="s">
        <v>775</v>
      </c>
      <c r="F100" s="140" t="s">
        <v>348</v>
      </c>
      <c r="G100" s="208">
        <v>75</v>
      </c>
      <c r="H100" s="141"/>
      <c r="I100" s="142"/>
      <c r="J100" s="142"/>
      <c r="K100" s="142"/>
      <c r="L100" s="142"/>
    </row>
    <row r="101" spans="5:12">
      <c r="E101" s="158" t="s">
        <v>808</v>
      </c>
      <c r="F101" s="140" t="s">
        <v>51</v>
      </c>
      <c r="G101" s="208">
        <v>230</v>
      </c>
      <c r="H101" s="141"/>
      <c r="I101" s="142"/>
      <c r="J101" s="142"/>
      <c r="K101" s="142"/>
      <c r="L101" s="142"/>
    </row>
    <row r="102" spans="5:12">
      <c r="E102" s="166" t="s">
        <v>776</v>
      </c>
      <c r="F102" s="140" t="s">
        <v>730</v>
      </c>
      <c r="G102" s="208">
        <v>1</v>
      </c>
      <c r="H102" s="141"/>
      <c r="I102" s="142"/>
      <c r="J102" s="142"/>
      <c r="K102" s="142"/>
      <c r="L102" s="142"/>
    </row>
    <row r="103" spans="5:12">
      <c r="E103" s="166" t="s">
        <v>809</v>
      </c>
      <c r="F103" s="140" t="s">
        <v>51</v>
      </c>
      <c r="G103" s="208">
        <v>1</v>
      </c>
      <c r="H103" s="141"/>
      <c r="I103" s="142"/>
      <c r="J103" s="142"/>
      <c r="K103" s="142"/>
      <c r="L103" s="142"/>
    </row>
    <row r="104" spans="5:12">
      <c r="E104" s="166" t="s">
        <v>777</v>
      </c>
      <c r="F104" s="140" t="s">
        <v>51</v>
      </c>
      <c r="G104" s="208">
        <v>5</v>
      </c>
      <c r="H104" s="141"/>
      <c r="I104" s="142"/>
      <c r="J104" s="142"/>
      <c r="K104" s="142"/>
      <c r="L104" s="142"/>
    </row>
    <row r="105" spans="5:12">
      <c r="E105" s="166" t="s">
        <v>778</v>
      </c>
      <c r="F105" s="140" t="s">
        <v>51</v>
      </c>
      <c r="G105" s="208">
        <v>1</v>
      </c>
      <c r="H105" s="141"/>
      <c r="I105" s="142"/>
      <c r="J105" s="142"/>
      <c r="K105" s="142"/>
      <c r="L105" s="142"/>
    </row>
    <row r="106" spans="5:12">
      <c r="E106" s="166" t="s">
        <v>779</v>
      </c>
      <c r="F106" s="140" t="s">
        <v>730</v>
      </c>
      <c r="G106" s="208">
        <v>1</v>
      </c>
      <c r="H106" s="141"/>
      <c r="I106" s="142"/>
      <c r="J106" s="142"/>
      <c r="K106" s="142"/>
      <c r="L106" s="142"/>
    </row>
    <row r="107" spans="5:12">
      <c r="E107" s="166" t="s">
        <v>780</v>
      </c>
      <c r="F107" s="140" t="s">
        <v>730</v>
      </c>
      <c r="G107" s="208">
        <v>1</v>
      </c>
      <c r="H107" s="141"/>
      <c r="I107" s="142"/>
      <c r="J107" s="142"/>
      <c r="K107" s="142"/>
      <c r="L107" s="142"/>
    </row>
    <row r="108" spans="5:12">
      <c r="E108" s="167" t="s">
        <v>810</v>
      </c>
      <c r="F108" s="140" t="s">
        <v>730</v>
      </c>
      <c r="G108" s="208">
        <v>1</v>
      </c>
      <c r="H108" s="141"/>
      <c r="I108" s="142"/>
      <c r="J108" s="142"/>
      <c r="K108" s="142"/>
      <c r="L108" s="142"/>
    </row>
    <row r="109" spans="5:12">
      <c r="E109" s="166" t="s">
        <v>781</v>
      </c>
      <c r="F109" s="140" t="s">
        <v>381</v>
      </c>
      <c r="G109" s="208">
        <v>5</v>
      </c>
      <c r="H109" s="141"/>
      <c r="I109" s="142"/>
      <c r="J109" s="142"/>
      <c r="K109" s="142"/>
      <c r="L109" s="142"/>
    </row>
    <row r="110" spans="5:12">
      <c r="E110" s="166" t="s">
        <v>811</v>
      </c>
      <c r="F110" s="140" t="s">
        <v>730</v>
      </c>
      <c r="G110" s="208">
        <v>1</v>
      </c>
      <c r="H110" s="141"/>
      <c r="I110" s="142"/>
      <c r="J110" s="142"/>
      <c r="K110" s="142"/>
      <c r="L110" s="142"/>
    </row>
    <row r="111" spans="5:12">
      <c r="E111" s="166" t="s">
        <v>782</v>
      </c>
      <c r="F111" s="140" t="s">
        <v>51</v>
      </c>
      <c r="G111" s="208">
        <v>55</v>
      </c>
      <c r="H111" s="141"/>
      <c r="I111" s="142"/>
      <c r="J111" s="142"/>
      <c r="K111" s="142"/>
      <c r="L111" s="142"/>
    </row>
    <row r="112" spans="5:12">
      <c r="E112" s="166" t="s">
        <v>783</v>
      </c>
      <c r="F112" s="140" t="s">
        <v>730</v>
      </c>
      <c r="G112" s="208">
        <v>1</v>
      </c>
      <c r="H112" s="141"/>
      <c r="I112" s="142"/>
      <c r="J112" s="142"/>
      <c r="K112" s="142"/>
      <c r="L112" s="142"/>
    </row>
    <row r="113" spans="5:12">
      <c r="E113" s="143"/>
      <c r="F113" s="140"/>
      <c r="G113" s="140"/>
      <c r="H113" s="141"/>
      <c r="I113" s="141"/>
      <c r="J113" s="141"/>
      <c r="K113" s="147"/>
      <c r="L113" s="147"/>
    </row>
    <row r="114" spans="5:12">
      <c r="E114" s="151" t="s">
        <v>784</v>
      </c>
      <c r="F114" s="140"/>
      <c r="G114" s="140"/>
      <c r="H114" s="141"/>
      <c r="I114" s="141"/>
      <c r="J114" s="141"/>
      <c r="K114" s="147"/>
      <c r="L114" s="147"/>
    </row>
    <row r="115" spans="5:12" ht="24">
      <c r="E115" s="152" t="s">
        <v>785</v>
      </c>
      <c r="F115" s="140" t="s">
        <v>730</v>
      </c>
      <c r="G115" s="140">
        <v>1</v>
      </c>
      <c r="H115" s="141"/>
      <c r="I115" s="142"/>
      <c r="J115" s="141"/>
      <c r="K115" s="142"/>
      <c r="L115" s="142"/>
    </row>
    <row r="116" spans="5:12">
      <c r="E116" s="152" t="s">
        <v>786</v>
      </c>
      <c r="F116" s="140" t="s">
        <v>730</v>
      </c>
      <c r="G116" s="140">
        <v>1</v>
      </c>
      <c r="H116" s="141"/>
      <c r="I116" s="142"/>
      <c r="J116" s="141"/>
      <c r="K116" s="142"/>
      <c r="L116" s="142"/>
    </row>
    <row r="117" spans="5:12">
      <c r="E117" s="152" t="s">
        <v>787</v>
      </c>
      <c r="F117" s="140" t="s">
        <v>730</v>
      </c>
      <c r="G117" s="140">
        <v>1</v>
      </c>
      <c r="H117" s="141"/>
      <c r="I117" s="142"/>
      <c r="J117" s="141"/>
      <c r="K117" s="142"/>
      <c r="L117" s="142"/>
    </row>
    <row r="118" spans="5:12">
      <c r="E118" s="152" t="s">
        <v>788</v>
      </c>
      <c r="F118" s="140" t="s">
        <v>730</v>
      </c>
      <c r="G118" s="140">
        <v>1</v>
      </c>
      <c r="H118" s="141"/>
      <c r="I118" s="142"/>
      <c r="J118" s="141"/>
      <c r="K118" s="142"/>
      <c r="L118" s="142"/>
    </row>
    <row r="119" spans="5:12">
      <c r="E119" s="152" t="s">
        <v>789</v>
      </c>
      <c r="F119" s="140" t="s">
        <v>730</v>
      </c>
      <c r="G119" s="140">
        <v>1</v>
      </c>
      <c r="H119" s="141"/>
      <c r="I119" s="142"/>
      <c r="J119" s="141"/>
      <c r="K119" s="142"/>
      <c r="L119" s="142"/>
    </row>
    <row r="120" spans="5:12" ht="36">
      <c r="E120" s="152" t="s">
        <v>790</v>
      </c>
      <c r="F120" s="140" t="s">
        <v>730</v>
      </c>
      <c r="G120" s="140">
        <v>1</v>
      </c>
      <c r="H120" s="141"/>
      <c r="I120" s="142"/>
      <c r="J120" s="141"/>
      <c r="K120" s="142"/>
      <c r="L120" s="142"/>
    </row>
    <row r="121" spans="5:12">
      <c r="E121" s="143"/>
      <c r="F121" s="140"/>
      <c r="G121" s="134"/>
      <c r="H121" s="141"/>
      <c r="I121" s="141"/>
      <c r="J121" s="141"/>
      <c r="K121" s="142"/>
      <c r="L121" s="142"/>
    </row>
    <row r="122" spans="5:12">
      <c r="E122" s="153" t="s">
        <v>791</v>
      </c>
      <c r="F122" s="154" t="s">
        <v>730</v>
      </c>
      <c r="G122" s="134">
        <v>1</v>
      </c>
      <c r="H122" s="141"/>
      <c r="I122" s="142"/>
      <c r="J122" s="141"/>
      <c r="K122" s="142"/>
      <c r="L122" s="142"/>
    </row>
    <row r="123" spans="5:12">
      <c r="E123" s="153" t="s">
        <v>792</v>
      </c>
      <c r="F123" s="154" t="s">
        <v>730</v>
      </c>
      <c r="G123" s="134">
        <v>1</v>
      </c>
      <c r="H123" s="141"/>
      <c r="I123" s="142"/>
      <c r="J123" s="141"/>
      <c r="K123" s="142"/>
      <c r="L123" s="142"/>
    </row>
    <row r="124" spans="5:12">
      <c r="E124" s="153" t="s">
        <v>793</v>
      </c>
      <c r="F124" s="154" t="s">
        <v>730</v>
      </c>
      <c r="G124" s="134">
        <v>1</v>
      </c>
      <c r="H124" s="141"/>
      <c r="I124" s="142"/>
      <c r="J124" s="141"/>
      <c r="K124" s="142"/>
      <c r="L124" s="142"/>
    </row>
    <row r="125" spans="5:12" ht="24">
      <c r="E125" s="156" t="s">
        <v>794</v>
      </c>
      <c r="F125" s="157" t="s">
        <v>654</v>
      </c>
      <c r="G125" s="154">
        <v>30</v>
      </c>
      <c r="H125" s="141"/>
      <c r="I125" s="142"/>
      <c r="J125" s="141"/>
      <c r="K125" s="142"/>
      <c r="L125" s="142"/>
    </row>
    <row r="126" spans="5:12" ht="24">
      <c r="E126" s="156" t="s">
        <v>795</v>
      </c>
      <c r="F126" s="157" t="s">
        <v>654</v>
      </c>
      <c r="G126" s="154">
        <v>40</v>
      </c>
      <c r="H126" s="141"/>
      <c r="I126" s="142"/>
      <c r="J126" s="141"/>
      <c r="K126" s="142"/>
      <c r="L126" s="142"/>
    </row>
    <row r="127" spans="5:12" ht="36">
      <c r="E127" s="156" t="s">
        <v>796</v>
      </c>
      <c r="F127" s="157" t="s">
        <v>654</v>
      </c>
      <c r="G127" s="154">
        <v>55</v>
      </c>
      <c r="H127" s="141"/>
      <c r="I127" s="142"/>
      <c r="J127" s="141"/>
      <c r="K127" s="142"/>
      <c r="L127" s="142"/>
    </row>
    <row r="128" spans="5:12">
      <c r="E128" s="156" t="s">
        <v>797</v>
      </c>
      <c r="F128" s="154" t="s">
        <v>730</v>
      </c>
      <c r="G128" s="134">
        <v>1</v>
      </c>
      <c r="H128" s="141"/>
      <c r="I128" s="142"/>
      <c r="J128" s="141"/>
      <c r="K128" s="142"/>
      <c r="L128" s="142"/>
    </row>
    <row r="129" spans="1:12">
      <c r="E129" s="156" t="s">
        <v>798</v>
      </c>
      <c r="F129" s="154" t="s">
        <v>730</v>
      </c>
      <c r="G129" s="134">
        <v>1</v>
      </c>
      <c r="H129" s="141"/>
      <c r="I129" s="142"/>
      <c r="J129" s="141"/>
      <c r="K129" s="142"/>
      <c r="L129" s="142"/>
    </row>
    <row r="130" spans="1:12">
      <c r="E130" s="156" t="s">
        <v>799</v>
      </c>
      <c r="F130" s="154" t="s">
        <v>730</v>
      </c>
      <c r="G130" s="134">
        <v>1</v>
      </c>
      <c r="H130" s="141"/>
      <c r="I130" s="142"/>
      <c r="J130" s="141"/>
      <c r="K130" s="142"/>
      <c r="L130" s="142"/>
    </row>
    <row r="131" spans="1:12">
      <c r="E131" s="143" t="s">
        <v>800</v>
      </c>
      <c r="F131" s="154" t="s">
        <v>730</v>
      </c>
      <c r="G131" s="140">
        <v>1</v>
      </c>
      <c r="H131" s="141"/>
      <c r="I131" s="142"/>
      <c r="J131" s="141"/>
      <c r="K131" s="142"/>
      <c r="L131" s="142"/>
    </row>
    <row r="132" spans="1:12">
      <c r="E132" s="143" t="s">
        <v>801</v>
      </c>
      <c r="F132" s="154" t="s">
        <v>730</v>
      </c>
      <c r="G132" s="140">
        <v>1</v>
      </c>
      <c r="H132" s="141"/>
      <c r="I132" s="142"/>
      <c r="J132" s="141"/>
      <c r="K132" s="142"/>
      <c r="L132" s="142"/>
    </row>
    <row r="133" spans="1:12">
      <c r="E133" t="s">
        <v>802</v>
      </c>
      <c r="F133" s="154" t="s">
        <v>730</v>
      </c>
      <c r="G133" s="134">
        <v>1</v>
      </c>
      <c r="H133" s="141"/>
      <c r="I133" s="142"/>
      <c r="J133" s="141"/>
      <c r="K133" s="142"/>
      <c r="L133" s="142"/>
    </row>
    <row r="135" spans="1:12" ht="15.75" thickBot="1">
      <c r="F135" s="154"/>
      <c r="G135" s="134"/>
      <c r="H135" s="155"/>
      <c r="I135" s="142"/>
      <c r="J135" s="141"/>
      <c r="K135" s="142"/>
    </row>
    <row r="136" spans="1:12" ht="15.75" thickBot="1">
      <c r="A136" s="80"/>
      <c r="B136" s="81"/>
      <c r="C136" s="81"/>
      <c r="D136" s="81"/>
      <c r="E136" s="82"/>
      <c r="F136" s="251" t="s">
        <v>60</v>
      </c>
      <c r="G136" s="251"/>
      <c r="H136" s="251"/>
      <c r="I136" s="251"/>
      <c r="J136" s="83"/>
      <c r="K136" s="83"/>
      <c r="L136" s="84"/>
    </row>
  </sheetData>
  <mergeCells count="24">
    <mergeCell ref="N71:R71"/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136:I136"/>
    <mergeCell ref="A5:B5"/>
    <mergeCell ref="C5:I5"/>
    <mergeCell ref="J5:K5"/>
    <mergeCell ref="A6:B6"/>
    <mergeCell ref="C6:I6"/>
    <mergeCell ref="J6:L6"/>
    <mergeCell ref="A7:A8"/>
  </mergeCells>
  <pageMargins left="0.70866141732283472" right="0.70866141732283472" top="0.74803149606299213" bottom="0.74803149606299213" header="0.51181102362204722" footer="0.51181102362204722"/>
  <pageSetup paperSize="9" scale="67" fitToHeight="3" orientation="landscape" horizontalDpi="300" verticalDpi="30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view="pageBreakPreview" topLeftCell="C1" zoomScale="60" zoomScaleNormal="90" workbookViewId="0">
      <selection activeCell="C2" sqref="C2:I2"/>
    </sheetView>
  </sheetViews>
  <sheetFormatPr defaultColWidth="8.7109375" defaultRowHeight="15"/>
  <cols>
    <col min="3" max="3" width="20.140625" customWidth="1"/>
    <col min="4" max="4" width="12.85546875" customWidth="1"/>
    <col min="5" max="5" width="115.5703125" customWidth="1"/>
    <col min="9" max="9" width="13.42578125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12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37" t="s">
        <v>34</v>
      </c>
      <c r="I7" s="237"/>
      <c r="J7" s="237" t="s">
        <v>35</v>
      </c>
      <c r="K7" s="237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2"/>
      <c r="E9" s="12"/>
      <c r="F9" s="11"/>
      <c r="G9" s="13"/>
      <c r="H9" s="14"/>
      <c r="I9" s="14"/>
      <c r="J9" s="15"/>
      <c r="K9" s="15"/>
      <c r="L9" s="15"/>
    </row>
    <row r="10" spans="1:12">
      <c r="A10" s="1"/>
      <c r="B10" s="10"/>
      <c r="C10" s="11"/>
      <c r="D10" s="12"/>
      <c r="E10" s="16" t="s">
        <v>45</v>
      </c>
      <c r="F10" s="11"/>
      <c r="G10" s="17"/>
      <c r="H10" s="14"/>
      <c r="I10" s="15"/>
      <c r="J10" s="15"/>
      <c r="K10" s="15"/>
      <c r="L10" s="15"/>
    </row>
    <row r="11" spans="1:12">
      <c r="A11" s="1"/>
      <c r="B11" s="10"/>
      <c r="C11" s="11"/>
      <c r="D11" s="12"/>
      <c r="E11" s="18" t="s">
        <v>46</v>
      </c>
      <c r="F11" s="11"/>
      <c r="G11" s="17"/>
      <c r="H11" s="14"/>
      <c r="I11" s="19"/>
      <c r="J11" s="15"/>
      <c r="K11" s="15"/>
      <c r="L11" s="15"/>
    </row>
    <row r="12" spans="1:12">
      <c r="A12" s="1"/>
      <c r="B12" s="10"/>
      <c r="C12" s="11"/>
      <c r="D12" s="12"/>
      <c r="E12" s="2" t="s">
        <v>47</v>
      </c>
      <c r="F12" s="11"/>
      <c r="G12" s="17"/>
      <c r="H12" s="14"/>
      <c r="I12" s="15"/>
      <c r="J12" s="15"/>
      <c r="K12" s="15"/>
      <c r="L12" s="15"/>
    </row>
    <row r="13" spans="1:12">
      <c r="A13" s="1"/>
      <c r="B13" s="10"/>
      <c r="C13" s="11"/>
      <c r="D13" s="12"/>
      <c r="E13" s="2" t="s">
        <v>48</v>
      </c>
      <c r="F13" s="11"/>
      <c r="G13" s="17"/>
      <c r="H13" s="14"/>
      <c r="I13" s="19"/>
      <c r="J13" s="15"/>
      <c r="K13" s="15"/>
      <c r="L13" s="15"/>
    </row>
    <row r="14" spans="1:12">
      <c r="A14" s="1"/>
      <c r="B14" s="10"/>
      <c r="C14" s="11"/>
      <c r="D14" s="12"/>
      <c r="E14" s="2" t="s">
        <v>49</v>
      </c>
      <c r="F14" s="11"/>
      <c r="G14" s="17"/>
      <c r="H14" s="14"/>
      <c r="I14" s="19"/>
      <c r="J14" s="15"/>
      <c r="K14" s="15"/>
      <c r="L14" s="15"/>
    </row>
    <row r="15" spans="1:12">
      <c r="A15" s="1"/>
      <c r="B15" s="10"/>
      <c r="C15" s="11"/>
      <c r="D15" s="12"/>
      <c r="E15" s="2"/>
      <c r="F15" s="11"/>
      <c r="G15" s="17"/>
      <c r="H15" s="14"/>
      <c r="I15" s="15"/>
      <c r="J15" s="15"/>
      <c r="K15" s="15"/>
      <c r="L15" s="15"/>
    </row>
    <row r="16" spans="1:12">
      <c r="A16" s="1"/>
      <c r="B16" s="10"/>
      <c r="C16" s="11"/>
      <c r="D16" s="12"/>
      <c r="E16" s="2" t="s">
        <v>50</v>
      </c>
      <c r="F16" s="11" t="s">
        <v>51</v>
      </c>
      <c r="G16" s="17">
        <v>1</v>
      </c>
      <c r="H16" s="217"/>
      <c r="I16" s="214"/>
      <c r="J16" s="214"/>
      <c r="K16" s="214"/>
      <c r="L16" s="214"/>
    </row>
    <row r="17" spans="1:12">
      <c r="A17" s="1"/>
      <c r="B17" s="10"/>
      <c r="C17" s="11"/>
      <c r="D17" s="12"/>
      <c r="E17" s="2" t="s">
        <v>52</v>
      </c>
      <c r="F17" s="11" t="s">
        <v>51</v>
      </c>
      <c r="G17" s="17">
        <v>2</v>
      </c>
      <c r="H17" s="217"/>
      <c r="I17" s="214"/>
      <c r="J17" s="214"/>
      <c r="K17" s="214"/>
      <c r="L17" s="214"/>
    </row>
    <row r="18" spans="1:12">
      <c r="A18" s="1"/>
      <c r="B18" s="10"/>
      <c r="C18" s="11"/>
      <c r="D18" s="12"/>
      <c r="E18" s="2" t="s">
        <v>53</v>
      </c>
      <c r="F18" s="11" t="s">
        <v>51</v>
      </c>
      <c r="G18" s="17">
        <v>2</v>
      </c>
      <c r="H18" s="217"/>
      <c r="I18" s="214"/>
      <c r="J18" s="214"/>
      <c r="K18" s="214"/>
      <c r="L18" s="214"/>
    </row>
    <row r="19" spans="1:12">
      <c r="A19" s="1"/>
      <c r="B19" s="10"/>
      <c r="C19" s="11"/>
      <c r="D19" s="12"/>
      <c r="E19" s="2" t="s">
        <v>54</v>
      </c>
      <c r="F19" s="11" t="s">
        <v>51</v>
      </c>
      <c r="G19" s="17">
        <v>1</v>
      </c>
      <c r="H19" s="217"/>
      <c r="I19" s="214"/>
      <c r="J19" s="214"/>
      <c r="K19" s="214"/>
      <c r="L19" s="214"/>
    </row>
    <row r="20" spans="1:12">
      <c r="A20" s="1"/>
      <c r="B20" s="10"/>
      <c r="C20" s="11"/>
      <c r="D20" s="12"/>
      <c r="E20" s="2" t="s">
        <v>55</v>
      </c>
      <c r="F20" s="11" t="s">
        <v>51</v>
      </c>
      <c r="G20" s="17">
        <v>4</v>
      </c>
      <c r="H20" s="217"/>
      <c r="I20" s="214"/>
      <c r="J20" s="214"/>
      <c r="K20" s="214"/>
      <c r="L20" s="214"/>
    </row>
    <row r="21" spans="1:12">
      <c r="A21" s="1"/>
      <c r="B21" s="10"/>
      <c r="C21" s="11"/>
      <c r="D21" s="12"/>
      <c r="E21" s="2" t="s">
        <v>56</v>
      </c>
      <c r="F21" s="11" t="s">
        <v>51</v>
      </c>
      <c r="G21" s="17">
        <v>2</v>
      </c>
      <c r="H21" s="217"/>
      <c r="I21" s="214"/>
      <c r="J21" s="214"/>
      <c r="K21" s="214"/>
      <c r="L21" s="214"/>
    </row>
    <row r="22" spans="1:12">
      <c r="A22" s="1"/>
      <c r="B22" s="10"/>
      <c r="C22" s="11"/>
      <c r="D22" s="12"/>
      <c r="E22" s="2"/>
      <c r="F22" s="11"/>
      <c r="G22" s="17"/>
      <c r="H22" s="217"/>
      <c r="I22" s="214"/>
      <c r="J22" s="214"/>
      <c r="K22" s="214"/>
      <c r="L22" s="214"/>
    </row>
    <row r="23" spans="1:12">
      <c r="A23" s="1"/>
      <c r="B23" s="10"/>
      <c r="C23" s="11"/>
      <c r="D23" s="12"/>
      <c r="E23" s="2" t="s">
        <v>57</v>
      </c>
      <c r="F23" s="17" t="s">
        <v>58</v>
      </c>
      <c r="G23" s="13">
        <v>1</v>
      </c>
      <c r="H23" s="217"/>
      <c r="I23" s="214"/>
      <c r="J23" s="214"/>
      <c r="K23" s="214"/>
      <c r="L23" s="214"/>
    </row>
    <row r="24" spans="1:12">
      <c r="A24" s="1"/>
      <c r="B24" s="10"/>
      <c r="C24" s="11"/>
      <c r="D24" s="12"/>
      <c r="E24" s="12" t="s">
        <v>59</v>
      </c>
      <c r="F24" s="11" t="s">
        <v>51</v>
      </c>
      <c r="G24" s="13">
        <f>SUM(G16:G21)</f>
        <v>12</v>
      </c>
      <c r="H24" s="217"/>
      <c r="I24" s="214"/>
      <c r="J24" s="214"/>
      <c r="K24" s="214"/>
      <c r="L24" s="214"/>
    </row>
    <row r="25" spans="1:12">
      <c r="A25" s="1"/>
      <c r="B25" s="10"/>
      <c r="C25" s="11"/>
      <c r="D25" s="12"/>
      <c r="E25" s="12"/>
      <c r="F25" s="11"/>
      <c r="G25" s="13"/>
      <c r="H25" s="217"/>
      <c r="I25" s="214"/>
      <c r="J25" s="214"/>
      <c r="K25" s="214"/>
      <c r="L25" s="214"/>
    </row>
    <row r="26" spans="1:12">
      <c r="A26" s="1"/>
      <c r="B26" s="10"/>
      <c r="C26" s="11"/>
      <c r="D26" s="12"/>
      <c r="E26" s="12"/>
      <c r="F26" s="11"/>
      <c r="G26" s="13"/>
      <c r="H26" s="14"/>
      <c r="I26" s="15"/>
      <c r="J26" s="15"/>
      <c r="K26" s="15"/>
      <c r="L26" s="15"/>
    </row>
    <row r="27" spans="1:12">
      <c r="A27" s="1"/>
      <c r="B27" s="10"/>
      <c r="C27" s="11"/>
      <c r="D27" s="12"/>
      <c r="E27" s="12"/>
      <c r="F27" s="11"/>
      <c r="G27" s="13"/>
      <c r="H27" s="14"/>
      <c r="I27" s="15"/>
      <c r="J27" s="15"/>
      <c r="K27" s="15"/>
      <c r="L27" s="15"/>
    </row>
    <row r="28" spans="1:12">
      <c r="A28" s="1"/>
      <c r="B28" s="10"/>
      <c r="C28" s="11"/>
      <c r="D28" s="12"/>
      <c r="E28" s="12"/>
      <c r="F28" s="11"/>
      <c r="G28" s="13"/>
      <c r="H28" s="14"/>
      <c r="I28" s="15"/>
      <c r="J28" s="15"/>
      <c r="K28" s="15"/>
      <c r="L28" s="15"/>
    </row>
    <row r="29" spans="1:12">
      <c r="A29" s="1"/>
      <c r="B29" s="10"/>
      <c r="C29" s="11"/>
      <c r="D29" s="12"/>
      <c r="E29" s="12"/>
      <c r="F29" s="11"/>
      <c r="G29" s="13"/>
      <c r="H29" s="14"/>
      <c r="I29" s="15"/>
      <c r="J29" s="15"/>
      <c r="K29" s="15"/>
      <c r="L29" s="15"/>
    </row>
    <row r="30" spans="1:12">
      <c r="A30" s="1"/>
      <c r="B30" s="10"/>
      <c r="C30" s="11"/>
      <c r="D30" s="12"/>
      <c r="E30" s="12"/>
      <c r="F30" s="11"/>
      <c r="G30" s="13"/>
      <c r="H30" s="14"/>
      <c r="I30" s="15"/>
      <c r="J30" s="15"/>
      <c r="K30" s="15"/>
      <c r="L30" s="15"/>
    </row>
    <row r="31" spans="1:12">
      <c r="A31" s="1"/>
      <c r="B31" s="10"/>
      <c r="C31" s="11"/>
      <c r="D31" s="12"/>
      <c r="E31" s="12"/>
      <c r="F31" s="11"/>
      <c r="G31" s="13"/>
      <c r="H31" s="15"/>
      <c r="I31" s="15"/>
      <c r="J31" s="15"/>
      <c r="K31" s="15"/>
      <c r="L31" s="15"/>
    </row>
    <row r="32" spans="1:12">
      <c r="A32" s="21"/>
      <c r="B32" s="22"/>
      <c r="C32" s="23"/>
      <c r="D32" s="24"/>
      <c r="E32" s="22"/>
      <c r="F32" s="238" t="s">
        <v>60</v>
      </c>
      <c r="G32" s="238"/>
      <c r="H32" s="238"/>
      <c r="I32" s="238"/>
      <c r="J32" s="66"/>
      <c r="K32" s="66"/>
      <c r="L32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32:I32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53" orientation="landscape" horizontalDpi="300" verticalDpi="300" r:id="rId1"/>
  <colBreaks count="1" manualBreakCount="1">
    <brk id="12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8"/>
  <sheetViews>
    <sheetView view="pageBreakPreview" zoomScale="60" zoomScaleNormal="90" workbookViewId="0">
      <selection activeCell="C2" sqref="C2:I2"/>
    </sheetView>
  </sheetViews>
  <sheetFormatPr defaultColWidth="8.7109375" defaultRowHeight="15"/>
  <cols>
    <col min="3" max="3" width="20.140625" customWidth="1"/>
    <col min="5" max="5" width="114.42578125" customWidth="1"/>
    <col min="8" max="8" width="11.28515625" customWidth="1"/>
    <col min="9" max="9" width="13.42578125" customWidth="1"/>
    <col min="10" max="10" width="11.140625" customWidth="1"/>
    <col min="11" max="11" width="13.42578125" bestFit="1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61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25"/>
      <c r="C9" s="11"/>
      <c r="D9" s="12"/>
      <c r="E9" s="12"/>
      <c r="F9" s="25"/>
      <c r="G9" s="13"/>
      <c r="H9" s="25"/>
      <c r="I9" s="26"/>
      <c r="J9" s="10"/>
      <c r="K9" s="1"/>
      <c r="L9" s="1"/>
    </row>
    <row r="10" spans="1:12">
      <c r="A10" s="1"/>
      <c r="B10" s="25" t="s">
        <v>62</v>
      </c>
      <c r="C10" s="11"/>
      <c r="D10" s="12"/>
      <c r="E10" s="27" t="s">
        <v>63</v>
      </c>
      <c r="F10" s="11" t="s">
        <v>51</v>
      </c>
      <c r="G10" s="13">
        <v>1</v>
      </c>
      <c r="H10" s="229"/>
      <c r="I10" s="217"/>
      <c r="J10" s="229"/>
      <c r="K10" s="214"/>
      <c r="L10" s="214"/>
    </row>
    <row r="11" spans="1:12">
      <c r="A11" s="1"/>
      <c r="B11" s="25"/>
      <c r="C11" s="11"/>
      <c r="D11" s="12"/>
      <c r="E11" s="12" t="s">
        <v>64</v>
      </c>
      <c r="F11" s="11"/>
      <c r="G11" s="13"/>
      <c r="H11" s="229"/>
      <c r="I11" s="217"/>
      <c r="J11" s="214"/>
      <c r="K11" s="214"/>
      <c r="L11" s="214"/>
    </row>
    <row r="12" spans="1:12">
      <c r="A12" s="1"/>
      <c r="B12" s="25"/>
      <c r="C12" s="11"/>
      <c r="D12" s="12"/>
      <c r="E12" s="12" t="s">
        <v>65</v>
      </c>
      <c r="F12" s="11"/>
      <c r="G12" s="13"/>
      <c r="H12" s="229"/>
      <c r="I12" s="217"/>
      <c r="J12" s="214"/>
      <c r="K12" s="214"/>
      <c r="L12" s="214"/>
    </row>
    <row r="13" spans="1:12">
      <c r="A13" s="1"/>
      <c r="B13" s="25"/>
      <c r="C13" s="11"/>
      <c r="D13" s="12"/>
      <c r="E13" s="12" t="s">
        <v>66</v>
      </c>
      <c r="F13" s="11"/>
      <c r="G13" s="13"/>
      <c r="H13" s="229"/>
      <c r="I13" s="217"/>
      <c r="J13" s="214"/>
      <c r="K13" s="214"/>
      <c r="L13" s="214"/>
    </row>
    <row r="14" spans="1:12">
      <c r="A14" s="1"/>
      <c r="B14" s="25"/>
      <c r="C14" s="11"/>
      <c r="D14" s="12"/>
      <c r="E14" s="12"/>
      <c r="F14" s="11"/>
      <c r="G14" s="13"/>
      <c r="H14" s="229"/>
      <c r="I14" s="217"/>
      <c r="J14" s="214"/>
      <c r="K14" s="214"/>
      <c r="L14" s="214"/>
    </row>
    <row r="15" spans="1:12">
      <c r="A15" s="1"/>
      <c r="B15" s="25"/>
      <c r="C15" s="11"/>
      <c r="D15" s="12"/>
      <c r="E15" s="27" t="s">
        <v>67</v>
      </c>
      <c r="F15" s="11"/>
      <c r="G15" s="13"/>
      <c r="H15" s="229"/>
      <c r="I15" s="217"/>
      <c r="J15" s="214"/>
      <c r="K15" s="214"/>
      <c r="L15" s="214"/>
    </row>
    <row r="16" spans="1:12">
      <c r="A16" s="1"/>
      <c r="B16" s="25"/>
      <c r="C16" s="11"/>
      <c r="D16" s="12"/>
      <c r="E16" s="12" t="s">
        <v>68</v>
      </c>
      <c r="F16" s="11"/>
      <c r="G16" s="13"/>
      <c r="H16" s="229"/>
      <c r="I16" s="217"/>
      <c r="J16" s="214"/>
      <c r="K16" s="214"/>
      <c r="L16" s="214"/>
    </row>
    <row r="17" spans="1:12">
      <c r="A17" s="1"/>
      <c r="B17" s="25"/>
      <c r="C17" s="11"/>
      <c r="D17" s="12"/>
      <c r="E17" s="12" t="s">
        <v>69</v>
      </c>
      <c r="F17" s="11"/>
      <c r="G17" s="13"/>
      <c r="H17" s="229"/>
      <c r="I17" s="217"/>
      <c r="J17" s="214"/>
      <c r="K17" s="214"/>
      <c r="L17" s="214"/>
    </row>
    <row r="18" spans="1:12">
      <c r="A18" s="1"/>
      <c r="B18" s="25"/>
      <c r="C18" s="11"/>
      <c r="D18" s="12"/>
      <c r="E18" s="12" t="s">
        <v>70</v>
      </c>
      <c r="F18" s="11"/>
      <c r="G18" s="13"/>
      <c r="H18" s="229"/>
      <c r="I18" s="217"/>
      <c r="J18" s="214"/>
      <c r="K18" s="214"/>
      <c r="L18" s="214"/>
    </row>
    <row r="19" spans="1:12">
      <c r="A19" s="1"/>
      <c r="B19" s="25"/>
      <c r="C19" s="11"/>
      <c r="D19" s="12"/>
      <c r="E19" s="12" t="s">
        <v>71</v>
      </c>
      <c r="F19" s="11"/>
      <c r="G19" s="13"/>
      <c r="H19" s="229"/>
      <c r="I19" s="217"/>
      <c r="J19" s="214"/>
      <c r="K19" s="214"/>
      <c r="L19" s="214"/>
    </row>
    <row r="20" spans="1:12">
      <c r="A20" s="1"/>
      <c r="B20" s="25"/>
      <c r="C20" s="11"/>
      <c r="D20" s="12"/>
      <c r="E20" s="12" t="s">
        <v>72</v>
      </c>
      <c r="F20" s="11"/>
      <c r="G20" s="13"/>
      <c r="H20" s="229"/>
      <c r="I20" s="217"/>
      <c r="J20" s="214"/>
      <c r="K20" s="214"/>
      <c r="L20" s="214"/>
    </row>
    <row r="21" spans="1:12">
      <c r="A21" s="1"/>
      <c r="B21" s="25"/>
      <c r="C21" s="11"/>
      <c r="D21" s="12"/>
      <c r="E21" s="12" t="s">
        <v>73</v>
      </c>
      <c r="F21" s="11"/>
      <c r="G21" s="13"/>
      <c r="H21" s="229"/>
      <c r="I21" s="217"/>
      <c r="J21" s="214"/>
      <c r="K21" s="214"/>
      <c r="L21" s="214"/>
    </row>
    <row r="22" spans="1:12">
      <c r="A22" s="1"/>
      <c r="B22" s="25"/>
      <c r="C22" s="11"/>
      <c r="D22" s="12"/>
      <c r="E22" s="12" t="s">
        <v>74</v>
      </c>
      <c r="F22" s="11"/>
      <c r="G22" s="13"/>
      <c r="H22" s="229"/>
      <c r="I22" s="217"/>
      <c r="J22" s="214"/>
      <c r="K22" s="214"/>
      <c r="L22" s="214"/>
    </row>
    <row r="23" spans="1:12">
      <c r="A23" s="1"/>
      <c r="B23" s="25"/>
      <c r="C23" s="11"/>
      <c r="D23" s="12"/>
      <c r="E23" s="12" t="s">
        <v>75</v>
      </c>
      <c r="F23" s="11"/>
      <c r="G23" s="13"/>
      <c r="H23" s="229"/>
      <c r="I23" s="217"/>
      <c r="J23" s="214"/>
      <c r="K23" s="214"/>
      <c r="L23" s="214"/>
    </row>
    <row r="24" spans="1:12">
      <c r="A24" s="1"/>
      <c r="B24" s="25"/>
      <c r="C24" s="11"/>
      <c r="D24" s="12"/>
      <c r="E24" s="12" t="s">
        <v>76</v>
      </c>
      <c r="F24" s="11"/>
      <c r="G24" s="13"/>
      <c r="H24" s="229"/>
      <c r="I24" s="217"/>
      <c r="J24" s="214"/>
      <c r="K24" s="214"/>
      <c r="L24" s="214"/>
    </row>
    <row r="25" spans="1:12">
      <c r="A25" s="1"/>
      <c r="B25" s="25"/>
      <c r="C25" s="11"/>
      <c r="D25" s="12"/>
      <c r="E25" s="12" t="s">
        <v>77</v>
      </c>
      <c r="F25" s="11"/>
      <c r="G25" s="13"/>
      <c r="H25" s="229"/>
      <c r="I25" s="217"/>
      <c r="J25" s="214"/>
      <c r="K25" s="214"/>
      <c r="L25" s="214"/>
    </row>
    <row r="26" spans="1:12">
      <c r="A26" s="1"/>
      <c r="B26" s="25"/>
      <c r="C26" s="11"/>
      <c r="D26" s="12"/>
      <c r="E26" s="12"/>
      <c r="F26" s="11"/>
      <c r="G26" s="13"/>
      <c r="H26" s="229"/>
      <c r="I26" s="217"/>
      <c r="J26" s="214"/>
      <c r="K26" s="214"/>
      <c r="L26" s="214"/>
    </row>
    <row r="27" spans="1:12">
      <c r="A27" s="1"/>
      <c r="B27" s="25"/>
      <c r="C27" s="11"/>
      <c r="D27" s="12"/>
      <c r="E27" s="12" t="s">
        <v>78</v>
      </c>
      <c r="F27" s="11"/>
      <c r="G27" s="13"/>
      <c r="H27" s="229"/>
      <c r="I27" s="217"/>
      <c r="J27" s="214"/>
      <c r="K27" s="214"/>
      <c r="L27" s="214"/>
    </row>
    <row r="28" spans="1:12">
      <c r="A28" s="1"/>
      <c r="B28" s="25"/>
      <c r="C28" s="11"/>
      <c r="D28" s="12"/>
      <c r="E28" s="12" t="s">
        <v>79</v>
      </c>
      <c r="F28" s="11"/>
      <c r="G28" s="13"/>
      <c r="H28" s="229"/>
      <c r="I28" s="217"/>
      <c r="J28" s="214"/>
      <c r="K28" s="214"/>
      <c r="L28" s="214"/>
    </row>
    <row r="29" spans="1:12">
      <c r="A29" s="1"/>
      <c r="B29" s="25"/>
      <c r="C29" s="11"/>
      <c r="D29" s="12"/>
      <c r="E29" s="12"/>
      <c r="F29" s="11"/>
      <c r="G29" s="13"/>
      <c r="H29" s="229"/>
      <c r="I29" s="217"/>
      <c r="J29" s="214"/>
      <c r="K29" s="214"/>
      <c r="L29" s="214"/>
    </row>
    <row r="30" spans="1:12">
      <c r="A30" s="1"/>
      <c r="B30" s="25"/>
      <c r="C30" s="11"/>
      <c r="D30" s="12"/>
      <c r="E30" s="27" t="s">
        <v>80</v>
      </c>
      <c r="F30" s="11"/>
      <c r="G30" s="13"/>
      <c r="H30" s="229"/>
      <c r="I30" s="217"/>
      <c r="J30" s="214"/>
      <c r="K30" s="214"/>
      <c r="L30" s="214"/>
    </row>
    <row r="31" spans="1:12">
      <c r="A31" s="1"/>
      <c r="B31" s="25"/>
      <c r="C31" s="11"/>
      <c r="D31" s="12"/>
      <c r="E31" s="16" t="s">
        <v>81</v>
      </c>
      <c r="F31" s="11"/>
      <c r="G31" s="13"/>
      <c r="H31" s="229"/>
      <c r="I31" s="217"/>
      <c r="J31" s="214"/>
      <c r="K31" s="214"/>
      <c r="L31" s="214"/>
    </row>
    <row r="32" spans="1:12">
      <c r="A32" s="1"/>
      <c r="B32" s="25"/>
      <c r="C32" s="11"/>
      <c r="D32" s="12"/>
      <c r="E32" s="12" t="s">
        <v>82</v>
      </c>
      <c r="F32" s="11"/>
      <c r="G32" s="13"/>
      <c r="H32" s="229"/>
      <c r="I32" s="217"/>
      <c r="J32" s="214"/>
      <c r="K32" s="214"/>
      <c r="L32" s="214"/>
    </row>
    <row r="33" spans="1:12">
      <c r="A33" s="1"/>
      <c r="B33" s="25"/>
      <c r="C33" s="11"/>
      <c r="D33" s="12"/>
      <c r="E33" s="12" t="s">
        <v>83</v>
      </c>
      <c r="F33" s="11"/>
      <c r="G33" s="13"/>
      <c r="H33" s="229"/>
      <c r="I33" s="217"/>
      <c r="J33" s="214"/>
      <c r="K33" s="214"/>
      <c r="L33" s="214"/>
    </row>
    <row r="34" spans="1:12">
      <c r="A34" s="1"/>
      <c r="B34" s="25"/>
      <c r="C34" s="11"/>
      <c r="D34" s="12"/>
      <c r="E34" s="12" t="s">
        <v>84</v>
      </c>
      <c r="F34" s="11"/>
      <c r="G34" s="13"/>
      <c r="H34" s="229"/>
      <c r="I34" s="217"/>
      <c r="J34" s="214"/>
      <c r="K34" s="214"/>
      <c r="L34" s="214"/>
    </row>
    <row r="35" spans="1:12">
      <c r="A35" s="1"/>
      <c r="B35" s="25"/>
      <c r="C35" s="11"/>
      <c r="D35" s="12"/>
      <c r="E35" s="12" t="s">
        <v>85</v>
      </c>
      <c r="F35" s="11"/>
      <c r="G35" s="13"/>
      <c r="H35" s="229"/>
      <c r="I35" s="217"/>
      <c r="J35" s="214"/>
      <c r="K35" s="214"/>
      <c r="L35" s="214"/>
    </row>
    <row r="36" spans="1:12">
      <c r="A36" s="1"/>
      <c r="B36" s="25"/>
      <c r="C36" s="11"/>
      <c r="D36" s="12"/>
      <c r="E36" s="12" t="s">
        <v>86</v>
      </c>
      <c r="F36" s="11"/>
      <c r="G36" s="13"/>
      <c r="H36" s="229"/>
      <c r="I36" s="217"/>
      <c r="J36" s="214"/>
      <c r="K36" s="214"/>
      <c r="L36" s="214"/>
    </row>
    <row r="37" spans="1:12">
      <c r="A37" s="1"/>
      <c r="B37" s="25"/>
      <c r="C37" s="11"/>
      <c r="D37" s="12"/>
      <c r="E37" s="12" t="s">
        <v>87</v>
      </c>
      <c r="F37" s="11"/>
      <c r="G37" s="13"/>
      <c r="H37" s="229"/>
      <c r="I37" s="217"/>
      <c r="J37" s="214"/>
      <c r="K37" s="214"/>
      <c r="L37" s="214"/>
    </row>
    <row r="38" spans="1:12">
      <c r="A38" s="1"/>
      <c r="B38" s="25"/>
      <c r="C38" s="11"/>
      <c r="D38" s="12"/>
      <c r="E38" s="12"/>
      <c r="F38" s="11"/>
      <c r="G38" s="13"/>
      <c r="H38" s="229"/>
      <c r="I38" s="217"/>
      <c r="J38" s="214"/>
      <c r="K38" s="214"/>
      <c r="L38" s="214"/>
    </row>
    <row r="39" spans="1:12">
      <c r="A39" s="1"/>
      <c r="B39" s="25"/>
      <c r="C39" s="11"/>
      <c r="D39" s="12"/>
      <c r="E39" s="12" t="s">
        <v>88</v>
      </c>
      <c r="F39" s="11" t="s">
        <v>58</v>
      </c>
      <c r="G39" s="13">
        <v>1</v>
      </c>
      <c r="H39" s="229"/>
      <c r="I39" s="217"/>
      <c r="J39" s="214"/>
      <c r="K39" s="214"/>
      <c r="L39" s="214"/>
    </row>
    <row r="40" spans="1:12">
      <c r="A40" s="1"/>
      <c r="B40" s="25"/>
      <c r="C40" s="11"/>
      <c r="D40" s="12"/>
      <c r="E40" s="27"/>
      <c r="F40" s="11"/>
      <c r="G40" s="13"/>
      <c r="H40" s="229"/>
      <c r="I40" s="217"/>
      <c r="J40" s="214"/>
      <c r="K40" s="214"/>
      <c r="L40" s="214"/>
    </row>
    <row r="41" spans="1:12">
      <c r="A41" s="1"/>
      <c r="B41" s="25"/>
      <c r="C41" s="11"/>
      <c r="D41" s="12"/>
      <c r="E41" s="12"/>
      <c r="F41" s="11"/>
      <c r="G41" s="13"/>
      <c r="H41" s="229"/>
      <c r="I41" s="217"/>
      <c r="J41" s="214"/>
      <c r="K41" s="214"/>
      <c r="L41" s="214"/>
    </row>
    <row r="42" spans="1:12">
      <c r="A42" s="1"/>
      <c r="B42" s="25"/>
      <c r="C42" s="11"/>
      <c r="D42" s="12"/>
      <c r="E42" s="12"/>
      <c r="F42" s="11"/>
      <c r="G42" s="13"/>
      <c r="H42" s="229"/>
      <c r="I42" s="217"/>
      <c r="J42" s="214"/>
      <c r="K42" s="214"/>
      <c r="L42" s="214"/>
    </row>
    <row r="43" spans="1:12">
      <c r="A43" s="1"/>
      <c r="B43" s="25"/>
      <c r="C43" s="11"/>
      <c r="D43" s="12"/>
      <c r="E43" s="12"/>
      <c r="F43" s="11"/>
      <c r="G43" s="13"/>
      <c r="H43" s="229"/>
      <c r="I43" s="217"/>
      <c r="J43" s="214"/>
      <c r="K43" s="214"/>
      <c r="L43" s="214"/>
    </row>
    <row r="44" spans="1:12">
      <c r="A44" s="1"/>
      <c r="B44" s="25" t="s">
        <v>89</v>
      </c>
      <c r="C44" s="11"/>
      <c r="D44" s="12"/>
      <c r="E44" s="27" t="s">
        <v>90</v>
      </c>
      <c r="F44" s="11" t="s">
        <v>51</v>
      </c>
      <c r="G44" s="13">
        <v>1</v>
      </c>
      <c r="H44" s="229"/>
      <c r="I44" s="217"/>
      <c r="J44" s="214"/>
      <c r="K44" s="214"/>
      <c r="L44" s="214"/>
    </row>
    <row r="45" spans="1:12">
      <c r="A45" s="1"/>
      <c r="B45" s="25"/>
      <c r="C45" s="11"/>
      <c r="D45" s="12"/>
      <c r="E45" s="12" t="s">
        <v>64</v>
      </c>
      <c r="F45" s="11"/>
      <c r="G45" s="13"/>
      <c r="H45" s="229"/>
      <c r="I45" s="217"/>
      <c r="J45" s="214"/>
      <c r="K45" s="214"/>
      <c r="L45" s="214"/>
    </row>
    <row r="46" spans="1:12">
      <c r="A46" s="1"/>
      <c r="B46" s="25"/>
      <c r="C46" s="11"/>
      <c r="D46" s="12"/>
      <c r="E46" s="12" t="s">
        <v>65</v>
      </c>
      <c r="F46" s="11"/>
      <c r="G46" s="13"/>
      <c r="H46" s="229"/>
      <c r="I46" s="217"/>
      <c r="J46" s="214"/>
      <c r="K46" s="214"/>
      <c r="L46" s="214"/>
    </row>
    <row r="47" spans="1:12">
      <c r="A47" s="1"/>
      <c r="B47" s="25"/>
      <c r="C47" s="11"/>
      <c r="D47" s="12"/>
      <c r="E47" s="12" t="s">
        <v>66</v>
      </c>
      <c r="F47" s="11"/>
      <c r="G47" s="13"/>
      <c r="H47" s="229"/>
      <c r="I47" s="217"/>
      <c r="J47" s="214"/>
      <c r="K47" s="214"/>
      <c r="L47" s="214"/>
    </row>
    <row r="48" spans="1:12">
      <c r="A48" s="1"/>
      <c r="B48" s="25"/>
      <c r="C48" s="11"/>
      <c r="D48" s="12"/>
      <c r="E48" s="12"/>
      <c r="F48" s="11"/>
      <c r="G48" s="13"/>
      <c r="H48" s="229"/>
      <c r="I48" s="217"/>
      <c r="J48" s="214"/>
      <c r="K48" s="214"/>
      <c r="L48" s="214"/>
    </row>
    <row r="49" spans="1:12">
      <c r="A49" s="1"/>
      <c r="B49" s="25"/>
      <c r="C49" s="11"/>
      <c r="D49" s="12"/>
      <c r="E49" s="27" t="s">
        <v>67</v>
      </c>
      <c r="F49" s="11"/>
      <c r="G49" s="13"/>
      <c r="H49" s="229"/>
      <c r="I49" s="217"/>
      <c r="J49" s="214"/>
      <c r="K49" s="214"/>
      <c r="L49" s="214"/>
    </row>
    <row r="50" spans="1:12">
      <c r="A50" s="1"/>
      <c r="B50" s="25"/>
      <c r="C50" s="11"/>
      <c r="D50" s="12"/>
      <c r="E50" s="12" t="s">
        <v>68</v>
      </c>
      <c r="F50" s="11"/>
      <c r="G50" s="13"/>
      <c r="H50" s="229"/>
      <c r="I50" s="217"/>
      <c r="J50" s="214"/>
      <c r="K50" s="214"/>
      <c r="L50" s="214"/>
    </row>
    <row r="51" spans="1:12">
      <c r="A51" s="1"/>
      <c r="B51" s="25"/>
      <c r="C51" s="11"/>
      <c r="D51" s="12"/>
      <c r="E51" s="12" t="s">
        <v>91</v>
      </c>
      <c r="F51" s="11"/>
      <c r="G51" s="13"/>
      <c r="H51" s="229"/>
      <c r="I51" s="217"/>
      <c r="J51" s="214"/>
      <c r="K51" s="214"/>
      <c r="L51" s="214"/>
    </row>
    <row r="52" spans="1:12">
      <c r="A52" s="1"/>
      <c r="B52" s="25"/>
      <c r="C52" s="11"/>
      <c r="D52" s="12"/>
      <c r="E52" s="12" t="s">
        <v>92</v>
      </c>
      <c r="F52" s="11"/>
      <c r="G52" s="13"/>
      <c r="H52" s="229"/>
      <c r="I52" s="217"/>
      <c r="J52" s="214"/>
      <c r="K52" s="214"/>
      <c r="L52" s="214"/>
    </row>
    <row r="53" spans="1:12">
      <c r="A53" s="1"/>
      <c r="B53" s="25"/>
      <c r="C53" s="11"/>
      <c r="D53" s="12"/>
      <c r="E53" s="12" t="s">
        <v>93</v>
      </c>
      <c r="F53" s="11"/>
      <c r="G53" s="13"/>
      <c r="H53" s="229"/>
      <c r="I53" s="217"/>
      <c r="J53" s="214"/>
      <c r="K53" s="214"/>
      <c r="L53" s="214"/>
    </row>
    <row r="54" spans="1:12">
      <c r="A54" s="1"/>
      <c r="B54" s="25"/>
      <c r="C54" s="11"/>
      <c r="D54" s="12"/>
      <c r="E54" s="12" t="s">
        <v>94</v>
      </c>
      <c r="F54" s="11"/>
      <c r="G54" s="13"/>
      <c r="H54" s="229"/>
      <c r="I54" s="217"/>
      <c r="J54" s="214"/>
      <c r="K54" s="214"/>
      <c r="L54" s="214"/>
    </row>
    <row r="55" spans="1:12">
      <c r="A55" s="1"/>
      <c r="B55" s="25"/>
      <c r="C55" s="11"/>
      <c r="D55" s="12"/>
      <c r="E55" s="12" t="s">
        <v>95</v>
      </c>
      <c r="F55" s="11"/>
      <c r="G55" s="13"/>
      <c r="H55" s="229"/>
      <c r="I55" s="217"/>
      <c r="J55" s="214"/>
      <c r="K55" s="214"/>
      <c r="L55" s="214"/>
    </row>
    <row r="56" spans="1:12">
      <c r="A56" s="1"/>
      <c r="B56" s="25"/>
      <c r="C56" s="11"/>
      <c r="D56" s="12"/>
      <c r="E56" s="12" t="s">
        <v>96</v>
      </c>
      <c r="F56" s="11"/>
      <c r="G56" s="13"/>
      <c r="H56" s="229"/>
      <c r="I56" s="217"/>
      <c r="J56" s="214"/>
      <c r="K56" s="214"/>
      <c r="L56" s="214"/>
    </row>
    <row r="57" spans="1:12">
      <c r="A57" s="1"/>
      <c r="B57" s="25"/>
      <c r="C57" s="11"/>
      <c r="D57" s="12"/>
      <c r="E57" s="12" t="s">
        <v>75</v>
      </c>
      <c r="F57" s="11"/>
      <c r="G57" s="13"/>
      <c r="H57" s="229"/>
      <c r="I57" s="217"/>
      <c r="J57" s="214"/>
      <c r="K57" s="214"/>
      <c r="L57" s="214"/>
    </row>
    <row r="58" spans="1:12">
      <c r="A58" s="1"/>
      <c r="B58" s="25"/>
      <c r="C58" s="11"/>
      <c r="D58" s="12"/>
      <c r="E58" s="12" t="s">
        <v>76</v>
      </c>
      <c r="F58" s="11"/>
      <c r="G58" s="13"/>
      <c r="H58" s="229"/>
      <c r="I58" s="217"/>
      <c r="J58" s="214"/>
      <c r="K58" s="214"/>
      <c r="L58" s="214"/>
    </row>
    <row r="59" spans="1:12">
      <c r="A59" s="1"/>
      <c r="B59" s="25"/>
      <c r="C59" s="11"/>
      <c r="D59" s="12"/>
      <c r="E59" s="12" t="s">
        <v>77</v>
      </c>
      <c r="F59" s="11"/>
      <c r="G59" s="13"/>
      <c r="H59" s="229"/>
      <c r="I59" s="217"/>
      <c r="J59" s="214"/>
      <c r="K59" s="214"/>
      <c r="L59" s="214"/>
    </row>
    <row r="60" spans="1:12">
      <c r="A60" s="1"/>
      <c r="B60" s="25"/>
      <c r="C60" s="11"/>
      <c r="D60" s="12"/>
      <c r="E60" s="12"/>
      <c r="F60" s="11"/>
      <c r="G60" s="13"/>
      <c r="H60" s="229"/>
      <c r="I60" s="217"/>
      <c r="J60" s="214"/>
      <c r="K60" s="214"/>
      <c r="L60" s="214"/>
    </row>
    <row r="61" spans="1:12">
      <c r="A61" s="1"/>
      <c r="B61" s="25"/>
      <c r="C61" s="11"/>
      <c r="D61" s="12"/>
      <c r="E61" s="12" t="s">
        <v>78</v>
      </c>
      <c r="F61" s="11"/>
      <c r="G61" s="13"/>
      <c r="H61" s="229"/>
      <c r="I61" s="217"/>
      <c r="J61" s="214"/>
      <c r="K61" s="214"/>
      <c r="L61" s="214"/>
    </row>
    <row r="62" spans="1:12">
      <c r="A62" s="1"/>
      <c r="B62" s="25"/>
      <c r="C62" s="11"/>
      <c r="D62" s="12"/>
      <c r="E62" s="12" t="s">
        <v>79</v>
      </c>
      <c r="F62" s="11"/>
      <c r="G62" s="13"/>
      <c r="H62" s="229"/>
      <c r="I62" s="217"/>
      <c r="J62" s="214"/>
      <c r="K62" s="214"/>
      <c r="L62" s="214"/>
    </row>
    <row r="63" spans="1:12">
      <c r="A63" s="1"/>
      <c r="B63" s="25"/>
      <c r="C63" s="11"/>
      <c r="D63" s="12"/>
      <c r="E63" s="12"/>
      <c r="F63" s="11"/>
      <c r="G63" s="13"/>
      <c r="H63" s="229"/>
      <c r="I63" s="217"/>
      <c r="J63" s="214"/>
      <c r="K63" s="214"/>
      <c r="L63" s="214"/>
    </row>
    <row r="64" spans="1:12">
      <c r="A64" s="1"/>
      <c r="B64" s="25"/>
      <c r="C64" s="11"/>
      <c r="D64" s="12"/>
      <c r="E64" s="27" t="s">
        <v>80</v>
      </c>
      <c r="F64" s="11"/>
      <c r="G64" s="13"/>
      <c r="H64" s="229"/>
      <c r="I64" s="217"/>
      <c r="J64" s="214"/>
      <c r="K64" s="214"/>
      <c r="L64" s="214"/>
    </row>
    <row r="65" spans="1:12">
      <c r="A65" s="1"/>
      <c r="B65" s="25"/>
      <c r="C65" s="11"/>
      <c r="D65" s="12"/>
      <c r="E65" s="16" t="s">
        <v>81</v>
      </c>
      <c r="F65" s="11"/>
      <c r="G65" s="13"/>
      <c r="H65" s="229"/>
      <c r="I65" s="217"/>
      <c r="J65" s="214"/>
      <c r="K65" s="214"/>
      <c r="L65" s="214"/>
    </row>
    <row r="66" spans="1:12">
      <c r="A66" s="1"/>
      <c r="B66" s="25"/>
      <c r="C66" s="11"/>
      <c r="D66" s="12"/>
      <c r="E66" s="12" t="s">
        <v>82</v>
      </c>
      <c r="F66" s="11"/>
      <c r="G66" s="13"/>
      <c r="H66" s="229"/>
      <c r="I66" s="217"/>
      <c r="J66" s="214"/>
      <c r="K66" s="214"/>
      <c r="L66" s="214"/>
    </row>
    <row r="67" spans="1:12">
      <c r="A67" s="1"/>
      <c r="B67" s="25"/>
      <c r="C67" s="11"/>
      <c r="D67" s="12"/>
      <c r="E67" s="12" t="s">
        <v>83</v>
      </c>
      <c r="F67" s="11"/>
      <c r="G67" s="13"/>
      <c r="H67" s="229"/>
      <c r="I67" s="217"/>
      <c r="J67" s="214"/>
      <c r="K67" s="214"/>
      <c r="L67" s="214"/>
    </row>
    <row r="68" spans="1:12">
      <c r="A68" s="1"/>
      <c r="B68" s="25"/>
      <c r="C68" s="11"/>
      <c r="D68" s="12"/>
      <c r="E68" s="12" t="s">
        <v>84</v>
      </c>
      <c r="F68" s="11"/>
      <c r="G68" s="13"/>
      <c r="H68" s="229"/>
      <c r="I68" s="217"/>
      <c r="J68" s="214"/>
      <c r="K68" s="214"/>
      <c r="L68" s="214"/>
    </row>
    <row r="69" spans="1:12">
      <c r="A69" s="1"/>
      <c r="B69" s="25"/>
      <c r="C69" s="11"/>
      <c r="D69" s="12"/>
      <c r="E69" s="12" t="s">
        <v>85</v>
      </c>
      <c r="F69" s="11"/>
      <c r="G69" s="13"/>
      <c r="H69" s="229"/>
      <c r="I69" s="217"/>
      <c r="J69" s="214"/>
      <c r="K69" s="214"/>
      <c r="L69" s="214"/>
    </row>
    <row r="70" spans="1:12">
      <c r="A70" s="1"/>
      <c r="B70" s="25"/>
      <c r="C70" s="11"/>
      <c r="D70" s="12"/>
      <c r="E70" s="12" t="s">
        <v>86</v>
      </c>
      <c r="F70" s="11"/>
      <c r="G70" s="13"/>
      <c r="H70" s="229"/>
      <c r="I70" s="217"/>
      <c r="J70" s="214"/>
      <c r="K70" s="214"/>
      <c r="L70" s="214"/>
    </row>
    <row r="71" spans="1:12">
      <c r="A71" s="1"/>
      <c r="B71" s="25"/>
      <c r="C71" s="11"/>
      <c r="D71" s="12"/>
      <c r="E71" s="12" t="s">
        <v>87</v>
      </c>
      <c r="F71" s="11"/>
      <c r="G71" s="13"/>
      <c r="H71" s="229"/>
      <c r="I71" s="217"/>
      <c r="J71" s="214"/>
      <c r="K71" s="214"/>
      <c r="L71" s="214"/>
    </row>
    <row r="72" spans="1:12">
      <c r="A72" s="1"/>
      <c r="B72" s="25"/>
      <c r="C72" s="11"/>
      <c r="D72" s="12"/>
      <c r="E72" s="12"/>
      <c r="F72" s="11"/>
      <c r="G72" s="13"/>
      <c r="H72" s="229"/>
      <c r="I72" s="217"/>
      <c r="J72" s="214"/>
      <c r="K72" s="214"/>
      <c r="L72" s="214"/>
    </row>
    <row r="73" spans="1:12">
      <c r="A73" s="1"/>
      <c r="B73" s="25"/>
      <c r="C73" s="11"/>
      <c r="D73" s="12"/>
      <c r="E73" s="12" t="s">
        <v>88</v>
      </c>
      <c r="F73" s="11" t="s">
        <v>58</v>
      </c>
      <c r="G73" s="13">
        <v>1</v>
      </c>
      <c r="H73" s="229"/>
      <c r="I73" s="217"/>
      <c r="J73" s="214"/>
      <c r="K73" s="214"/>
      <c r="L73" s="214"/>
    </row>
    <row r="74" spans="1:12">
      <c r="A74" s="1"/>
      <c r="B74" s="25"/>
      <c r="C74" s="11"/>
      <c r="D74" s="12"/>
      <c r="E74" s="12"/>
      <c r="F74" s="11"/>
      <c r="G74" s="13"/>
      <c r="H74" s="229"/>
      <c r="I74" s="217"/>
      <c r="J74" s="214"/>
      <c r="K74" s="214"/>
      <c r="L74" s="214"/>
    </row>
    <row r="75" spans="1:12">
      <c r="A75" s="1"/>
      <c r="B75" s="25"/>
      <c r="C75" s="11"/>
      <c r="D75" s="12"/>
      <c r="E75" s="12"/>
      <c r="F75" s="11"/>
      <c r="G75" s="13"/>
      <c r="H75" s="229"/>
      <c r="I75" s="217"/>
      <c r="J75" s="214"/>
      <c r="K75" s="214"/>
      <c r="L75" s="214"/>
    </row>
    <row r="76" spans="1:12">
      <c r="A76" s="1"/>
      <c r="B76" s="25"/>
      <c r="C76" s="11"/>
      <c r="D76" s="12"/>
      <c r="E76" s="27"/>
      <c r="F76" s="11"/>
      <c r="G76" s="13"/>
      <c r="H76" s="229"/>
      <c r="I76" s="217"/>
      <c r="J76" s="214"/>
      <c r="K76" s="214"/>
      <c r="L76" s="214"/>
    </row>
    <row r="77" spans="1:12">
      <c r="A77" s="1"/>
      <c r="B77" s="25"/>
      <c r="C77" s="11"/>
      <c r="D77" s="12"/>
      <c r="E77" s="27"/>
      <c r="F77" s="11"/>
      <c r="G77" s="13"/>
      <c r="H77" s="229"/>
      <c r="I77" s="217"/>
      <c r="J77" s="214"/>
      <c r="K77" s="214"/>
      <c r="L77" s="214"/>
    </row>
    <row r="78" spans="1:12">
      <c r="A78" s="1"/>
      <c r="B78" s="25" t="s">
        <v>97</v>
      </c>
      <c r="C78" s="11"/>
      <c r="D78" s="12"/>
      <c r="E78" s="27" t="s">
        <v>98</v>
      </c>
      <c r="F78" s="11" t="s">
        <v>51</v>
      </c>
      <c r="G78" s="13">
        <v>1</v>
      </c>
      <c r="H78" s="229"/>
      <c r="I78" s="217"/>
      <c r="J78" s="214"/>
      <c r="K78" s="214"/>
      <c r="L78" s="214"/>
    </row>
    <row r="79" spans="1:12">
      <c r="A79" s="1"/>
      <c r="B79" s="25"/>
      <c r="C79" s="11"/>
      <c r="D79" s="12"/>
      <c r="E79" s="12" t="s">
        <v>68</v>
      </c>
      <c r="F79" s="11"/>
      <c r="G79" s="13"/>
      <c r="H79" s="229"/>
      <c r="I79" s="217"/>
      <c r="J79" s="216"/>
      <c r="K79" s="214"/>
      <c r="L79" s="214"/>
    </row>
    <row r="80" spans="1:12">
      <c r="A80" s="1"/>
      <c r="B80" s="25"/>
      <c r="C80" s="11"/>
      <c r="D80" s="12"/>
      <c r="E80" s="12" t="s">
        <v>92</v>
      </c>
      <c r="F80" s="11"/>
      <c r="G80" s="13"/>
      <c r="H80" s="229"/>
      <c r="I80" s="217"/>
      <c r="J80" s="216"/>
      <c r="K80" s="214"/>
      <c r="L80" s="214"/>
    </row>
    <row r="81" spans="1:12">
      <c r="A81" s="1"/>
      <c r="B81" s="25"/>
      <c r="C81" s="11"/>
      <c r="D81" s="12"/>
      <c r="E81" s="12" t="s">
        <v>99</v>
      </c>
      <c r="F81" s="11"/>
      <c r="G81" s="13"/>
      <c r="H81" s="229"/>
      <c r="I81" s="217"/>
      <c r="J81" s="216"/>
      <c r="K81" s="214"/>
      <c r="L81" s="214"/>
    </row>
    <row r="82" spans="1:12">
      <c r="A82" s="1"/>
      <c r="B82" s="25"/>
      <c r="C82" s="11"/>
      <c r="D82" s="12"/>
      <c r="E82" s="12" t="s">
        <v>100</v>
      </c>
      <c r="F82" s="11"/>
      <c r="G82" s="13"/>
      <c r="H82" s="229"/>
      <c r="I82" s="217"/>
      <c r="J82" s="216"/>
      <c r="K82" s="214"/>
      <c r="L82" s="214"/>
    </row>
    <row r="83" spans="1:12">
      <c r="A83" s="1"/>
      <c r="B83" s="25"/>
      <c r="C83" s="11"/>
      <c r="D83" s="12"/>
      <c r="E83" s="12" t="s">
        <v>101</v>
      </c>
      <c r="F83" s="11"/>
      <c r="G83" s="13"/>
      <c r="H83" s="229"/>
      <c r="I83" s="217"/>
      <c r="J83" s="216"/>
      <c r="K83" s="214"/>
      <c r="L83" s="214"/>
    </row>
    <row r="84" spans="1:12">
      <c r="A84" s="1"/>
      <c r="B84" s="25"/>
      <c r="C84" s="11"/>
      <c r="D84" s="12"/>
      <c r="E84" s="12" t="s">
        <v>102</v>
      </c>
      <c r="F84" s="11"/>
      <c r="G84" s="13"/>
      <c r="H84" s="229"/>
      <c r="I84" s="217"/>
      <c r="J84" s="216"/>
      <c r="K84" s="214"/>
      <c r="L84" s="214"/>
    </row>
    <row r="85" spans="1:12">
      <c r="A85" s="1"/>
      <c r="B85" s="25"/>
      <c r="C85" s="11"/>
      <c r="D85" s="12"/>
      <c r="E85" s="12" t="s">
        <v>103</v>
      </c>
      <c r="F85" s="11"/>
      <c r="G85" s="13"/>
      <c r="H85" s="229"/>
      <c r="I85" s="217"/>
      <c r="J85" s="216"/>
      <c r="K85" s="214"/>
      <c r="L85" s="214"/>
    </row>
    <row r="86" spans="1:12">
      <c r="A86" s="1"/>
      <c r="B86" s="25"/>
      <c r="C86" s="11"/>
      <c r="D86" s="12"/>
      <c r="E86" s="12" t="s">
        <v>104</v>
      </c>
      <c r="F86" s="11"/>
      <c r="G86" s="13"/>
      <c r="H86" s="229"/>
      <c r="I86" s="217"/>
      <c r="J86" s="216"/>
      <c r="K86" s="214"/>
      <c r="L86" s="214"/>
    </row>
    <row r="87" spans="1:12">
      <c r="A87" s="1"/>
      <c r="B87" s="25"/>
      <c r="C87" s="11"/>
      <c r="D87" s="12"/>
      <c r="E87" s="12" t="s">
        <v>105</v>
      </c>
      <c r="F87" s="11"/>
      <c r="G87" s="13"/>
      <c r="H87" s="229"/>
      <c r="I87" s="217"/>
      <c r="J87" s="216"/>
      <c r="K87" s="214"/>
      <c r="L87" s="214"/>
    </row>
    <row r="88" spans="1:12">
      <c r="A88" s="1"/>
      <c r="B88" s="25"/>
      <c r="C88" s="11"/>
      <c r="D88" s="12"/>
      <c r="E88" s="12" t="s">
        <v>106</v>
      </c>
      <c r="F88" s="11"/>
      <c r="G88" s="13"/>
      <c r="H88" s="229"/>
      <c r="I88" s="217"/>
      <c r="J88" s="216"/>
      <c r="K88" s="214"/>
      <c r="L88" s="214"/>
    </row>
    <row r="89" spans="1:12">
      <c r="A89" s="1"/>
      <c r="B89" s="25"/>
      <c r="C89" s="11"/>
      <c r="D89" s="12"/>
      <c r="E89" s="12" t="s">
        <v>76</v>
      </c>
      <c r="F89" s="11"/>
      <c r="G89" s="13"/>
      <c r="H89" s="229"/>
      <c r="I89" s="217"/>
      <c r="J89" s="214"/>
      <c r="K89" s="214"/>
      <c r="L89" s="214"/>
    </row>
    <row r="90" spans="1:12">
      <c r="A90" s="1"/>
      <c r="B90" s="25"/>
      <c r="C90" s="11"/>
      <c r="D90" s="12"/>
      <c r="E90" s="12" t="s">
        <v>107</v>
      </c>
      <c r="F90" s="11"/>
      <c r="G90" s="13"/>
      <c r="H90" s="229"/>
      <c r="I90" s="217"/>
      <c r="J90" s="214"/>
      <c r="K90" s="214"/>
      <c r="L90" s="214"/>
    </row>
    <row r="91" spans="1:12">
      <c r="A91" s="1"/>
      <c r="B91" s="25"/>
      <c r="C91" s="11"/>
      <c r="D91" s="12"/>
      <c r="E91" s="12" t="s">
        <v>108</v>
      </c>
      <c r="F91" s="11"/>
      <c r="G91" s="13"/>
      <c r="H91" s="229"/>
      <c r="I91" s="217"/>
      <c r="J91" s="214"/>
      <c r="K91" s="214"/>
      <c r="L91" s="214"/>
    </row>
    <row r="92" spans="1:12">
      <c r="A92" s="1"/>
      <c r="B92" s="25"/>
      <c r="C92" s="11"/>
      <c r="D92" s="12"/>
      <c r="E92" s="12"/>
      <c r="F92" s="11"/>
      <c r="G92" s="13"/>
      <c r="H92" s="229"/>
      <c r="I92" s="217"/>
      <c r="J92" s="214"/>
      <c r="K92" s="214"/>
      <c r="L92" s="214"/>
    </row>
    <row r="93" spans="1:12">
      <c r="A93" s="1"/>
      <c r="B93" s="25"/>
      <c r="C93" s="11"/>
      <c r="D93" s="12"/>
      <c r="E93" s="12" t="s">
        <v>78</v>
      </c>
      <c r="F93" s="11"/>
      <c r="G93" s="13"/>
      <c r="H93" s="229"/>
      <c r="I93" s="217"/>
      <c r="J93" s="214"/>
      <c r="K93" s="214"/>
      <c r="L93" s="214"/>
    </row>
    <row r="94" spans="1:12">
      <c r="A94" s="1"/>
      <c r="B94" s="25"/>
      <c r="C94" s="11"/>
      <c r="D94" s="12"/>
      <c r="E94" s="12" t="s">
        <v>109</v>
      </c>
      <c r="F94" s="11"/>
      <c r="G94" s="13"/>
      <c r="H94" s="229"/>
      <c r="I94" s="217"/>
      <c r="J94" s="214"/>
      <c r="K94" s="214"/>
      <c r="L94" s="214"/>
    </row>
    <row r="95" spans="1:12">
      <c r="A95" s="1"/>
      <c r="B95" s="25"/>
      <c r="C95" s="11"/>
      <c r="D95" s="12"/>
      <c r="E95" s="2"/>
      <c r="F95" s="11"/>
      <c r="G95" s="13"/>
      <c r="H95" s="229"/>
      <c r="I95" s="217"/>
      <c r="J95" s="214"/>
      <c r="K95" s="214"/>
      <c r="L95" s="214"/>
    </row>
    <row r="96" spans="1:12">
      <c r="A96" s="1"/>
      <c r="B96" s="25"/>
      <c r="C96" s="11"/>
      <c r="D96" s="12"/>
      <c r="E96" s="12" t="s">
        <v>80</v>
      </c>
      <c r="F96" s="11"/>
      <c r="G96" s="13"/>
      <c r="H96" s="229"/>
      <c r="I96" s="217"/>
      <c r="J96" s="214"/>
      <c r="K96" s="214"/>
      <c r="L96" s="214"/>
    </row>
    <row r="97" spans="1:12">
      <c r="A97" s="1"/>
      <c r="B97" s="25"/>
      <c r="C97" s="11"/>
      <c r="D97" s="12"/>
      <c r="E97" s="12" t="s">
        <v>110</v>
      </c>
      <c r="F97" s="11"/>
      <c r="G97" s="13"/>
      <c r="H97" s="229"/>
      <c r="I97" s="217"/>
      <c r="J97" s="214"/>
      <c r="K97" s="214"/>
      <c r="L97" s="214"/>
    </row>
    <row r="98" spans="1:12">
      <c r="A98" s="1"/>
      <c r="B98" s="25"/>
      <c r="C98" s="11"/>
      <c r="D98" s="12"/>
      <c r="E98" s="12" t="s">
        <v>111</v>
      </c>
      <c r="F98" s="11"/>
      <c r="G98" s="13"/>
      <c r="H98" s="229"/>
      <c r="I98" s="217"/>
      <c r="J98" s="214"/>
      <c r="K98" s="214"/>
      <c r="L98" s="214"/>
    </row>
    <row r="99" spans="1:12">
      <c r="A99" s="1"/>
      <c r="B99" s="25"/>
      <c r="C99" s="11"/>
      <c r="D99" s="12"/>
      <c r="E99" s="12" t="s">
        <v>112</v>
      </c>
      <c r="F99" s="11"/>
      <c r="G99" s="13"/>
      <c r="H99" s="229"/>
      <c r="I99" s="217"/>
      <c r="J99" s="214"/>
      <c r="K99" s="214"/>
      <c r="L99" s="214"/>
    </row>
    <row r="100" spans="1:12">
      <c r="A100" s="1"/>
      <c r="B100" s="25"/>
      <c r="C100" s="11"/>
      <c r="D100" s="12"/>
      <c r="E100" s="12" t="s">
        <v>113</v>
      </c>
      <c r="F100" s="11"/>
      <c r="G100" s="13"/>
      <c r="H100" s="229"/>
      <c r="I100" s="217"/>
      <c r="J100" s="214"/>
      <c r="K100" s="214"/>
      <c r="L100" s="214"/>
    </row>
    <row r="101" spans="1:12">
      <c r="A101" s="1"/>
      <c r="B101" s="25"/>
      <c r="C101" s="11"/>
      <c r="D101" s="12"/>
      <c r="E101" s="12" t="s">
        <v>114</v>
      </c>
      <c r="F101" s="11"/>
      <c r="G101" s="13"/>
      <c r="H101" s="229"/>
      <c r="I101" s="217"/>
      <c r="J101" s="214"/>
      <c r="K101" s="214"/>
      <c r="L101" s="214"/>
    </row>
    <row r="102" spans="1:12">
      <c r="A102" s="1"/>
      <c r="B102" s="25"/>
      <c r="C102" s="11"/>
      <c r="D102" s="12"/>
      <c r="E102" s="12" t="s">
        <v>115</v>
      </c>
      <c r="F102" s="11"/>
      <c r="G102" s="13"/>
      <c r="H102" s="229"/>
      <c r="I102" s="217"/>
      <c r="J102" s="216"/>
      <c r="K102" s="214"/>
      <c r="L102" s="214"/>
    </row>
    <row r="103" spans="1:12">
      <c r="A103" s="1"/>
      <c r="B103" s="25"/>
      <c r="C103" s="11"/>
      <c r="D103" s="12"/>
      <c r="E103" s="16" t="s">
        <v>81</v>
      </c>
      <c r="F103" s="11"/>
      <c r="G103" s="13"/>
      <c r="H103" s="229"/>
      <c r="I103" s="217"/>
      <c r="J103" s="214"/>
      <c r="K103" s="214"/>
      <c r="L103" s="214"/>
    </row>
    <row r="104" spans="1:12">
      <c r="A104" s="1"/>
      <c r="B104" s="25"/>
      <c r="C104" s="11"/>
      <c r="D104" s="12"/>
      <c r="E104" s="12" t="s">
        <v>82</v>
      </c>
      <c r="F104" s="11"/>
      <c r="G104" s="13"/>
      <c r="H104" s="229"/>
      <c r="I104" s="217"/>
      <c r="J104" s="214"/>
      <c r="K104" s="214"/>
      <c r="L104" s="214"/>
    </row>
    <row r="105" spans="1:12">
      <c r="A105" s="1"/>
      <c r="B105" s="25"/>
      <c r="C105" s="11"/>
      <c r="D105" s="12"/>
      <c r="E105" s="12" t="s">
        <v>87</v>
      </c>
      <c r="F105" s="11"/>
      <c r="G105" s="13"/>
      <c r="H105" s="229"/>
      <c r="I105" s="217"/>
      <c r="J105" s="216"/>
      <c r="K105" s="214"/>
      <c r="L105" s="214"/>
    </row>
    <row r="106" spans="1:12">
      <c r="A106" s="1"/>
      <c r="B106" s="25"/>
      <c r="C106" s="11"/>
      <c r="D106" s="12"/>
      <c r="E106" s="2"/>
      <c r="F106" s="11"/>
      <c r="G106" s="13"/>
      <c r="H106" s="229"/>
      <c r="I106" s="217"/>
      <c r="J106" s="214"/>
      <c r="K106" s="214"/>
      <c r="L106" s="214"/>
    </row>
    <row r="107" spans="1:12">
      <c r="A107" s="1"/>
      <c r="B107" s="25"/>
      <c r="C107" s="11"/>
      <c r="D107" s="12"/>
      <c r="E107" s="12" t="s">
        <v>88</v>
      </c>
      <c r="F107" s="11" t="s">
        <v>58</v>
      </c>
      <c r="G107" s="13">
        <v>1</v>
      </c>
      <c r="H107" s="229"/>
      <c r="I107" s="217"/>
      <c r="J107" s="214"/>
      <c r="K107" s="214"/>
      <c r="L107" s="214"/>
    </row>
    <row r="108" spans="1:12">
      <c r="A108" s="1"/>
      <c r="B108" s="25"/>
      <c r="C108" s="11"/>
      <c r="D108" s="12"/>
      <c r="E108" s="12"/>
      <c r="F108" s="11"/>
      <c r="G108" s="13"/>
      <c r="H108" s="229"/>
      <c r="I108" s="217"/>
      <c r="J108" s="216"/>
      <c r="K108" s="214"/>
      <c r="L108" s="214"/>
    </row>
    <row r="109" spans="1:12">
      <c r="A109" s="1"/>
      <c r="B109" s="25" t="s">
        <v>116</v>
      </c>
      <c r="C109" s="11"/>
      <c r="D109" s="12"/>
      <c r="E109" s="27" t="s">
        <v>98</v>
      </c>
      <c r="F109" s="11" t="s">
        <v>51</v>
      </c>
      <c r="G109" s="13">
        <v>1</v>
      </c>
      <c r="H109" s="229"/>
      <c r="I109" s="217"/>
      <c r="J109" s="214"/>
      <c r="K109" s="214"/>
      <c r="L109" s="214"/>
    </row>
    <row r="110" spans="1:12">
      <c r="A110" s="1"/>
      <c r="B110" s="25"/>
      <c r="C110" s="11"/>
      <c r="D110" s="12"/>
      <c r="E110" s="12" t="s">
        <v>68</v>
      </c>
      <c r="F110" s="11"/>
      <c r="G110" s="13"/>
      <c r="H110" s="229"/>
      <c r="I110" s="217"/>
      <c r="J110" s="216"/>
      <c r="K110" s="214"/>
      <c r="L110" s="214"/>
    </row>
    <row r="111" spans="1:12">
      <c r="A111" s="1"/>
      <c r="B111" s="25"/>
      <c r="C111" s="11"/>
      <c r="D111" s="12"/>
      <c r="E111" s="12" t="s">
        <v>92</v>
      </c>
      <c r="F111" s="11"/>
      <c r="G111" s="13"/>
      <c r="H111" s="229"/>
      <c r="I111" s="217"/>
      <c r="J111" s="216"/>
      <c r="K111" s="214"/>
      <c r="L111" s="214"/>
    </row>
    <row r="112" spans="1:12">
      <c r="A112" s="1"/>
      <c r="B112" s="25"/>
      <c r="C112" s="11"/>
      <c r="D112" s="12"/>
      <c r="E112" s="12" t="s">
        <v>99</v>
      </c>
      <c r="F112" s="11"/>
      <c r="G112" s="13"/>
      <c r="H112" s="229"/>
      <c r="I112" s="217"/>
      <c r="J112" s="216"/>
      <c r="K112" s="214"/>
      <c r="L112" s="214"/>
    </row>
    <row r="113" spans="1:12">
      <c r="A113" s="1"/>
      <c r="B113" s="25"/>
      <c r="C113" s="11"/>
      <c r="D113" s="12"/>
      <c r="E113" s="12" t="s">
        <v>100</v>
      </c>
      <c r="F113" s="11"/>
      <c r="G113" s="13"/>
      <c r="H113" s="229"/>
      <c r="I113" s="217"/>
      <c r="J113" s="216"/>
      <c r="K113" s="214"/>
      <c r="L113" s="214"/>
    </row>
    <row r="114" spans="1:12">
      <c r="A114" s="1"/>
      <c r="B114" s="25"/>
      <c r="C114" s="11"/>
      <c r="D114" s="12"/>
      <c r="E114" s="12" t="s">
        <v>101</v>
      </c>
      <c r="F114" s="11"/>
      <c r="G114" s="13"/>
      <c r="H114" s="229"/>
      <c r="I114" s="217"/>
      <c r="J114" s="216"/>
      <c r="K114" s="214"/>
      <c r="L114" s="214"/>
    </row>
    <row r="115" spans="1:12">
      <c r="A115" s="1"/>
      <c r="B115" s="25"/>
      <c r="C115" s="11"/>
      <c r="D115" s="12"/>
      <c r="E115" s="12" t="s">
        <v>102</v>
      </c>
      <c r="F115" s="11"/>
      <c r="G115" s="13"/>
      <c r="H115" s="229"/>
      <c r="I115" s="217"/>
      <c r="J115" s="216"/>
      <c r="K115" s="214"/>
      <c r="L115" s="214"/>
    </row>
    <row r="116" spans="1:12">
      <c r="A116" s="1"/>
      <c r="B116" s="25"/>
      <c r="C116" s="11"/>
      <c r="D116" s="12"/>
      <c r="E116" s="12" t="s">
        <v>103</v>
      </c>
      <c r="F116" s="11"/>
      <c r="G116" s="13"/>
      <c r="H116" s="229"/>
      <c r="I116" s="217"/>
      <c r="J116" s="216"/>
      <c r="K116" s="214"/>
      <c r="L116" s="214"/>
    </row>
    <row r="117" spans="1:12">
      <c r="A117" s="1"/>
      <c r="B117" s="25"/>
      <c r="C117" s="11"/>
      <c r="D117" s="12"/>
      <c r="E117" s="12" t="s">
        <v>104</v>
      </c>
      <c r="F117" s="11"/>
      <c r="G117" s="13"/>
      <c r="H117" s="229"/>
      <c r="I117" s="217"/>
      <c r="J117" s="216"/>
      <c r="K117" s="214"/>
      <c r="L117" s="214"/>
    </row>
    <row r="118" spans="1:12">
      <c r="A118" s="1"/>
      <c r="B118" s="25"/>
      <c r="C118" s="11"/>
      <c r="D118" s="12"/>
      <c r="E118" s="12" t="s">
        <v>105</v>
      </c>
      <c r="F118" s="11"/>
      <c r="G118" s="13"/>
      <c r="H118" s="229"/>
      <c r="I118" s="217"/>
      <c r="J118" s="216"/>
      <c r="K118" s="214"/>
      <c r="L118" s="214"/>
    </row>
    <row r="119" spans="1:12">
      <c r="A119" s="1"/>
      <c r="B119" s="25"/>
      <c r="C119" s="11"/>
      <c r="D119" s="12"/>
      <c r="E119" s="12" t="s">
        <v>106</v>
      </c>
      <c r="F119" s="11"/>
      <c r="G119" s="13"/>
      <c r="H119" s="229"/>
      <c r="I119" s="217"/>
      <c r="J119" s="216"/>
      <c r="K119" s="214"/>
      <c r="L119" s="214"/>
    </row>
    <row r="120" spans="1:12">
      <c r="A120" s="1"/>
      <c r="B120" s="25"/>
      <c r="C120" s="11"/>
      <c r="D120" s="12"/>
      <c r="E120" s="12" t="s">
        <v>76</v>
      </c>
      <c r="F120" s="11"/>
      <c r="G120" s="13"/>
      <c r="H120" s="229"/>
      <c r="I120" s="217"/>
      <c r="J120" s="214"/>
      <c r="K120" s="214"/>
      <c r="L120" s="214"/>
    </row>
    <row r="121" spans="1:12">
      <c r="A121" s="1"/>
      <c r="B121" s="25"/>
      <c r="C121" s="11"/>
      <c r="D121" s="12"/>
      <c r="E121" s="12" t="s">
        <v>107</v>
      </c>
      <c r="F121" s="11"/>
      <c r="G121" s="13"/>
      <c r="H121" s="229"/>
      <c r="I121" s="217"/>
      <c r="J121" s="214"/>
      <c r="K121" s="214"/>
      <c r="L121" s="214"/>
    </row>
    <row r="122" spans="1:12">
      <c r="A122" s="1"/>
      <c r="B122" s="25"/>
      <c r="C122" s="11"/>
      <c r="D122" s="12"/>
      <c r="E122" s="12" t="s">
        <v>108</v>
      </c>
      <c r="F122" s="11"/>
      <c r="G122" s="13"/>
      <c r="H122" s="229"/>
      <c r="I122" s="217"/>
      <c r="J122" s="214"/>
      <c r="K122" s="214"/>
      <c r="L122" s="214"/>
    </row>
    <row r="123" spans="1:12">
      <c r="A123" s="1"/>
      <c r="B123" s="25"/>
      <c r="C123" s="11"/>
      <c r="D123" s="12"/>
      <c r="E123" s="12"/>
      <c r="F123" s="11"/>
      <c r="G123" s="13"/>
      <c r="H123" s="229"/>
      <c r="I123" s="217"/>
      <c r="J123" s="214"/>
      <c r="K123" s="214"/>
      <c r="L123" s="214"/>
    </row>
    <row r="124" spans="1:12">
      <c r="A124" s="1"/>
      <c r="B124" s="25"/>
      <c r="C124" s="11"/>
      <c r="D124" s="12"/>
      <c r="E124" s="12" t="s">
        <v>78</v>
      </c>
      <c r="F124" s="11"/>
      <c r="G124" s="13"/>
      <c r="H124" s="229"/>
      <c r="I124" s="217"/>
      <c r="J124" s="214"/>
      <c r="K124" s="214"/>
      <c r="L124" s="214"/>
    </row>
    <row r="125" spans="1:12">
      <c r="A125" s="1"/>
      <c r="B125" s="25"/>
      <c r="C125" s="11"/>
      <c r="D125" s="12"/>
      <c r="E125" s="12" t="s">
        <v>79</v>
      </c>
      <c r="F125" s="11"/>
      <c r="G125" s="13"/>
      <c r="H125" s="229"/>
      <c r="I125" s="217"/>
      <c r="J125" s="214"/>
      <c r="K125" s="214"/>
      <c r="L125" s="214"/>
    </row>
    <row r="126" spans="1:12">
      <c r="A126" s="1"/>
      <c r="B126" s="25"/>
      <c r="C126" s="11"/>
      <c r="D126" s="12"/>
      <c r="E126" s="2"/>
      <c r="F126" s="11"/>
      <c r="G126" s="13"/>
      <c r="H126" s="229"/>
      <c r="I126" s="217"/>
      <c r="J126" s="214"/>
      <c r="K126" s="214"/>
      <c r="L126" s="214"/>
    </row>
    <row r="127" spans="1:12">
      <c r="A127" s="1"/>
      <c r="B127" s="25"/>
      <c r="C127" s="11"/>
      <c r="D127" s="12"/>
      <c r="E127" s="12" t="s">
        <v>80</v>
      </c>
      <c r="F127" s="11"/>
      <c r="G127" s="13"/>
      <c r="H127" s="229"/>
      <c r="I127" s="217"/>
      <c r="J127" s="214"/>
      <c r="K127" s="214"/>
      <c r="L127" s="214"/>
    </row>
    <row r="128" spans="1:12">
      <c r="A128" s="1"/>
      <c r="B128" s="25"/>
      <c r="C128" s="11"/>
      <c r="D128" s="12"/>
      <c r="E128" s="12" t="s">
        <v>110</v>
      </c>
      <c r="F128" s="11"/>
      <c r="G128" s="13"/>
      <c r="H128" s="229"/>
      <c r="I128" s="217"/>
      <c r="J128" s="214"/>
      <c r="K128" s="214"/>
      <c r="L128" s="214"/>
    </row>
    <row r="129" spans="1:12">
      <c r="A129" s="1"/>
      <c r="B129" s="25"/>
      <c r="C129" s="11"/>
      <c r="D129" s="12"/>
      <c r="E129" s="12" t="s">
        <v>111</v>
      </c>
      <c r="F129" s="11"/>
      <c r="G129" s="13"/>
      <c r="H129" s="229"/>
      <c r="I129" s="217"/>
      <c r="J129" s="214"/>
      <c r="K129" s="214"/>
      <c r="L129" s="214"/>
    </row>
    <row r="130" spans="1:12">
      <c r="A130" s="1"/>
      <c r="B130" s="25"/>
      <c r="C130" s="11"/>
      <c r="D130" s="12"/>
      <c r="E130" s="12" t="s">
        <v>117</v>
      </c>
      <c r="F130" s="11"/>
      <c r="G130" s="13"/>
      <c r="H130" s="229"/>
      <c r="I130" s="217"/>
      <c r="J130" s="214"/>
      <c r="K130" s="214"/>
      <c r="L130" s="214"/>
    </row>
    <row r="131" spans="1:12">
      <c r="A131" s="1"/>
      <c r="B131" s="25"/>
      <c r="C131" s="11"/>
      <c r="D131" s="12"/>
      <c r="E131" s="12" t="s">
        <v>113</v>
      </c>
      <c r="F131" s="11"/>
      <c r="G131" s="13"/>
      <c r="H131" s="229"/>
      <c r="I131" s="217"/>
      <c r="J131" s="214"/>
      <c r="K131" s="214"/>
      <c r="L131" s="214"/>
    </row>
    <row r="132" spans="1:12">
      <c r="A132" s="1"/>
      <c r="B132" s="25"/>
      <c r="C132" s="11"/>
      <c r="D132" s="12"/>
      <c r="E132" s="12" t="s">
        <v>114</v>
      </c>
      <c r="F132" s="11"/>
      <c r="G132" s="13"/>
      <c r="H132" s="229"/>
      <c r="I132" s="217"/>
      <c r="J132" s="214"/>
      <c r="K132" s="214"/>
      <c r="L132" s="214"/>
    </row>
    <row r="133" spans="1:12">
      <c r="A133" s="1"/>
      <c r="B133" s="25"/>
      <c r="C133" s="11"/>
      <c r="D133" s="12"/>
      <c r="E133" s="12" t="s">
        <v>115</v>
      </c>
      <c r="F133" s="11"/>
      <c r="G133" s="13"/>
      <c r="H133" s="229"/>
      <c r="I133" s="217"/>
      <c r="J133" s="216"/>
      <c r="K133" s="214"/>
      <c r="L133" s="214"/>
    </row>
    <row r="134" spans="1:12">
      <c r="A134" s="1"/>
      <c r="B134" s="25"/>
      <c r="C134" s="11"/>
      <c r="D134" s="12"/>
      <c r="E134" s="16" t="s">
        <v>81</v>
      </c>
      <c r="F134" s="11"/>
      <c r="G134" s="13"/>
      <c r="H134" s="229"/>
      <c r="I134" s="217"/>
      <c r="J134" s="214"/>
      <c r="K134" s="214"/>
      <c r="L134" s="214"/>
    </row>
    <row r="135" spans="1:12">
      <c r="A135" s="1"/>
      <c r="B135" s="25"/>
      <c r="C135" s="11"/>
      <c r="D135" s="12"/>
      <c r="E135" s="12" t="s">
        <v>82</v>
      </c>
      <c r="F135" s="11"/>
      <c r="G135" s="13"/>
      <c r="H135" s="229"/>
      <c r="I135" s="217"/>
      <c r="J135" s="214"/>
      <c r="K135" s="214"/>
      <c r="L135" s="214"/>
    </row>
    <row r="136" spans="1:12">
      <c r="A136" s="1"/>
      <c r="B136" s="25"/>
      <c r="C136" s="11"/>
      <c r="D136" s="12"/>
      <c r="E136" s="12" t="s">
        <v>87</v>
      </c>
      <c r="F136" s="11"/>
      <c r="G136" s="13"/>
      <c r="H136" s="229"/>
      <c r="I136" s="217"/>
      <c r="J136" s="216"/>
      <c r="K136" s="214"/>
      <c r="L136" s="214"/>
    </row>
    <row r="137" spans="1:12">
      <c r="A137" s="1"/>
      <c r="B137" s="25"/>
      <c r="C137" s="11"/>
      <c r="D137" s="12"/>
      <c r="E137" s="2"/>
      <c r="F137" s="11"/>
      <c r="G137" s="13"/>
      <c r="H137" s="229"/>
      <c r="I137" s="217"/>
      <c r="J137" s="214"/>
      <c r="K137" s="214"/>
      <c r="L137" s="214"/>
    </row>
    <row r="138" spans="1:12">
      <c r="A138" s="1"/>
      <c r="B138" s="25"/>
      <c r="C138" s="11"/>
      <c r="D138" s="12"/>
      <c r="E138" s="12" t="s">
        <v>88</v>
      </c>
      <c r="F138" s="11" t="s">
        <v>58</v>
      </c>
      <c r="G138" s="13">
        <v>1</v>
      </c>
      <c r="H138" s="229"/>
      <c r="I138" s="217"/>
      <c r="J138" s="214"/>
      <c r="K138" s="214"/>
      <c r="L138" s="214"/>
    </row>
    <row r="139" spans="1:12">
      <c r="A139" s="1"/>
      <c r="B139" s="25"/>
      <c r="C139" s="11"/>
      <c r="D139" s="12"/>
      <c r="E139" s="12"/>
      <c r="F139" s="11"/>
      <c r="G139" s="13"/>
      <c r="H139" s="229"/>
      <c r="I139" s="217"/>
      <c r="J139" s="214"/>
      <c r="K139" s="214"/>
      <c r="L139" s="214"/>
    </row>
    <row r="140" spans="1:12">
      <c r="A140" s="1"/>
      <c r="B140" s="25"/>
      <c r="C140" s="11"/>
      <c r="D140" s="12"/>
      <c r="E140" s="12"/>
      <c r="F140" s="11"/>
      <c r="G140" s="13"/>
      <c r="H140" s="229"/>
      <c r="I140" s="217"/>
      <c r="J140" s="214"/>
      <c r="K140" s="214"/>
      <c r="L140" s="214"/>
    </row>
    <row r="141" spans="1:12">
      <c r="A141" s="1"/>
      <c r="B141" s="11"/>
      <c r="C141" s="11"/>
      <c r="D141" s="11"/>
      <c r="E141" s="12"/>
      <c r="F141" s="11"/>
      <c r="G141" s="13"/>
      <c r="H141" s="229"/>
      <c r="I141" s="217"/>
      <c r="J141" s="214"/>
      <c r="K141" s="214"/>
      <c r="L141" s="214"/>
    </row>
    <row r="142" spans="1:12">
      <c r="A142" s="1"/>
      <c r="B142" s="11"/>
      <c r="C142" s="11"/>
      <c r="D142" s="11"/>
      <c r="E142" s="12"/>
      <c r="F142" s="11"/>
      <c r="G142" s="13"/>
      <c r="H142" s="229"/>
      <c r="I142" s="217"/>
      <c r="J142" s="214"/>
      <c r="K142" s="214"/>
      <c r="L142" s="214"/>
    </row>
    <row r="143" spans="1:12">
      <c r="A143" s="1"/>
      <c r="B143" s="25" t="s">
        <v>118</v>
      </c>
      <c r="C143" s="11"/>
      <c r="D143" s="12"/>
      <c r="E143" s="12" t="s">
        <v>119</v>
      </c>
      <c r="F143" s="11" t="s">
        <v>51</v>
      </c>
      <c r="G143" s="13">
        <v>1</v>
      </c>
      <c r="H143" s="229"/>
      <c r="I143" s="217"/>
      <c r="J143" s="214"/>
      <c r="K143" s="214"/>
      <c r="L143" s="214"/>
    </row>
    <row r="144" spans="1:12">
      <c r="A144" s="1"/>
      <c r="B144" s="25"/>
      <c r="C144" s="11"/>
      <c r="D144" s="12"/>
      <c r="E144" s="12" t="s">
        <v>120</v>
      </c>
      <c r="F144" s="11"/>
      <c r="G144" s="13"/>
      <c r="H144" s="229"/>
      <c r="I144" s="217"/>
      <c r="J144" s="214"/>
      <c r="K144" s="214"/>
      <c r="L144" s="214"/>
    </row>
    <row r="145" spans="1:12">
      <c r="A145" s="1"/>
      <c r="B145" s="25"/>
      <c r="C145" s="11"/>
      <c r="D145" s="12"/>
      <c r="E145" s="12" t="s">
        <v>121</v>
      </c>
      <c r="F145" s="11"/>
      <c r="G145" s="13"/>
      <c r="H145" s="229"/>
      <c r="I145" s="217"/>
      <c r="J145" s="214"/>
      <c r="K145" s="214"/>
      <c r="L145" s="214"/>
    </row>
    <row r="146" spans="1:12">
      <c r="A146" s="1"/>
      <c r="B146" s="25"/>
      <c r="C146" s="11"/>
      <c r="D146" s="12"/>
      <c r="E146" s="12" t="s">
        <v>122</v>
      </c>
      <c r="F146" s="11"/>
      <c r="G146" s="13"/>
      <c r="H146" s="229"/>
      <c r="I146" s="217"/>
      <c r="J146" s="216"/>
      <c r="K146" s="214"/>
      <c r="L146" s="214"/>
    </row>
    <row r="147" spans="1:12">
      <c r="A147" s="1"/>
      <c r="B147" s="25"/>
      <c r="C147" s="11"/>
      <c r="D147" s="12"/>
      <c r="E147" s="12"/>
      <c r="F147" s="11"/>
      <c r="G147" s="13"/>
      <c r="H147" s="229"/>
      <c r="I147" s="217"/>
      <c r="J147" s="216"/>
      <c r="K147" s="214"/>
      <c r="L147" s="214"/>
    </row>
    <row r="148" spans="1:12">
      <c r="A148" s="1"/>
      <c r="B148" s="25"/>
      <c r="C148" s="11"/>
      <c r="D148" s="12"/>
      <c r="E148" s="12" t="s">
        <v>80</v>
      </c>
      <c r="F148" s="11"/>
      <c r="G148" s="13"/>
      <c r="H148" s="229"/>
      <c r="I148" s="217"/>
      <c r="J148" s="214"/>
      <c r="K148" s="214"/>
      <c r="L148" s="214"/>
    </row>
    <row r="149" spans="1:12">
      <c r="A149" s="1"/>
      <c r="B149" s="25"/>
      <c r="C149" s="11"/>
      <c r="D149" s="12"/>
      <c r="E149" s="12" t="s">
        <v>86</v>
      </c>
      <c r="F149" s="11"/>
      <c r="G149" s="13"/>
      <c r="H149" s="229"/>
      <c r="I149" s="217"/>
      <c r="J149" s="214"/>
      <c r="K149" s="214"/>
      <c r="L149" s="214"/>
    </row>
    <row r="150" spans="1:12">
      <c r="A150" s="1"/>
      <c r="B150" s="25"/>
      <c r="C150" s="11"/>
      <c r="D150" s="12"/>
      <c r="E150" s="16" t="s">
        <v>81</v>
      </c>
      <c r="F150" s="11"/>
      <c r="G150" s="13"/>
      <c r="H150" s="229"/>
      <c r="I150" s="217"/>
      <c r="J150" s="214"/>
      <c r="K150" s="214"/>
      <c r="L150" s="214"/>
    </row>
    <row r="151" spans="1:12">
      <c r="A151" s="1"/>
      <c r="B151" s="25"/>
      <c r="C151" s="11"/>
      <c r="D151" s="12"/>
      <c r="E151" s="12" t="s">
        <v>82</v>
      </c>
      <c r="F151" s="11"/>
      <c r="G151" s="13"/>
      <c r="H151" s="229"/>
      <c r="I151" s="217"/>
      <c r="J151" s="214"/>
      <c r="K151" s="214"/>
      <c r="L151" s="214"/>
    </row>
    <row r="152" spans="1:12">
      <c r="A152" s="1"/>
      <c r="B152" s="25"/>
      <c r="C152" s="11"/>
      <c r="D152" s="12"/>
      <c r="E152" s="12" t="s">
        <v>87</v>
      </c>
      <c r="F152" s="11"/>
      <c r="G152" s="13"/>
      <c r="H152" s="229"/>
      <c r="I152" s="217"/>
      <c r="J152" s="216"/>
      <c r="K152" s="214"/>
      <c r="L152" s="214"/>
    </row>
    <row r="153" spans="1:12">
      <c r="A153" s="1"/>
      <c r="B153" s="25"/>
      <c r="C153" s="11"/>
      <c r="D153" s="12"/>
      <c r="E153" s="12"/>
      <c r="F153" s="11"/>
      <c r="G153" s="13"/>
      <c r="H153" s="229"/>
      <c r="I153" s="217"/>
      <c r="J153" s="216"/>
      <c r="K153" s="214"/>
      <c r="L153" s="214"/>
    </row>
    <row r="154" spans="1:12">
      <c r="A154" s="1"/>
      <c r="B154" s="25"/>
      <c r="C154" s="11"/>
      <c r="D154" s="12"/>
      <c r="E154" s="12"/>
      <c r="F154" s="11"/>
      <c r="G154" s="13"/>
      <c r="H154" s="229"/>
      <c r="I154" s="217"/>
      <c r="J154" s="216"/>
      <c r="K154" s="214"/>
      <c r="L154" s="214"/>
    </row>
    <row r="155" spans="1:12">
      <c r="A155" s="1"/>
      <c r="B155" s="25" t="s">
        <v>123</v>
      </c>
      <c r="C155" s="11"/>
      <c r="D155" s="12"/>
      <c r="E155" s="12" t="s">
        <v>124</v>
      </c>
      <c r="F155" s="11" t="s">
        <v>51</v>
      </c>
      <c r="G155" s="13">
        <v>1</v>
      </c>
      <c r="H155" s="229"/>
      <c r="I155" s="217"/>
      <c r="J155" s="214"/>
      <c r="K155" s="214"/>
      <c r="L155" s="214"/>
    </row>
    <row r="156" spans="1:12">
      <c r="A156" s="1"/>
      <c r="B156" s="25"/>
      <c r="C156" s="11"/>
      <c r="D156" s="12"/>
      <c r="E156" s="12" t="s">
        <v>121</v>
      </c>
      <c r="F156" s="11"/>
      <c r="G156" s="13"/>
      <c r="H156" s="217"/>
      <c r="I156" s="217"/>
      <c r="J156" s="214"/>
      <c r="K156" s="214"/>
      <c r="L156" s="214"/>
    </row>
    <row r="157" spans="1:12">
      <c r="A157" s="1"/>
      <c r="B157" s="25"/>
      <c r="C157" s="11"/>
      <c r="D157" s="12"/>
      <c r="E157" s="12" t="s">
        <v>122</v>
      </c>
      <c r="F157" s="11"/>
      <c r="G157" s="13"/>
      <c r="H157" s="217"/>
      <c r="I157" s="216"/>
      <c r="J157" s="216"/>
      <c r="K157" s="214"/>
      <c r="L157" s="214"/>
    </row>
    <row r="158" spans="1:12">
      <c r="A158" s="1"/>
      <c r="B158" s="25"/>
      <c r="C158" s="11"/>
      <c r="D158" s="12"/>
      <c r="E158" s="12"/>
      <c r="F158" s="11"/>
      <c r="G158" s="13"/>
      <c r="H158" s="217"/>
      <c r="I158" s="216"/>
      <c r="J158" s="216"/>
      <c r="K158" s="214"/>
      <c r="L158" s="214"/>
    </row>
    <row r="159" spans="1:12">
      <c r="A159" s="1"/>
      <c r="B159" s="25"/>
      <c r="C159" s="11"/>
      <c r="D159" s="12"/>
      <c r="E159" s="12" t="s">
        <v>80</v>
      </c>
      <c r="F159" s="11"/>
      <c r="G159" s="13"/>
      <c r="H159" s="229"/>
      <c r="I159" s="217"/>
      <c r="J159" s="214"/>
      <c r="K159" s="214"/>
      <c r="L159" s="214"/>
    </row>
    <row r="160" spans="1:12">
      <c r="A160" s="1"/>
      <c r="B160" s="25"/>
      <c r="C160" s="11"/>
      <c r="D160" s="12"/>
      <c r="E160" s="12" t="s">
        <v>86</v>
      </c>
      <c r="F160" s="11"/>
      <c r="G160" s="13"/>
      <c r="H160" s="229"/>
      <c r="I160" s="217"/>
      <c r="J160" s="214"/>
      <c r="K160" s="214"/>
      <c r="L160" s="214"/>
    </row>
    <row r="161" spans="1:12">
      <c r="A161" s="1"/>
      <c r="B161" s="25"/>
      <c r="C161" s="11"/>
      <c r="D161" s="12"/>
      <c r="E161" s="16" t="s">
        <v>81</v>
      </c>
      <c r="F161" s="11"/>
      <c r="G161" s="13"/>
      <c r="H161" s="217"/>
      <c r="I161" s="217"/>
      <c r="J161" s="214"/>
      <c r="K161" s="214"/>
      <c r="L161" s="214"/>
    </row>
    <row r="162" spans="1:12">
      <c r="A162" s="1"/>
      <c r="B162" s="25"/>
      <c r="C162" s="11"/>
      <c r="D162" s="12"/>
      <c r="E162" s="12" t="s">
        <v>82</v>
      </c>
      <c r="F162" s="11"/>
      <c r="G162" s="13"/>
      <c r="H162" s="217"/>
      <c r="I162" s="217"/>
      <c r="J162" s="214"/>
      <c r="K162" s="214"/>
      <c r="L162" s="214"/>
    </row>
    <row r="163" spans="1:12">
      <c r="A163" s="1"/>
      <c r="B163" s="25"/>
      <c r="C163" s="11"/>
      <c r="D163" s="12"/>
      <c r="E163" s="12" t="s">
        <v>87</v>
      </c>
      <c r="F163" s="11"/>
      <c r="G163" s="13"/>
      <c r="H163" s="217"/>
      <c r="I163" s="216"/>
      <c r="J163" s="216"/>
      <c r="K163" s="214"/>
      <c r="L163" s="214"/>
    </row>
    <row r="164" spans="1:12">
      <c r="A164" s="1"/>
      <c r="B164" s="11"/>
      <c r="C164" s="11"/>
      <c r="D164" s="11"/>
      <c r="E164" s="12"/>
      <c r="F164" s="11"/>
      <c r="G164" s="13"/>
      <c r="H164" s="217"/>
      <c r="I164" s="217"/>
      <c r="J164" s="214"/>
      <c r="K164" s="214"/>
      <c r="L164" s="214"/>
    </row>
    <row r="165" spans="1:12">
      <c r="A165" s="1"/>
      <c r="B165" s="11"/>
      <c r="C165" s="11"/>
      <c r="D165" s="11"/>
      <c r="E165" s="12"/>
      <c r="F165" s="11"/>
      <c r="G165" s="13"/>
      <c r="H165" s="28"/>
      <c r="I165" s="14"/>
      <c r="J165" s="15"/>
      <c r="K165" s="15"/>
      <c r="L165" s="15"/>
    </row>
    <row r="166" spans="1:12">
      <c r="A166" s="1"/>
      <c r="B166" s="25"/>
      <c r="C166" s="11"/>
      <c r="D166" s="12"/>
      <c r="E166" s="12"/>
      <c r="F166" s="11"/>
      <c r="G166" s="13"/>
      <c r="H166" s="28"/>
      <c r="I166" s="14"/>
      <c r="J166" s="15"/>
      <c r="K166" s="15"/>
      <c r="L166" s="15"/>
    </row>
    <row r="167" spans="1:12">
      <c r="A167" s="1"/>
      <c r="B167" s="25"/>
      <c r="C167" s="11"/>
      <c r="D167" s="12"/>
      <c r="E167" s="12"/>
      <c r="F167" s="11"/>
      <c r="G167" s="13"/>
      <c r="H167" s="14"/>
      <c r="I167" s="14"/>
      <c r="J167" s="15"/>
      <c r="K167" s="15"/>
      <c r="L167" s="15"/>
    </row>
    <row r="168" spans="1:12">
      <c r="A168" s="21"/>
      <c r="B168" s="30"/>
      <c r="C168" s="23"/>
      <c r="D168" s="24"/>
      <c r="E168" s="22"/>
      <c r="F168" s="238" t="s">
        <v>60</v>
      </c>
      <c r="G168" s="238"/>
      <c r="H168" s="238"/>
      <c r="I168" s="238"/>
      <c r="J168" s="66"/>
      <c r="K168" s="230"/>
      <c r="L168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168:I168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53" fitToHeight="3" orientation="landscape" horizontalDpi="300" verticalDpi="300" r:id="rId1"/>
  <colBreaks count="1" manualBreakCount="1">
    <brk id="12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75"/>
  <sheetViews>
    <sheetView view="pageBreakPreview" zoomScale="60" zoomScaleNormal="90" workbookViewId="0">
      <selection activeCell="C2" sqref="C2:I2"/>
    </sheetView>
  </sheetViews>
  <sheetFormatPr defaultColWidth="8.7109375" defaultRowHeight="15"/>
  <cols>
    <col min="3" max="3" width="20.140625" customWidth="1"/>
    <col min="5" max="5" width="95.140625" customWidth="1"/>
    <col min="7" max="8" width="9.7109375" bestFit="1" customWidth="1"/>
    <col min="9" max="9" width="13.42578125" customWidth="1"/>
    <col min="10" max="10" width="9.7109375" bestFit="1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14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2"/>
      <c r="E9" s="12"/>
      <c r="F9" s="25"/>
      <c r="G9" s="13"/>
      <c r="H9" s="19"/>
      <c r="I9" s="31"/>
      <c r="J9" s="29"/>
      <c r="K9" s="15"/>
      <c r="L9" s="15"/>
    </row>
    <row r="10" spans="1:12">
      <c r="A10" s="1"/>
      <c r="B10" s="10" t="s">
        <v>125</v>
      </c>
      <c r="C10" s="11"/>
      <c r="D10" s="12"/>
      <c r="E10" s="27" t="s">
        <v>126</v>
      </c>
      <c r="F10" s="11" t="s">
        <v>51</v>
      </c>
      <c r="G10" s="13">
        <v>2</v>
      </c>
      <c r="H10" s="229"/>
      <c r="I10" s="217"/>
      <c r="J10" s="214"/>
      <c r="K10" s="214"/>
      <c r="L10" s="214"/>
    </row>
    <row r="11" spans="1:12">
      <c r="A11" s="1"/>
      <c r="B11" s="10" t="s">
        <v>127</v>
      </c>
      <c r="C11" s="11"/>
      <c r="D11" s="12"/>
      <c r="E11" s="12" t="s">
        <v>128</v>
      </c>
      <c r="F11" s="11"/>
      <c r="G11" s="13"/>
      <c r="H11" s="229"/>
      <c r="I11" s="217"/>
      <c r="J11" s="214"/>
      <c r="K11" s="214"/>
      <c r="L11" s="214"/>
    </row>
    <row r="12" spans="1:12">
      <c r="A12" s="1"/>
      <c r="B12" s="10"/>
      <c r="C12" s="11"/>
      <c r="D12" s="12"/>
      <c r="E12" s="12" t="s">
        <v>129</v>
      </c>
      <c r="F12" s="11"/>
      <c r="G12" s="13"/>
      <c r="H12" s="229"/>
      <c r="I12" s="217"/>
      <c r="J12" s="214"/>
      <c r="K12" s="214"/>
      <c r="L12" s="214"/>
    </row>
    <row r="13" spans="1:12">
      <c r="A13" s="1"/>
      <c r="B13" s="10"/>
      <c r="C13" s="11"/>
      <c r="D13" s="12"/>
      <c r="E13" s="12" t="s">
        <v>130</v>
      </c>
      <c r="F13" s="11"/>
      <c r="G13" s="13"/>
      <c r="H13" s="229"/>
      <c r="I13" s="217"/>
      <c r="J13" s="214"/>
      <c r="K13" s="214"/>
      <c r="L13" s="214"/>
    </row>
    <row r="14" spans="1:12">
      <c r="A14" s="1"/>
      <c r="B14" s="10"/>
      <c r="C14" s="11"/>
      <c r="D14" s="12"/>
      <c r="E14" s="12" t="s">
        <v>131</v>
      </c>
      <c r="F14" s="11"/>
      <c r="G14" s="13"/>
      <c r="H14" s="229"/>
      <c r="I14" s="217"/>
      <c r="J14" s="214"/>
      <c r="K14" s="214"/>
      <c r="L14" s="214"/>
    </row>
    <row r="15" spans="1:12">
      <c r="A15" s="1"/>
      <c r="B15" s="10"/>
      <c r="C15" s="11"/>
      <c r="D15" s="12"/>
      <c r="E15" s="12" t="s">
        <v>132</v>
      </c>
      <c r="F15" s="11"/>
      <c r="G15" s="13"/>
      <c r="H15" s="229"/>
      <c r="I15" s="217"/>
      <c r="J15" s="214"/>
      <c r="K15" s="214"/>
      <c r="L15" s="214"/>
    </row>
    <row r="16" spans="1:12">
      <c r="A16" s="1"/>
      <c r="B16" s="10"/>
      <c r="C16" s="11"/>
      <c r="D16" s="12"/>
      <c r="E16" s="12" t="s">
        <v>133</v>
      </c>
      <c r="F16" s="11"/>
      <c r="G16" s="13"/>
      <c r="H16" s="229"/>
      <c r="I16" s="217"/>
      <c r="J16" s="214"/>
      <c r="K16" s="214"/>
      <c r="L16" s="214"/>
    </row>
    <row r="17" spans="1:12">
      <c r="A17" s="1"/>
      <c r="B17" s="10"/>
      <c r="C17" s="11"/>
      <c r="D17" s="12"/>
      <c r="E17" s="12" t="s">
        <v>134</v>
      </c>
      <c r="F17" s="11"/>
      <c r="G17" s="13"/>
      <c r="H17" s="229"/>
      <c r="I17" s="217"/>
      <c r="J17" s="214"/>
      <c r="K17" s="214"/>
      <c r="L17" s="214"/>
    </row>
    <row r="18" spans="1:12">
      <c r="A18" s="1"/>
      <c r="B18" s="10"/>
      <c r="C18" s="11"/>
      <c r="D18" s="12"/>
      <c r="E18" s="12" t="s">
        <v>135</v>
      </c>
      <c r="F18" s="11"/>
      <c r="G18" s="13"/>
      <c r="H18" s="229"/>
      <c r="I18" s="217"/>
      <c r="J18" s="214"/>
      <c r="K18" s="214"/>
      <c r="L18" s="214"/>
    </row>
    <row r="19" spans="1:12">
      <c r="A19" s="1"/>
      <c r="B19" s="10"/>
      <c r="C19" s="11"/>
      <c r="D19" s="12"/>
      <c r="E19" s="12" t="s">
        <v>76</v>
      </c>
      <c r="F19" s="11"/>
      <c r="G19" s="13"/>
      <c r="H19" s="229"/>
      <c r="I19" s="217"/>
      <c r="J19" s="214"/>
      <c r="K19" s="214"/>
      <c r="L19" s="214"/>
    </row>
    <row r="20" spans="1:12">
      <c r="A20" s="1"/>
      <c r="B20" s="10"/>
      <c r="C20" s="11"/>
      <c r="D20" s="12"/>
      <c r="E20" s="12"/>
      <c r="F20" s="11"/>
      <c r="G20" s="13"/>
      <c r="H20" s="229"/>
      <c r="I20" s="217"/>
      <c r="J20" s="214"/>
      <c r="K20" s="214"/>
      <c r="L20" s="214"/>
    </row>
    <row r="21" spans="1:12">
      <c r="A21" s="1"/>
      <c r="B21" s="10"/>
      <c r="C21" s="11"/>
      <c r="D21" s="12"/>
      <c r="E21" s="12"/>
      <c r="F21" s="11"/>
      <c r="G21" s="13"/>
      <c r="H21" s="229"/>
      <c r="I21" s="217"/>
      <c r="J21" s="214"/>
      <c r="K21" s="214"/>
      <c r="L21" s="214"/>
    </row>
    <row r="22" spans="1:12">
      <c r="A22" s="1"/>
      <c r="B22" s="10"/>
      <c r="C22" s="11"/>
      <c r="D22" s="12"/>
      <c r="E22" s="12" t="s">
        <v>80</v>
      </c>
      <c r="F22" s="11"/>
      <c r="G22" s="13"/>
      <c r="H22" s="229"/>
      <c r="I22" s="217"/>
      <c r="J22" s="214"/>
      <c r="K22" s="214"/>
      <c r="L22" s="214"/>
    </row>
    <row r="23" spans="1:12">
      <c r="A23" s="1"/>
      <c r="B23" s="10"/>
      <c r="C23" s="11"/>
      <c r="D23" s="12"/>
      <c r="E23" s="12" t="s">
        <v>136</v>
      </c>
      <c r="F23" s="11"/>
      <c r="G23" s="13"/>
      <c r="H23" s="229"/>
      <c r="I23" s="217"/>
      <c r="J23" s="214"/>
      <c r="K23" s="214"/>
      <c r="L23" s="214"/>
    </row>
    <row r="24" spans="1:12">
      <c r="A24" s="1"/>
      <c r="B24" s="10"/>
      <c r="C24" s="11"/>
      <c r="D24" s="12"/>
      <c r="E24" s="12" t="s">
        <v>137</v>
      </c>
      <c r="F24" s="11"/>
      <c r="G24" s="13"/>
      <c r="H24" s="229"/>
      <c r="I24" s="217"/>
      <c r="J24" s="214"/>
      <c r="K24" s="214"/>
      <c r="L24" s="214"/>
    </row>
    <row r="25" spans="1:12">
      <c r="A25" s="1"/>
      <c r="B25" s="10"/>
      <c r="C25" s="11"/>
      <c r="D25" s="12"/>
      <c r="E25" s="12" t="s">
        <v>87</v>
      </c>
      <c r="F25" s="11"/>
      <c r="G25" s="13"/>
      <c r="H25" s="229"/>
      <c r="I25" s="217"/>
      <c r="J25" s="214"/>
      <c r="K25" s="214"/>
      <c r="L25" s="214"/>
    </row>
    <row r="26" spans="1:12">
      <c r="A26" s="1"/>
      <c r="B26" s="10"/>
      <c r="C26" s="11"/>
      <c r="D26" s="12"/>
      <c r="E26" s="12"/>
      <c r="F26" s="11"/>
      <c r="G26" s="13"/>
      <c r="H26" s="229"/>
      <c r="I26" s="217"/>
      <c r="J26" s="214"/>
      <c r="K26" s="214"/>
      <c r="L26" s="214"/>
    </row>
    <row r="27" spans="1:12">
      <c r="A27" s="1"/>
      <c r="B27" s="10"/>
      <c r="C27" s="11"/>
      <c r="D27" s="12"/>
      <c r="E27" s="12" t="s">
        <v>138</v>
      </c>
      <c r="F27" s="11" t="s">
        <v>58</v>
      </c>
      <c r="G27" s="13">
        <v>2</v>
      </c>
      <c r="H27" s="229"/>
      <c r="I27" s="217"/>
      <c r="J27" s="214"/>
      <c r="K27" s="214"/>
      <c r="L27" s="214"/>
    </row>
    <row r="28" spans="1:12">
      <c r="A28" s="1"/>
      <c r="B28" s="10"/>
      <c r="C28" s="11"/>
      <c r="D28" s="12"/>
      <c r="E28" s="12"/>
      <c r="F28" s="11"/>
      <c r="G28" s="13"/>
      <c r="H28" s="229"/>
      <c r="I28" s="217"/>
      <c r="J28" s="214"/>
      <c r="K28" s="214"/>
      <c r="L28" s="214"/>
    </row>
    <row r="29" spans="1:12">
      <c r="A29" s="1"/>
      <c r="B29" s="10"/>
      <c r="C29" s="11"/>
      <c r="D29" s="12"/>
      <c r="E29" s="12"/>
      <c r="F29" s="11"/>
      <c r="G29" s="13"/>
      <c r="H29" s="229"/>
      <c r="I29" s="217"/>
      <c r="J29" s="214"/>
      <c r="K29" s="214"/>
      <c r="L29" s="214"/>
    </row>
    <row r="30" spans="1:12">
      <c r="A30" s="1"/>
      <c r="B30" s="10" t="s">
        <v>139</v>
      </c>
      <c r="C30" s="11"/>
      <c r="D30" s="12"/>
      <c r="E30" s="27" t="s">
        <v>126</v>
      </c>
      <c r="F30" s="11" t="s">
        <v>51</v>
      </c>
      <c r="G30" s="13">
        <v>2</v>
      </c>
      <c r="H30" s="229"/>
      <c r="I30" s="217"/>
      <c r="J30" s="214"/>
      <c r="K30" s="214"/>
      <c r="L30" s="214"/>
    </row>
    <row r="31" spans="1:12">
      <c r="A31" s="1"/>
      <c r="B31" s="10" t="s">
        <v>140</v>
      </c>
      <c r="C31" s="11"/>
      <c r="D31" s="12"/>
      <c r="E31" s="12" t="s">
        <v>141</v>
      </c>
      <c r="F31" s="11"/>
      <c r="G31" s="13"/>
      <c r="H31" s="229"/>
      <c r="I31" s="217"/>
      <c r="J31" s="214"/>
      <c r="K31" s="214"/>
      <c r="L31" s="214"/>
    </row>
    <row r="32" spans="1:12">
      <c r="A32" s="1"/>
      <c r="B32" s="10"/>
      <c r="C32" s="11"/>
      <c r="D32" s="12"/>
      <c r="E32" s="12" t="s">
        <v>142</v>
      </c>
      <c r="F32" s="11"/>
      <c r="G32" s="13"/>
      <c r="H32" s="229"/>
      <c r="I32" s="217"/>
      <c r="J32" s="214"/>
      <c r="K32" s="214"/>
      <c r="L32" s="214"/>
    </row>
    <row r="33" spans="1:12">
      <c r="A33" s="1"/>
      <c r="B33" s="10"/>
      <c r="C33" s="11"/>
      <c r="D33" s="12"/>
      <c r="E33" s="12" t="s">
        <v>143</v>
      </c>
      <c r="F33" s="11"/>
      <c r="G33" s="13"/>
      <c r="H33" s="229"/>
      <c r="I33" s="217"/>
      <c r="J33" s="214"/>
      <c r="K33" s="214"/>
      <c r="L33" s="214"/>
    </row>
    <row r="34" spans="1:12">
      <c r="A34" s="1"/>
      <c r="B34" s="10"/>
      <c r="C34" s="11"/>
      <c r="D34" s="12"/>
      <c r="E34" s="12" t="s">
        <v>144</v>
      </c>
      <c r="F34" s="11"/>
      <c r="G34" s="13"/>
      <c r="H34" s="229"/>
      <c r="I34" s="217"/>
      <c r="J34" s="214"/>
      <c r="K34" s="214"/>
      <c r="L34" s="214"/>
    </row>
    <row r="35" spans="1:12">
      <c r="A35" s="1"/>
      <c r="B35" s="10"/>
      <c r="C35" s="11"/>
      <c r="D35" s="12"/>
      <c r="E35" s="12" t="s">
        <v>145</v>
      </c>
      <c r="F35" s="11"/>
      <c r="G35" s="13"/>
      <c r="H35" s="229"/>
      <c r="I35" s="217"/>
      <c r="J35" s="214"/>
      <c r="K35" s="214"/>
      <c r="L35" s="214"/>
    </row>
    <row r="36" spans="1:12">
      <c r="A36" s="1"/>
      <c r="B36" s="10"/>
      <c r="C36" s="11"/>
      <c r="D36" s="12"/>
      <c r="E36" s="12" t="s">
        <v>146</v>
      </c>
      <c r="F36" s="11"/>
      <c r="G36" s="13"/>
      <c r="H36" s="229"/>
      <c r="I36" s="217"/>
      <c r="J36" s="214"/>
      <c r="K36" s="214"/>
      <c r="L36" s="214"/>
    </row>
    <row r="37" spans="1:12">
      <c r="A37" s="1"/>
      <c r="B37" s="10"/>
      <c r="C37" s="11"/>
      <c r="D37" s="12"/>
      <c r="E37" s="12" t="s">
        <v>147</v>
      </c>
      <c r="F37" s="11"/>
      <c r="G37" s="13"/>
      <c r="H37" s="229"/>
      <c r="I37" s="217"/>
      <c r="J37" s="214"/>
      <c r="K37" s="214"/>
      <c r="L37" s="214"/>
    </row>
    <row r="38" spans="1:12">
      <c r="A38" s="1"/>
      <c r="B38" s="10"/>
      <c r="C38" s="11"/>
      <c r="D38" s="12"/>
      <c r="E38" s="12" t="s">
        <v>148</v>
      </c>
      <c r="F38" s="11"/>
      <c r="G38" s="13"/>
      <c r="H38" s="229"/>
      <c r="I38" s="217"/>
      <c r="J38" s="214"/>
      <c r="K38" s="214"/>
      <c r="L38" s="214"/>
    </row>
    <row r="39" spans="1:12">
      <c r="A39" s="1"/>
      <c r="B39" s="10"/>
      <c r="C39" s="11"/>
      <c r="D39" s="12"/>
      <c r="E39" s="12" t="s">
        <v>149</v>
      </c>
      <c r="F39" s="11"/>
      <c r="G39" s="13"/>
      <c r="H39" s="229"/>
      <c r="I39" s="217"/>
      <c r="J39" s="214"/>
      <c r="K39" s="214"/>
      <c r="L39" s="214"/>
    </row>
    <row r="40" spans="1:12">
      <c r="A40" s="1"/>
      <c r="B40" s="10"/>
      <c r="C40" s="11"/>
      <c r="D40" s="12"/>
      <c r="E40" s="12"/>
      <c r="F40" s="11"/>
      <c r="G40" s="13"/>
      <c r="H40" s="229"/>
      <c r="I40" s="217"/>
      <c r="J40" s="214"/>
      <c r="K40" s="214"/>
      <c r="L40" s="214"/>
    </row>
    <row r="41" spans="1:12">
      <c r="A41" s="1"/>
      <c r="B41" s="10"/>
      <c r="C41" s="11"/>
      <c r="D41" s="12"/>
      <c r="E41" s="12"/>
      <c r="F41" s="11"/>
      <c r="G41" s="13"/>
      <c r="H41" s="229"/>
      <c r="I41" s="217"/>
      <c r="J41" s="214"/>
      <c r="K41" s="214"/>
      <c r="L41" s="214"/>
    </row>
    <row r="42" spans="1:12">
      <c r="A42" s="1"/>
      <c r="B42" s="10"/>
      <c r="C42" s="11"/>
      <c r="D42" s="12"/>
      <c r="E42" s="12" t="s">
        <v>80</v>
      </c>
      <c r="F42" s="11"/>
      <c r="G42" s="13"/>
      <c r="H42" s="229"/>
      <c r="I42" s="217"/>
      <c r="J42" s="214"/>
      <c r="K42" s="214"/>
      <c r="L42" s="214"/>
    </row>
    <row r="43" spans="1:12">
      <c r="A43" s="1"/>
      <c r="B43" s="10"/>
      <c r="C43" s="11"/>
      <c r="D43" s="12"/>
      <c r="E43" s="12" t="s">
        <v>137</v>
      </c>
      <c r="F43" s="11"/>
      <c r="G43" s="13"/>
      <c r="H43" s="229"/>
      <c r="I43" s="217"/>
      <c r="J43" s="214"/>
      <c r="K43" s="214"/>
      <c r="L43" s="214"/>
    </row>
    <row r="44" spans="1:12">
      <c r="A44" s="1"/>
      <c r="B44" s="10"/>
      <c r="C44" s="11"/>
      <c r="D44" s="12"/>
      <c r="E44" s="12" t="s">
        <v>87</v>
      </c>
      <c r="F44" s="11"/>
      <c r="G44" s="13"/>
      <c r="H44" s="229"/>
      <c r="I44" s="217"/>
      <c r="J44" s="214"/>
      <c r="K44" s="214"/>
      <c r="L44" s="214"/>
    </row>
    <row r="45" spans="1:12">
      <c r="A45" s="1"/>
      <c r="B45" s="10"/>
      <c r="C45" s="11"/>
      <c r="D45" s="12"/>
      <c r="E45" s="12"/>
      <c r="F45" s="11"/>
      <c r="G45" s="13"/>
      <c r="H45" s="229"/>
      <c r="I45" s="217"/>
      <c r="J45" s="214"/>
      <c r="K45" s="214"/>
      <c r="L45" s="214"/>
    </row>
    <row r="46" spans="1:12">
      <c r="A46" s="1"/>
      <c r="B46" s="10"/>
      <c r="C46" s="11"/>
      <c r="D46" s="12"/>
      <c r="E46" s="12" t="s">
        <v>150</v>
      </c>
      <c r="F46" s="11" t="s">
        <v>58</v>
      </c>
      <c r="G46" s="13">
        <v>2</v>
      </c>
      <c r="H46" s="229"/>
      <c r="I46" s="217"/>
      <c r="J46" s="214"/>
      <c r="K46" s="214"/>
      <c r="L46" s="214"/>
    </row>
    <row r="47" spans="1:12">
      <c r="A47" s="1"/>
      <c r="B47" s="10"/>
      <c r="C47" s="11"/>
      <c r="D47" s="12"/>
      <c r="E47" s="12"/>
      <c r="F47" s="11"/>
      <c r="G47" s="13"/>
      <c r="H47" s="229"/>
      <c r="I47" s="217"/>
      <c r="J47" s="214"/>
      <c r="K47" s="214"/>
      <c r="L47" s="214"/>
    </row>
    <row r="48" spans="1:12">
      <c r="A48" s="1"/>
      <c r="B48" s="10"/>
      <c r="C48" s="11"/>
      <c r="D48" s="12"/>
      <c r="E48" s="12"/>
      <c r="F48" s="11"/>
      <c r="G48" s="13"/>
      <c r="H48" s="229"/>
      <c r="I48" s="217"/>
      <c r="J48" s="214"/>
      <c r="K48" s="214"/>
      <c r="L48" s="214"/>
    </row>
    <row r="49" spans="1:12">
      <c r="A49" s="1"/>
      <c r="B49" s="10"/>
      <c r="C49" s="11"/>
      <c r="D49" s="12"/>
      <c r="E49" s="12"/>
      <c r="F49" s="11"/>
      <c r="G49" s="13"/>
      <c r="H49" s="229"/>
      <c r="I49" s="217"/>
      <c r="J49" s="214"/>
      <c r="K49" s="214"/>
      <c r="L49" s="214"/>
    </row>
    <row r="50" spans="1:12">
      <c r="A50" s="1"/>
      <c r="B50" s="10" t="s">
        <v>151</v>
      </c>
      <c r="C50" s="11"/>
      <c r="D50" s="12"/>
      <c r="E50" s="27" t="s">
        <v>152</v>
      </c>
      <c r="F50" s="11" t="s">
        <v>51</v>
      </c>
      <c r="G50" s="13">
        <v>1</v>
      </c>
      <c r="H50" s="229"/>
      <c r="I50" s="217"/>
      <c r="J50" s="214"/>
      <c r="K50" s="214"/>
      <c r="L50" s="214"/>
    </row>
    <row r="51" spans="1:12">
      <c r="A51" s="1"/>
      <c r="B51" s="10"/>
      <c r="C51" s="11"/>
      <c r="D51" s="12"/>
      <c r="E51" s="12" t="s">
        <v>141</v>
      </c>
      <c r="F51" s="11"/>
      <c r="G51" s="13"/>
      <c r="H51" s="229"/>
      <c r="I51" s="217"/>
      <c r="J51" s="214"/>
      <c r="K51" s="214"/>
      <c r="L51" s="214"/>
    </row>
    <row r="52" spans="1:12">
      <c r="A52" s="1"/>
      <c r="B52" s="10"/>
      <c r="C52" s="11"/>
      <c r="D52" s="12"/>
      <c r="E52" s="12" t="s">
        <v>153</v>
      </c>
      <c r="F52" s="11"/>
      <c r="G52" s="13"/>
      <c r="H52" s="229"/>
      <c r="I52" s="217"/>
      <c r="J52" s="214"/>
      <c r="K52" s="214"/>
      <c r="L52" s="214"/>
    </row>
    <row r="53" spans="1:12">
      <c r="A53" s="1"/>
      <c r="B53" s="10"/>
      <c r="C53" s="11"/>
      <c r="D53" s="12"/>
      <c r="E53" s="12" t="s">
        <v>154</v>
      </c>
      <c r="F53" s="11"/>
      <c r="G53" s="13"/>
      <c r="H53" s="229"/>
      <c r="I53" s="217"/>
      <c r="J53" s="214"/>
      <c r="K53" s="214"/>
      <c r="L53" s="214"/>
    </row>
    <row r="54" spans="1:12">
      <c r="A54" s="1"/>
      <c r="B54" s="10"/>
      <c r="C54" s="11"/>
      <c r="D54" s="12"/>
      <c r="E54" s="12" t="s">
        <v>155</v>
      </c>
      <c r="F54" s="11"/>
      <c r="G54" s="13"/>
      <c r="H54" s="229"/>
      <c r="I54" s="217"/>
      <c r="J54" s="214"/>
      <c r="K54" s="214"/>
      <c r="L54" s="214"/>
    </row>
    <row r="55" spans="1:12">
      <c r="A55" s="1"/>
      <c r="B55" s="10"/>
      <c r="C55" s="11"/>
      <c r="D55" s="12"/>
      <c r="E55" s="12" t="s">
        <v>156</v>
      </c>
      <c r="F55" s="11"/>
      <c r="G55" s="13"/>
      <c r="H55" s="229"/>
      <c r="I55" s="217"/>
      <c r="J55" s="214"/>
      <c r="K55" s="214"/>
      <c r="L55" s="214"/>
    </row>
    <row r="56" spans="1:12">
      <c r="A56" s="1"/>
      <c r="B56" s="10"/>
      <c r="C56" s="11"/>
      <c r="D56" s="12"/>
      <c r="E56" s="12" t="s">
        <v>157</v>
      </c>
      <c r="F56" s="11"/>
      <c r="G56" s="13"/>
      <c r="H56" s="229"/>
      <c r="I56" s="217"/>
      <c r="J56" s="214"/>
      <c r="K56" s="214"/>
      <c r="L56" s="214"/>
    </row>
    <row r="57" spans="1:12">
      <c r="A57" s="1"/>
      <c r="B57" s="10"/>
      <c r="C57" s="11"/>
      <c r="D57" s="12"/>
      <c r="E57" s="12" t="s">
        <v>158</v>
      </c>
      <c r="F57" s="11"/>
      <c r="G57" s="13"/>
      <c r="H57" s="229"/>
      <c r="I57" s="217"/>
      <c r="J57" s="214"/>
      <c r="K57" s="214"/>
      <c r="L57" s="214"/>
    </row>
    <row r="58" spans="1:12">
      <c r="A58" s="1"/>
      <c r="B58" s="10"/>
      <c r="C58" s="11"/>
      <c r="D58" s="12"/>
      <c r="E58" s="12" t="s">
        <v>159</v>
      </c>
      <c r="F58" s="11"/>
      <c r="G58" s="13"/>
      <c r="H58" s="229"/>
      <c r="I58" s="217"/>
      <c r="J58" s="214"/>
      <c r="K58" s="214"/>
      <c r="L58" s="214"/>
    </row>
    <row r="59" spans="1:12">
      <c r="A59" s="1"/>
      <c r="B59" s="10"/>
      <c r="C59" s="11"/>
      <c r="D59" s="12"/>
      <c r="E59" s="12" t="s">
        <v>160</v>
      </c>
      <c r="F59" s="11"/>
      <c r="G59" s="13"/>
      <c r="H59" s="229"/>
      <c r="I59" s="217"/>
      <c r="J59" s="214"/>
      <c r="K59" s="214"/>
      <c r="L59" s="214"/>
    </row>
    <row r="60" spans="1:12">
      <c r="A60" s="1"/>
      <c r="B60" s="10"/>
      <c r="C60" s="11"/>
      <c r="D60" s="12"/>
      <c r="E60" s="12" t="s">
        <v>161</v>
      </c>
      <c r="F60" s="11"/>
      <c r="G60" s="13"/>
      <c r="H60" s="229"/>
      <c r="I60" s="217"/>
      <c r="J60" s="214"/>
      <c r="K60" s="214"/>
      <c r="L60" s="214"/>
    </row>
    <row r="61" spans="1:12">
      <c r="A61" s="1"/>
      <c r="B61" s="10"/>
      <c r="C61" s="11"/>
      <c r="D61" s="12"/>
      <c r="E61" s="12"/>
      <c r="F61" s="11"/>
      <c r="G61" s="13"/>
      <c r="H61" s="229"/>
      <c r="I61" s="217"/>
      <c r="J61" s="214"/>
      <c r="K61" s="214"/>
      <c r="L61" s="214"/>
    </row>
    <row r="62" spans="1:12">
      <c r="A62" s="1"/>
      <c r="B62" s="10"/>
      <c r="C62" s="11"/>
      <c r="D62" s="12"/>
      <c r="E62" s="12"/>
      <c r="F62" s="11"/>
      <c r="G62" s="13"/>
      <c r="H62" s="229"/>
      <c r="I62" s="217"/>
      <c r="J62" s="214"/>
      <c r="K62" s="214"/>
      <c r="L62" s="214"/>
    </row>
    <row r="63" spans="1:12">
      <c r="A63" s="1"/>
      <c r="B63" s="10"/>
      <c r="C63" s="11"/>
      <c r="D63" s="12"/>
      <c r="E63" s="12" t="s">
        <v>80</v>
      </c>
      <c r="F63" s="11"/>
      <c r="G63" s="13"/>
      <c r="H63" s="229"/>
      <c r="I63" s="217"/>
      <c r="J63" s="214"/>
      <c r="K63" s="214"/>
      <c r="L63" s="214"/>
    </row>
    <row r="64" spans="1:12">
      <c r="A64" s="1"/>
      <c r="B64" s="10"/>
      <c r="C64" s="11"/>
      <c r="D64" s="12"/>
      <c r="E64" s="12" t="s">
        <v>162</v>
      </c>
      <c r="F64" s="11"/>
      <c r="G64" s="13"/>
      <c r="H64" s="229"/>
      <c r="I64" s="217"/>
      <c r="J64" s="214"/>
      <c r="K64" s="214"/>
      <c r="L64" s="214"/>
    </row>
    <row r="65" spans="1:12">
      <c r="A65" s="1"/>
      <c r="B65" s="10"/>
      <c r="C65" s="11"/>
      <c r="D65" s="12"/>
      <c r="E65" s="12" t="s">
        <v>163</v>
      </c>
      <c r="F65" s="11"/>
      <c r="G65" s="13"/>
      <c r="H65" s="229"/>
      <c r="I65" s="217"/>
      <c r="J65" s="214"/>
      <c r="K65" s="214"/>
      <c r="L65" s="214"/>
    </row>
    <row r="66" spans="1:12">
      <c r="A66" s="1"/>
      <c r="B66" s="10"/>
      <c r="C66" s="11"/>
      <c r="D66" s="12"/>
      <c r="E66" s="16" t="s">
        <v>81</v>
      </c>
      <c r="F66" s="11"/>
      <c r="G66" s="13"/>
      <c r="H66" s="229"/>
      <c r="I66" s="217"/>
      <c r="J66" s="214"/>
      <c r="K66" s="214"/>
      <c r="L66" s="214"/>
    </row>
    <row r="67" spans="1:12">
      <c r="A67" s="1"/>
      <c r="B67" s="10"/>
      <c r="C67" s="11"/>
      <c r="D67" s="12"/>
      <c r="E67" s="12" t="s">
        <v>82</v>
      </c>
      <c r="F67" s="11"/>
      <c r="G67" s="13"/>
      <c r="H67" s="229"/>
      <c r="I67" s="217"/>
      <c r="J67" s="214"/>
      <c r="K67" s="214"/>
      <c r="L67" s="214"/>
    </row>
    <row r="68" spans="1:12">
      <c r="A68" s="1"/>
      <c r="B68" s="10"/>
      <c r="C68" s="11"/>
      <c r="D68" s="12"/>
      <c r="E68" s="12" t="s">
        <v>87</v>
      </c>
      <c r="F68" s="11"/>
      <c r="G68" s="13"/>
      <c r="H68" s="229"/>
      <c r="I68" s="217"/>
      <c r="J68" s="214"/>
      <c r="K68" s="214"/>
      <c r="L68" s="214"/>
    </row>
    <row r="69" spans="1:12">
      <c r="A69" s="1"/>
      <c r="B69" s="10"/>
      <c r="C69" s="11"/>
      <c r="D69" s="12"/>
      <c r="E69" s="12"/>
      <c r="F69" s="11"/>
      <c r="G69" s="13"/>
      <c r="H69" s="229"/>
      <c r="I69" s="217"/>
      <c r="J69" s="214"/>
      <c r="K69" s="214"/>
      <c r="L69" s="214"/>
    </row>
    <row r="70" spans="1:12">
      <c r="A70" s="1"/>
      <c r="B70" s="10"/>
      <c r="C70" s="11"/>
      <c r="D70" s="12"/>
      <c r="E70" s="12" t="s">
        <v>150</v>
      </c>
      <c r="F70" s="11" t="s">
        <v>58</v>
      </c>
      <c r="G70" s="13">
        <v>2</v>
      </c>
      <c r="H70" s="229"/>
      <c r="I70" s="217"/>
      <c r="J70" s="214"/>
      <c r="K70" s="214"/>
      <c r="L70" s="214"/>
    </row>
    <row r="71" spans="1:12">
      <c r="A71" s="1"/>
      <c r="B71" s="10"/>
      <c r="C71" s="11"/>
      <c r="D71" s="12"/>
      <c r="E71" s="12"/>
      <c r="F71" s="11"/>
      <c r="G71" s="13"/>
      <c r="H71" s="217"/>
      <c r="I71" s="217"/>
      <c r="J71" s="214"/>
      <c r="K71" s="214"/>
      <c r="L71" s="214"/>
    </row>
    <row r="72" spans="1:12">
      <c r="A72" s="1"/>
      <c r="B72" s="10"/>
      <c r="C72" s="11"/>
      <c r="D72" s="12"/>
      <c r="E72" s="12"/>
      <c r="F72" s="11"/>
      <c r="G72" s="13"/>
      <c r="H72" s="217"/>
      <c r="I72" s="217"/>
      <c r="J72" s="214"/>
      <c r="K72" s="214"/>
      <c r="L72" s="214"/>
    </row>
    <row r="73" spans="1:12">
      <c r="A73" s="1"/>
      <c r="B73" s="10"/>
      <c r="C73" s="11"/>
      <c r="D73" s="12"/>
      <c r="E73" s="12"/>
      <c r="F73" s="11"/>
      <c r="G73" s="13"/>
      <c r="H73" s="217"/>
      <c r="I73" s="217"/>
      <c r="J73" s="214"/>
      <c r="K73" s="214"/>
      <c r="L73" s="214"/>
    </row>
    <row r="74" spans="1:12">
      <c r="A74" s="1"/>
      <c r="B74" s="10"/>
      <c r="C74" s="11"/>
      <c r="D74" s="12"/>
      <c r="E74" s="12"/>
      <c r="F74" s="11"/>
      <c r="G74" s="13"/>
      <c r="H74" s="14"/>
      <c r="I74" s="14"/>
      <c r="J74" s="15"/>
      <c r="K74" s="15"/>
      <c r="L74" s="15"/>
    </row>
    <row r="75" spans="1:12">
      <c r="A75" s="21"/>
      <c r="B75" s="22"/>
      <c r="C75" s="23"/>
      <c r="D75" s="24"/>
      <c r="E75" s="22"/>
      <c r="F75" s="238" t="s">
        <v>60</v>
      </c>
      <c r="G75" s="238"/>
      <c r="H75" s="238"/>
      <c r="I75" s="238"/>
      <c r="J75" s="66"/>
      <c r="K75" s="230"/>
      <c r="L75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75:I75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58" fitToHeight="2" orientation="landscape" horizontalDpi="300" verticalDpi="300" r:id="rId1"/>
  <rowBreaks count="1" manualBreakCount="1">
    <brk id="4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245"/>
  <sheetViews>
    <sheetView view="pageBreakPreview" zoomScale="85" zoomScaleNormal="90" zoomScaleSheetLayoutView="85" workbookViewId="0">
      <selection activeCell="C4" sqref="C4:I4"/>
    </sheetView>
  </sheetViews>
  <sheetFormatPr defaultColWidth="8.7109375" defaultRowHeight="15"/>
  <cols>
    <col min="2" max="2" width="7.85546875" customWidth="1"/>
    <col min="3" max="3" width="20.140625" customWidth="1"/>
    <col min="5" max="5" width="103.7109375" customWidth="1"/>
    <col min="8" max="8" width="10.140625" customWidth="1"/>
    <col min="9" max="9" width="13.42578125" customWidth="1"/>
    <col min="10" max="10" width="11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164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2"/>
      <c r="E9" s="12"/>
      <c r="F9" s="25"/>
      <c r="G9" s="13"/>
      <c r="H9" s="25"/>
      <c r="I9" s="26"/>
      <c r="J9" s="10"/>
      <c r="K9" s="32"/>
      <c r="L9" s="32"/>
    </row>
    <row r="10" spans="1:12">
      <c r="A10" s="1"/>
      <c r="B10" s="10"/>
      <c r="C10" s="11"/>
      <c r="D10" s="12"/>
      <c r="E10" s="12"/>
      <c r="F10" s="25"/>
      <c r="G10" s="13"/>
      <c r="H10" s="25"/>
      <c r="I10" s="26"/>
      <c r="J10" s="10"/>
      <c r="K10" s="32"/>
      <c r="L10" s="32"/>
    </row>
    <row r="11" spans="1:12">
      <c r="A11" s="1"/>
      <c r="B11" s="10" t="s">
        <v>165</v>
      </c>
      <c r="C11" s="11"/>
      <c r="D11" s="11"/>
      <c r="E11" s="27" t="s">
        <v>166</v>
      </c>
      <c r="F11" s="11" t="s">
        <v>51</v>
      </c>
      <c r="G11" s="13">
        <v>1</v>
      </c>
      <c r="H11" s="229"/>
      <c r="I11" s="217"/>
      <c r="J11" s="214"/>
      <c r="K11" s="214"/>
      <c r="L11" s="214"/>
    </row>
    <row r="12" spans="1:12">
      <c r="A12" s="1"/>
      <c r="B12" s="10"/>
      <c r="C12" s="11"/>
      <c r="D12" s="11"/>
      <c r="E12" s="12" t="s">
        <v>68</v>
      </c>
      <c r="F12" s="11"/>
      <c r="G12" s="13"/>
      <c r="H12" s="229"/>
      <c r="I12" s="217"/>
      <c r="J12" s="214"/>
      <c r="K12" s="214"/>
      <c r="L12" s="214"/>
    </row>
    <row r="13" spans="1:12">
      <c r="A13" s="1"/>
      <c r="B13" s="10"/>
      <c r="C13" s="11"/>
      <c r="D13" s="11"/>
      <c r="E13" s="12" t="s">
        <v>167</v>
      </c>
      <c r="F13" s="11"/>
      <c r="G13" s="13"/>
      <c r="H13" s="229"/>
      <c r="I13" s="217"/>
      <c r="J13" s="214"/>
      <c r="K13" s="214"/>
      <c r="L13" s="214"/>
    </row>
    <row r="14" spans="1:12">
      <c r="A14" s="1"/>
      <c r="B14" s="10"/>
      <c r="C14" s="11"/>
      <c r="D14" s="11"/>
      <c r="E14" s="12" t="s">
        <v>168</v>
      </c>
      <c r="F14" s="11"/>
      <c r="G14" s="13"/>
      <c r="H14" s="229"/>
      <c r="I14" s="217"/>
      <c r="J14" s="214"/>
      <c r="K14" s="214"/>
      <c r="L14" s="214"/>
    </row>
    <row r="15" spans="1:12">
      <c r="A15" s="1"/>
      <c r="B15" s="10"/>
      <c r="C15" s="11"/>
      <c r="D15" s="11"/>
      <c r="E15" s="12" t="s">
        <v>169</v>
      </c>
      <c r="F15" s="11"/>
      <c r="G15" s="13"/>
      <c r="H15" s="229"/>
      <c r="I15" s="217"/>
      <c r="J15" s="214"/>
      <c r="K15" s="214"/>
      <c r="L15" s="214"/>
    </row>
    <row r="16" spans="1:12">
      <c r="A16" s="1"/>
      <c r="B16" s="10"/>
      <c r="C16" s="11"/>
      <c r="D16" s="11"/>
      <c r="E16" s="12" t="s">
        <v>170</v>
      </c>
      <c r="F16" s="11"/>
      <c r="G16" s="13"/>
      <c r="H16" s="229"/>
      <c r="I16" s="217"/>
      <c r="J16" s="214"/>
      <c r="K16" s="214"/>
      <c r="L16" s="214"/>
    </row>
    <row r="17" spans="1:12">
      <c r="A17" s="1"/>
      <c r="B17" s="10"/>
      <c r="C17" s="11"/>
      <c r="D17" s="11"/>
      <c r="E17" s="12" t="s">
        <v>171</v>
      </c>
      <c r="F17" s="11"/>
      <c r="G17" s="13"/>
      <c r="H17" s="229"/>
      <c r="I17" s="217"/>
      <c r="J17" s="214"/>
      <c r="K17" s="214"/>
      <c r="L17" s="214"/>
    </row>
    <row r="18" spans="1:12">
      <c r="A18" s="1"/>
      <c r="B18" s="10"/>
      <c r="C18" s="11"/>
      <c r="D18" s="11"/>
      <c r="E18" s="12" t="s">
        <v>172</v>
      </c>
      <c r="F18" s="11"/>
      <c r="G18" s="13"/>
      <c r="H18" s="229"/>
      <c r="I18" s="217"/>
      <c r="J18" s="214"/>
      <c r="K18" s="214"/>
      <c r="L18" s="214"/>
    </row>
    <row r="19" spans="1:12">
      <c r="A19" s="1"/>
      <c r="B19" s="10"/>
      <c r="C19" s="11"/>
      <c r="D19" s="11"/>
      <c r="E19" s="12" t="s">
        <v>173</v>
      </c>
      <c r="F19" s="11"/>
      <c r="G19" s="13"/>
      <c r="H19" s="229"/>
      <c r="I19" s="217"/>
      <c r="J19" s="214"/>
      <c r="K19" s="214"/>
      <c r="L19" s="214"/>
    </row>
    <row r="20" spans="1:12">
      <c r="A20" s="1"/>
      <c r="B20" s="10"/>
      <c r="C20" s="11"/>
      <c r="D20" s="11"/>
      <c r="E20" s="12" t="s">
        <v>174</v>
      </c>
      <c r="F20" s="11"/>
      <c r="G20" s="13"/>
      <c r="H20" s="229"/>
      <c r="I20" s="217"/>
      <c r="J20" s="214"/>
      <c r="K20" s="214"/>
      <c r="L20" s="214"/>
    </row>
    <row r="21" spans="1:12">
      <c r="A21" s="1"/>
      <c r="B21" s="10"/>
      <c r="C21" s="11"/>
      <c r="D21" s="11"/>
      <c r="E21" s="12" t="s">
        <v>175</v>
      </c>
      <c r="F21" s="11"/>
      <c r="G21" s="13"/>
      <c r="H21" s="229"/>
      <c r="I21" s="217"/>
      <c r="J21" s="214"/>
      <c r="K21" s="214"/>
      <c r="L21" s="214"/>
    </row>
    <row r="22" spans="1:12">
      <c r="A22" s="1"/>
      <c r="B22" s="10"/>
      <c r="C22" s="11"/>
      <c r="D22" s="11"/>
      <c r="E22" s="12" t="s">
        <v>176</v>
      </c>
      <c r="F22" s="11"/>
      <c r="G22" s="13"/>
      <c r="H22" s="229"/>
      <c r="I22" s="217"/>
      <c r="J22" s="214"/>
      <c r="K22" s="214"/>
      <c r="L22" s="214"/>
    </row>
    <row r="23" spans="1:12">
      <c r="A23" s="1"/>
      <c r="B23" s="10"/>
      <c r="C23" s="11"/>
      <c r="D23" s="11"/>
      <c r="E23" s="12" t="s">
        <v>177</v>
      </c>
      <c r="F23" s="11"/>
      <c r="G23" s="13"/>
      <c r="H23" s="229"/>
      <c r="I23" s="217"/>
      <c r="J23" s="214"/>
      <c r="K23" s="214"/>
      <c r="L23" s="214"/>
    </row>
    <row r="24" spans="1:12">
      <c r="A24" s="1"/>
      <c r="B24" s="10"/>
      <c r="C24" s="11"/>
      <c r="D24" s="11"/>
      <c r="E24" t="s">
        <v>178</v>
      </c>
      <c r="F24" s="11"/>
      <c r="G24" s="13"/>
      <c r="H24" s="229"/>
      <c r="I24" s="217"/>
      <c r="J24" s="214"/>
      <c r="K24" s="214"/>
      <c r="L24" s="214"/>
    </row>
    <row r="25" spans="1:12">
      <c r="A25" s="1"/>
      <c r="B25" s="10"/>
      <c r="C25" s="11"/>
      <c r="D25" s="11"/>
      <c r="F25" s="11"/>
      <c r="G25" s="13"/>
      <c r="H25" s="229"/>
      <c r="I25" s="217"/>
      <c r="J25" s="214"/>
      <c r="K25" s="214"/>
      <c r="L25" s="214"/>
    </row>
    <row r="26" spans="1:12">
      <c r="A26" s="1"/>
      <c r="B26" s="10"/>
      <c r="C26" s="11"/>
      <c r="D26" s="11"/>
      <c r="E26" s="12" t="s">
        <v>179</v>
      </c>
      <c r="F26" s="11"/>
      <c r="G26" s="13"/>
      <c r="H26" s="229"/>
      <c r="I26" s="217"/>
      <c r="J26" s="214"/>
      <c r="K26" s="214"/>
      <c r="L26" s="214"/>
    </row>
    <row r="27" spans="1:12">
      <c r="A27" s="1"/>
      <c r="B27" s="10"/>
      <c r="C27" s="11"/>
      <c r="D27" s="11"/>
      <c r="E27" s="12" t="s">
        <v>180</v>
      </c>
      <c r="F27" s="11"/>
      <c r="G27" s="13"/>
      <c r="H27" s="229"/>
      <c r="I27" s="217"/>
      <c r="J27" s="214"/>
      <c r="K27" s="214"/>
      <c r="L27" s="214"/>
    </row>
    <row r="28" spans="1:12">
      <c r="A28" s="1"/>
      <c r="B28" s="10"/>
      <c r="C28" s="11"/>
      <c r="D28" s="11"/>
      <c r="E28" s="12" t="s">
        <v>181</v>
      </c>
      <c r="F28" s="11"/>
      <c r="G28" s="13"/>
      <c r="H28" s="229"/>
      <c r="I28" s="217"/>
      <c r="J28" s="214"/>
      <c r="K28" s="214"/>
      <c r="L28" s="214"/>
    </row>
    <row r="29" spans="1:12">
      <c r="A29" s="1"/>
      <c r="B29" s="10"/>
      <c r="C29" s="11"/>
      <c r="D29" s="11"/>
      <c r="E29" s="12" t="s">
        <v>182</v>
      </c>
      <c r="F29" s="11"/>
      <c r="G29" s="13"/>
      <c r="H29" s="229"/>
      <c r="I29" s="217"/>
      <c r="J29" s="214"/>
      <c r="K29" s="214"/>
      <c r="L29" s="214"/>
    </row>
    <row r="30" spans="1:12">
      <c r="A30" s="1"/>
      <c r="B30" s="10"/>
      <c r="C30" s="11"/>
      <c r="D30" s="11"/>
      <c r="E30" s="12" t="s">
        <v>183</v>
      </c>
      <c r="F30" s="11"/>
      <c r="G30" s="13"/>
      <c r="H30" s="229"/>
      <c r="I30" s="217"/>
      <c r="J30" s="214"/>
      <c r="K30" s="214"/>
      <c r="L30" s="214"/>
    </row>
    <row r="31" spans="1:12">
      <c r="A31" s="1"/>
      <c r="B31" s="10"/>
      <c r="C31" s="11"/>
      <c r="D31" s="11"/>
      <c r="E31" s="16" t="s">
        <v>81</v>
      </c>
      <c r="F31" s="11"/>
      <c r="G31" s="13"/>
      <c r="H31" s="229"/>
      <c r="I31" s="217"/>
      <c r="J31" s="214"/>
      <c r="K31" s="214"/>
      <c r="L31" s="214"/>
    </row>
    <row r="32" spans="1:12">
      <c r="A32" s="1"/>
      <c r="B32" s="10"/>
      <c r="C32" s="11"/>
      <c r="D32" s="11"/>
      <c r="E32" s="12" t="s">
        <v>82</v>
      </c>
      <c r="F32" s="11"/>
      <c r="G32" s="13"/>
      <c r="H32" s="229"/>
      <c r="I32" s="217"/>
      <c r="J32" s="214"/>
      <c r="K32" s="214"/>
      <c r="L32" s="214"/>
    </row>
    <row r="33" spans="1:12">
      <c r="A33" s="1"/>
      <c r="B33" s="10"/>
      <c r="C33" s="11"/>
      <c r="D33" s="11"/>
      <c r="F33" s="11"/>
      <c r="G33" s="13"/>
      <c r="H33" s="229"/>
      <c r="I33" s="217"/>
      <c r="J33" s="214"/>
      <c r="K33" s="214"/>
      <c r="L33" s="214"/>
    </row>
    <row r="34" spans="1:12">
      <c r="A34" s="1"/>
      <c r="B34" s="10"/>
      <c r="C34" s="11"/>
      <c r="D34" s="11"/>
      <c r="E34" s="12"/>
      <c r="F34" s="11"/>
      <c r="G34" s="13"/>
      <c r="H34" s="229"/>
      <c r="I34" s="217"/>
      <c r="J34" s="214"/>
      <c r="K34" s="214"/>
      <c r="L34" s="214"/>
    </row>
    <row r="35" spans="1:12">
      <c r="A35" s="1"/>
      <c r="B35" s="10"/>
      <c r="C35" s="11"/>
      <c r="D35" s="11"/>
      <c r="E35" s="12" t="s">
        <v>184</v>
      </c>
      <c r="F35" s="11" t="s">
        <v>58</v>
      </c>
      <c r="G35" s="13">
        <v>1</v>
      </c>
      <c r="H35" s="229"/>
      <c r="I35" s="217"/>
      <c r="J35" s="214"/>
      <c r="K35" s="214"/>
      <c r="L35" s="214"/>
    </row>
    <row r="36" spans="1:12">
      <c r="A36" s="1"/>
      <c r="B36" s="10"/>
      <c r="C36" s="11"/>
      <c r="D36" s="11"/>
      <c r="E36" s="12"/>
      <c r="F36" s="11"/>
      <c r="G36" s="13"/>
      <c r="H36" s="229"/>
      <c r="I36" s="217"/>
      <c r="J36" s="214"/>
      <c r="K36" s="214"/>
      <c r="L36" s="214"/>
    </row>
    <row r="37" spans="1:12">
      <c r="A37" s="1"/>
      <c r="B37" s="10"/>
      <c r="C37" s="11"/>
      <c r="D37" s="11"/>
      <c r="E37" s="12"/>
      <c r="F37" s="11"/>
      <c r="G37" s="13"/>
      <c r="H37" s="229"/>
      <c r="I37" s="217"/>
      <c r="J37" s="214"/>
      <c r="K37" s="214"/>
      <c r="L37" s="214"/>
    </row>
    <row r="38" spans="1:12">
      <c r="A38" s="1"/>
      <c r="B38" s="10" t="s">
        <v>185</v>
      </c>
      <c r="C38" s="11"/>
      <c r="D38" s="11"/>
      <c r="E38" s="27" t="s">
        <v>186</v>
      </c>
      <c r="F38" s="11" t="s">
        <v>51</v>
      </c>
      <c r="G38" s="13">
        <v>1</v>
      </c>
      <c r="H38" s="229"/>
      <c r="I38" s="217"/>
      <c r="J38" s="214"/>
      <c r="K38" s="214"/>
      <c r="L38" s="214"/>
    </row>
    <row r="39" spans="1:12">
      <c r="A39" s="1"/>
      <c r="B39" s="10"/>
      <c r="C39" s="11"/>
      <c r="D39" s="11"/>
      <c r="E39" s="12" t="s">
        <v>68</v>
      </c>
      <c r="F39" s="11"/>
      <c r="G39" s="13"/>
      <c r="H39" s="229"/>
      <c r="I39" s="217"/>
      <c r="J39" s="214"/>
      <c r="K39" s="214"/>
      <c r="L39" s="214"/>
    </row>
    <row r="40" spans="1:12">
      <c r="A40" s="1"/>
      <c r="B40" s="10"/>
      <c r="C40" s="11"/>
      <c r="D40" s="11"/>
      <c r="E40" s="12" t="s">
        <v>187</v>
      </c>
      <c r="F40" s="11"/>
      <c r="G40" s="13"/>
      <c r="H40" s="229"/>
      <c r="I40" s="217"/>
      <c r="J40" s="214"/>
      <c r="K40" s="214"/>
      <c r="L40" s="214"/>
    </row>
    <row r="41" spans="1:12">
      <c r="A41" s="1"/>
      <c r="B41" s="10"/>
      <c r="C41" s="11"/>
      <c r="D41" s="11"/>
      <c r="E41" s="12" t="s">
        <v>188</v>
      </c>
      <c r="F41" s="11"/>
      <c r="G41" s="13"/>
      <c r="H41" s="229"/>
      <c r="I41" s="217"/>
      <c r="J41" s="214"/>
      <c r="K41" s="214"/>
      <c r="L41" s="214"/>
    </row>
    <row r="42" spans="1:12">
      <c r="A42" s="1"/>
      <c r="B42" s="10"/>
      <c r="C42" s="11"/>
      <c r="D42" s="11"/>
      <c r="E42" s="12" t="s">
        <v>189</v>
      </c>
      <c r="F42" s="11"/>
      <c r="G42" s="13"/>
      <c r="H42" s="229"/>
      <c r="I42" s="217"/>
      <c r="J42" s="214"/>
      <c r="K42" s="214"/>
      <c r="L42" s="214"/>
    </row>
    <row r="43" spans="1:12">
      <c r="A43" s="1"/>
      <c r="B43" s="10"/>
      <c r="C43" s="11"/>
      <c r="D43" s="11"/>
      <c r="E43" s="12" t="s">
        <v>190</v>
      </c>
      <c r="F43" s="11"/>
      <c r="G43" s="13"/>
      <c r="H43" s="229"/>
      <c r="I43" s="217"/>
      <c r="J43" s="214"/>
      <c r="K43" s="214"/>
      <c r="L43" s="214"/>
    </row>
    <row r="44" spans="1:12">
      <c r="A44" s="1"/>
      <c r="B44" s="10"/>
      <c r="C44" s="11"/>
      <c r="D44" s="11"/>
      <c r="E44" s="12" t="s">
        <v>191</v>
      </c>
      <c r="F44" s="11"/>
      <c r="G44" s="13"/>
      <c r="H44" s="229"/>
      <c r="I44" s="217"/>
      <c r="J44" s="214"/>
      <c r="K44" s="214"/>
      <c r="L44" s="214"/>
    </row>
    <row r="45" spans="1:12">
      <c r="A45" s="1"/>
      <c r="B45" s="10"/>
      <c r="C45" s="11"/>
      <c r="D45" s="11"/>
      <c r="E45" s="12" t="s">
        <v>192</v>
      </c>
      <c r="F45" s="11"/>
      <c r="G45" s="13"/>
      <c r="H45" s="229"/>
      <c r="I45" s="217"/>
      <c r="J45" s="214"/>
      <c r="K45" s="214"/>
      <c r="L45" s="214"/>
    </row>
    <row r="46" spans="1:12">
      <c r="A46" s="1"/>
      <c r="B46" s="10"/>
      <c r="C46" s="11"/>
      <c r="D46" s="11"/>
      <c r="E46" s="12" t="s">
        <v>193</v>
      </c>
      <c r="F46" s="11"/>
      <c r="G46" s="13"/>
      <c r="H46" s="229"/>
      <c r="I46" s="217"/>
      <c r="J46" s="214"/>
      <c r="K46" s="214"/>
      <c r="L46" s="214"/>
    </row>
    <row r="47" spans="1:12">
      <c r="A47" s="1"/>
      <c r="B47" s="10"/>
      <c r="C47" s="11"/>
      <c r="D47" s="11"/>
      <c r="E47" s="12" t="s">
        <v>175</v>
      </c>
      <c r="F47" s="11"/>
      <c r="G47" s="13"/>
      <c r="H47" s="229"/>
      <c r="I47" s="217"/>
      <c r="J47" s="214"/>
      <c r="K47" s="214"/>
      <c r="L47" s="214"/>
    </row>
    <row r="48" spans="1:12">
      <c r="A48" s="1"/>
      <c r="B48" s="10"/>
      <c r="C48" s="11"/>
      <c r="D48" s="11"/>
      <c r="E48" s="12" t="s">
        <v>194</v>
      </c>
      <c r="F48" s="11"/>
      <c r="G48" s="13"/>
      <c r="H48" s="229"/>
      <c r="I48" s="217"/>
      <c r="J48" s="214"/>
      <c r="K48" s="214"/>
      <c r="L48" s="214"/>
    </row>
    <row r="49" spans="1:12">
      <c r="A49" s="1"/>
      <c r="B49" s="10"/>
      <c r="C49" s="11"/>
      <c r="D49" s="11"/>
      <c r="E49" s="12"/>
      <c r="F49" s="11"/>
      <c r="G49" s="13"/>
      <c r="H49" s="229"/>
      <c r="I49" s="217"/>
      <c r="J49" s="214"/>
      <c r="K49" s="214"/>
      <c r="L49" s="214"/>
    </row>
    <row r="50" spans="1:12">
      <c r="A50" s="1"/>
      <c r="B50" s="10"/>
      <c r="C50" s="11"/>
      <c r="D50" s="11"/>
      <c r="E50" s="12" t="s">
        <v>179</v>
      </c>
      <c r="F50" s="11"/>
      <c r="G50" s="13"/>
      <c r="H50" s="229"/>
      <c r="I50" s="217"/>
      <c r="J50" s="214"/>
      <c r="K50" s="214"/>
      <c r="L50" s="214"/>
    </row>
    <row r="51" spans="1:12">
      <c r="A51" s="1"/>
      <c r="B51" s="10"/>
      <c r="C51" s="11"/>
      <c r="D51" s="11"/>
      <c r="E51" s="12" t="s">
        <v>180</v>
      </c>
      <c r="F51" s="11"/>
      <c r="G51" s="13"/>
      <c r="H51" s="229"/>
      <c r="I51" s="217"/>
      <c r="J51" s="214"/>
      <c r="K51" s="214"/>
      <c r="L51" s="214"/>
    </row>
    <row r="52" spans="1:12">
      <c r="A52" s="1"/>
      <c r="B52" s="10"/>
      <c r="C52" s="11"/>
      <c r="D52" s="11"/>
      <c r="E52" s="12" t="s">
        <v>181</v>
      </c>
      <c r="F52" s="11"/>
      <c r="G52" s="13"/>
      <c r="H52" s="229"/>
      <c r="I52" s="217"/>
      <c r="J52" s="214"/>
      <c r="K52" s="214"/>
      <c r="L52" s="214"/>
    </row>
    <row r="53" spans="1:12">
      <c r="A53" s="1"/>
      <c r="B53" s="10"/>
      <c r="C53" s="11"/>
      <c r="D53" s="11"/>
      <c r="E53" s="12" t="s">
        <v>182</v>
      </c>
      <c r="F53" s="11"/>
      <c r="G53" s="13"/>
      <c r="H53" s="229"/>
      <c r="I53" s="217"/>
      <c r="J53" s="214"/>
      <c r="K53" s="214"/>
      <c r="L53" s="214"/>
    </row>
    <row r="54" spans="1:12">
      <c r="A54" s="1"/>
      <c r="B54" s="10"/>
      <c r="C54" s="11"/>
      <c r="D54" s="11"/>
      <c r="E54" s="12" t="s">
        <v>183</v>
      </c>
      <c r="F54" s="11"/>
      <c r="G54" s="13"/>
      <c r="H54" s="229"/>
      <c r="I54" s="217"/>
      <c r="J54" s="214"/>
      <c r="K54" s="214"/>
      <c r="L54" s="214"/>
    </row>
    <row r="55" spans="1:12">
      <c r="A55" s="1"/>
      <c r="B55" s="10"/>
      <c r="C55" s="11"/>
      <c r="D55" s="11"/>
      <c r="E55" s="16" t="s">
        <v>81</v>
      </c>
      <c r="F55" s="11"/>
      <c r="G55" s="13"/>
      <c r="H55" s="229"/>
      <c r="I55" s="217"/>
      <c r="J55" s="214"/>
      <c r="K55" s="214"/>
      <c r="L55" s="214"/>
    </row>
    <row r="56" spans="1:12">
      <c r="A56" s="1"/>
      <c r="B56" s="10"/>
      <c r="C56" s="11"/>
      <c r="D56" s="11"/>
      <c r="E56" s="12" t="s">
        <v>82</v>
      </c>
      <c r="F56" s="11"/>
      <c r="G56" s="13"/>
      <c r="H56" s="229"/>
      <c r="I56" s="217"/>
      <c r="J56" s="214"/>
      <c r="K56" s="214"/>
      <c r="L56" s="214"/>
    </row>
    <row r="57" spans="1:12">
      <c r="A57" s="1"/>
      <c r="B57" s="10"/>
      <c r="C57" s="11"/>
      <c r="D57" s="11"/>
      <c r="E57" s="12"/>
      <c r="F57" s="11"/>
      <c r="G57" s="13"/>
      <c r="H57" s="229"/>
      <c r="I57" s="217"/>
      <c r="J57" s="214"/>
      <c r="K57" s="214"/>
      <c r="L57" s="214"/>
    </row>
    <row r="58" spans="1:12">
      <c r="A58" s="1"/>
      <c r="B58" s="10"/>
      <c r="C58" s="11"/>
      <c r="D58" s="11"/>
      <c r="E58" s="12" t="s">
        <v>184</v>
      </c>
      <c r="F58" s="11" t="s">
        <v>58</v>
      </c>
      <c r="G58" s="13">
        <v>1</v>
      </c>
      <c r="H58" s="229"/>
      <c r="I58" s="217"/>
      <c r="J58" s="214"/>
      <c r="K58" s="214"/>
      <c r="L58" s="214"/>
    </row>
    <row r="59" spans="1:12">
      <c r="A59" s="1"/>
      <c r="B59" s="10"/>
      <c r="C59" s="11"/>
      <c r="D59" s="11"/>
      <c r="E59" s="12"/>
      <c r="F59" s="11"/>
      <c r="G59" s="13"/>
      <c r="H59" s="229"/>
      <c r="I59" s="217"/>
      <c r="J59" s="214"/>
      <c r="K59" s="214"/>
      <c r="L59" s="214"/>
    </row>
    <row r="60" spans="1:12">
      <c r="A60" s="1"/>
      <c r="B60" s="10" t="s">
        <v>195</v>
      </c>
      <c r="C60" s="11"/>
      <c r="D60" s="11"/>
      <c r="E60" s="27" t="s">
        <v>196</v>
      </c>
      <c r="F60" s="11" t="s">
        <v>58</v>
      </c>
      <c r="G60" s="13">
        <v>1</v>
      </c>
      <c r="H60" s="229"/>
      <c r="I60" s="217"/>
      <c r="J60" s="214"/>
      <c r="K60" s="214"/>
      <c r="L60" s="214"/>
    </row>
    <row r="61" spans="1:12">
      <c r="A61" s="1"/>
      <c r="B61" s="10"/>
      <c r="C61" s="11"/>
      <c r="D61" s="11"/>
      <c r="E61" s="12" t="s">
        <v>68</v>
      </c>
      <c r="F61" s="11"/>
      <c r="G61" s="13"/>
      <c r="H61" s="229"/>
      <c r="I61" s="217"/>
      <c r="J61" s="214"/>
      <c r="K61" s="214"/>
      <c r="L61" s="214"/>
    </row>
    <row r="62" spans="1:12">
      <c r="A62" s="1"/>
      <c r="B62" s="10"/>
      <c r="C62" s="11"/>
      <c r="D62" s="11"/>
      <c r="E62" s="12" t="s">
        <v>188</v>
      </c>
      <c r="F62" s="11"/>
      <c r="G62" s="13"/>
      <c r="H62" s="229"/>
      <c r="I62" s="217"/>
      <c r="J62" s="214"/>
      <c r="K62" s="214"/>
      <c r="L62" s="214"/>
    </row>
    <row r="63" spans="1:12">
      <c r="A63" s="1"/>
      <c r="B63" s="10"/>
      <c r="C63" s="11"/>
      <c r="D63" s="11"/>
      <c r="E63" s="12" t="s">
        <v>189</v>
      </c>
      <c r="F63" s="11"/>
      <c r="G63" s="13"/>
      <c r="H63" s="229"/>
      <c r="I63" s="217"/>
      <c r="J63" s="214"/>
      <c r="K63" s="214"/>
      <c r="L63" s="214"/>
    </row>
    <row r="64" spans="1:12">
      <c r="A64" s="1"/>
      <c r="B64" s="10"/>
      <c r="C64" s="11"/>
      <c r="D64" s="11"/>
      <c r="E64" s="2" t="s">
        <v>197</v>
      </c>
      <c r="F64" s="11"/>
      <c r="G64" s="13"/>
      <c r="H64" s="229"/>
      <c r="I64" s="217"/>
      <c r="J64" s="214"/>
      <c r="K64" s="214"/>
      <c r="L64" s="214"/>
    </row>
    <row r="65" spans="1:12">
      <c r="A65" s="1"/>
      <c r="B65" s="10"/>
      <c r="C65" s="11"/>
      <c r="D65" s="11"/>
      <c r="E65" s="12" t="s">
        <v>198</v>
      </c>
      <c r="F65" s="11"/>
      <c r="G65" s="13"/>
      <c r="H65" s="229"/>
      <c r="I65" s="217"/>
      <c r="J65" s="214"/>
      <c r="K65" s="214"/>
      <c r="L65" s="214"/>
    </row>
    <row r="66" spans="1:12">
      <c r="A66" s="1"/>
      <c r="B66" s="10"/>
      <c r="C66" s="11"/>
      <c r="D66" s="11"/>
      <c r="E66" s="12" t="s">
        <v>199</v>
      </c>
      <c r="F66" s="11"/>
      <c r="G66" s="13"/>
      <c r="H66" s="229"/>
      <c r="I66" s="217"/>
      <c r="J66" s="214"/>
      <c r="K66" s="214"/>
      <c r="L66" s="214"/>
    </row>
    <row r="67" spans="1:12">
      <c r="A67" s="1"/>
      <c r="B67" s="10"/>
      <c r="C67" s="11"/>
      <c r="D67" s="11"/>
      <c r="E67" s="12"/>
      <c r="F67" s="11"/>
      <c r="G67" s="13"/>
      <c r="H67" s="229"/>
      <c r="I67" s="217"/>
      <c r="J67" s="214"/>
      <c r="K67" s="214"/>
      <c r="L67" s="214"/>
    </row>
    <row r="68" spans="1:12">
      <c r="A68" s="1"/>
      <c r="B68" s="10"/>
      <c r="C68" s="11"/>
      <c r="D68" s="11"/>
      <c r="E68" s="12" t="s">
        <v>179</v>
      </c>
      <c r="F68" s="11"/>
      <c r="G68" s="13"/>
      <c r="H68" s="229"/>
      <c r="I68" s="217"/>
      <c r="J68" s="214"/>
      <c r="K68" s="214"/>
      <c r="L68" s="214"/>
    </row>
    <row r="69" spans="1:12">
      <c r="A69" s="1"/>
      <c r="B69" s="10"/>
      <c r="C69" s="11"/>
      <c r="D69" s="11"/>
      <c r="E69" s="12" t="s">
        <v>180</v>
      </c>
      <c r="F69" s="11"/>
      <c r="G69" s="13"/>
      <c r="H69" s="229"/>
      <c r="I69" s="217"/>
      <c r="J69" s="214"/>
      <c r="K69" s="214"/>
      <c r="L69" s="214"/>
    </row>
    <row r="70" spans="1:12">
      <c r="A70" s="1"/>
      <c r="B70" s="10"/>
      <c r="C70" s="11"/>
      <c r="D70" s="11"/>
      <c r="E70" s="12" t="s">
        <v>200</v>
      </c>
      <c r="F70" s="11"/>
      <c r="G70" s="13"/>
      <c r="H70" s="229"/>
      <c r="I70" s="217"/>
      <c r="J70" s="214"/>
      <c r="K70" s="214"/>
      <c r="L70" s="214"/>
    </row>
    <row r="71" spans="1:12">
      <c r="A71" s="1"/>
      <c r="B71" s="10"/>
      <c r="C71" s="11"/>
      <c r="D71" s="11"/>
      <c r="E71" s="12" t="s">
        <v>183</v>
      </c>
      <c r="F71" s="11"/>
      <c r="G71" s="13"/>
      <c r="H71" s="229"/>
      <c r="I71" s="217"/>
      <c r="J71" s="214"/>
      <c r="K71" s="214"/>
      <c r="L71" s="214"/>
    </row>
    <row r="72" spans="1:12">
      <c r="A72" s="1"/>
      <c r="B72" s="10"/>
      <c r="C72" s="11"/>
      <c r="D72" s="11"/>
      <c r="E72" s="16" t="s">
        <v>81</v>
      </c>
      <c r="F72" s="11"/>
      <c r="G72" s="13"/>
      <c r="H72" s="229"/>
      <c r="I72" s="217"/>
      <c r="J72" s="214"/>
      <c r="K72" s="214"/>
      <c r="L72" s="214"/>
    </row>
    <row r="73" spans="1:12">
      <c r="A73" s="1"/>
      <c r="B73" s="10"/>
      <c r="C73" s="11"/>
      <c r="D73" s="11"/>
      <c r="E73" s="12" t="s">
        <v>82</v>
      </c>
      <c r="F73" s="11"/>
      <c r="G73" s="13"/>
      <c r="H73" s="229"/>
      <c r="I73" s="217"/>
      <c r="J73" s="214"/>
      <c r="K73" s="214"/>
      <c r="L73" s="214"/>
    </row>
    <row r="74" spans="1:12">
      <c r="A74" s="1"/>
      <c r="B74" s="10"/>
      <c r="C74" s="11"/>
      <c r="D74" s="11"/>
      <c r="E74" s="12"/>
      <c r="F74" s="11"/>
      <c r="G74" s="13"/>
      <c r="H74" s="229"/>
      <c r="I74" s="217"/>
      <c r="J74" s="214"/>
      <c r="K74" s="214"/>
      <c r="L74" s="214"/>
    </row>
    <row r="75" spans="1:12">
      <c r="A75" s="1"/>
      <c r="B75" s="10"/>
      <c r="C75" s="11"/>
      <c r="D75" s="11"/>
      <c r="E75" s="12" t="s">
        <v>184</v>
      </c>
      <c r="F75" s="11" t="s">
        <v>58</v>
      </c>
      <c r="G75" s="13">
        <v>1</v>
      </c>
      <c r="H75" s="229"/>
      <c r="I75" s="217"/>
      <c r="J75" s="214"/>
      <c r="K75" s="214"/>
      <c r="L75" s="214"/>
    </row>
    <row r="76" spans="1:12">
      <c r="A76" s="1"/>
      <c r="B76" s="10"/>
      <c r="C76" s="11"/>
      <c r="D76" s="11"/>
      <c r="E76" s="12"/>
      <c r="F76" s="11"/>
      <c r="G76" s="13"/>
      <c r="H76" s="229"/>
      <c r="I76" s="217"/>
      <c r="J76" s="214"/>
      <c r="K76" s="214"/>
      <c r="L76" s="214"/>
    </row>
    <row r="77" spans="1:12">
      <c r="A77" s="1"/>
      <c r="B77" s="10"/>
      <c r="C77" s="11"/>
      <c r="D77" s="11"/>
      <c r="E77" s="12"/>
      <c r="F77" s="11"/>
      <c r="G77" s="13"/>
      <c r="H77" s="229"/>
      <c r="I77" s="217"/>
      <c r="J77" s="214"/>
      <c r="K77" s="214"/>
      <c r="L77" s="214"/>
    </row>
    <row r="78" spans="1:12">
      <c r="A78" s="1"/>
      <c r="B78" s="10"/>
      <c r="C78" s="11"/>
      <c r="D78" s="11"/>
      <c r="E78" s="27"/>
      <c r="F78" s="11"/>
      <c r="G78" s="13"/>
      <c r="H78" s="229"/>
      <c r="I78" s="217"/>
      <c r="J78" s="214"/>
      <c r="K78" s="214"/>
      <c r="L78" s="214"/>
    </row>
    <row r="79" spans="1:12">
      <c r="A79" s="1"/>
      <c r="B79" s="10" t="s">
        <v>201</v>
      </c>
      <c r="C79" s="11"/>
      <c r="D79" s="11"/>
      <c r="E79" s="27" t="s">
        <v>202</v>
      </c>
      <c r="F79" s="11" t="s">
        <v>51</v>
      </c>
      <c r="G79" s="13">
        <v>1</v>
      </c>
      <c r="H79" s="229"/>
      <c r="I79" s="217"/>
      <c r="J79" s="214"/>
      <c r="K79" s="214"/>
      <c r="L79" s="214"/>
    </row>
    <row r="80" spans="1:12">
      <c r="A80" s="1"/>
      <c r="B80" s="10"/>
      <c r="C80" s="11"/>
      <c r="D80" s="11"/>
      <c r="E80" s="12" t="s">
        <v>68</v>
      </c>
      <c r="F80" s="11"/>
      <c r="G80" s="13"/>
      <c r="H80" s="229"/>
      <c r="I80" s="217"/>
      <c r="J80" s="214"/>
      <c r="K80" s="214"/>
      <c r="L80" s="214"/>
    </row>
    <row r="81" spans="1:12">
      <c r="A81" s="1"/>
      <c r="B81" s="10"/>
      <c r="C81" s="11"/>
      <c r="D81" s="11"/>
      <c r="E81" s="12" t="s">
        <v>203</v>
      </c>
      <c r="F81" s="11"/>
      <c r="G81" s="13"/>
      <c r="H81" s="229"/>
      <c r="I81" s="217"/>
      <c r="J81" s="214"/>
      <c r="K81" s="214"/>
      <c r="L81" s="214"/>
    </row>
    <row r="82" spans="1:12">
      <c r="A82" s="1"/>
      <c r="B82" s="10"/>
      <c r="C82" s="11"/>
      <c r="D82" s="11"/>
      <c r="E82" s="12" t="s">
        <v>204</v>
      </c>
      <c r="F82" s="11"/>
      <c r="G82" s="13"/>
      <c r="H82" s="229"/>
      <c r="I82" s="217"/>
      <c r="J82" s="214"/>
      <c r="K82" s="214"/>
      <c r="L82" s="214"/>
    </row>
    <row r="83" spans="1:12">
      <c r="A83" s="1"/>
      <c r="B83" s="10"/>
      <c r="C83" s="11"/>
      <c r="D83" s="11"/>
      <c r="E83" s="12" t="s">
        <v>205</v>
      </c>
      <c r="F83" s="11"/>
      <c r="G83" s="13"/>
      <c r="H83" s="229"/>
      <c r="I83" s="217"/>
      <c r="J83" s="214"/>
      <c r="K83" s="214"/>
      <c r="L83" s="214"/>
    </row>
    <row r="84" spans="1:12">
      <c r="A84" s="1"/>
      <c r="B84" s="10"/>
      <c r="C84" s="11"/>
      <c r="D84" s="11"/>
      <c r="E84" s="12" t="s">
        <v>206</v>
      </c>
      <c r="F84" s="11"/>
      <c r="G84" s="13"/>
      <c r="H84" s="229"/>
      <c r="I84" s="217"/>
      <c r="J84" s="214"/>
      <c r="K84" s="214"/>
      <c r="L84" s="214"/>
    </row>
    <row r="85" spans="1:12">
      <c r="A85" s="1"/>
      <c r="B85" s="10"/>
      <c r="C85" s="11"/>
      <c r="D85" s="11"/>
      <c r="E85" s="12" t="s">
        <v>207</v>
      </c>
      <c r="F85" s="11"/>
      <c r="G85" s="13"/>
      <c r="H85" s="229"/>
      <c r="I85" s="217"/>
      <c r="J85" s="214"/>
      <c r="K85" s="214"/>
      <c r="L85" s="214"/>
    </row>
    <row r="86" spans="1:12">
      <c r="A86" s="1"/>
      <c r="B86" s="10"/>
      <c r="C86" s="11"/>
      <c r="D86" s="11"/>
      <c r="E86" s="12" t="s">
        <v>208</v>
      </c>
      <c r="F86" s="11"/>
      <c r="G86" s="13"/>
      <c r="H86" s="229"/>
      <c r="I86" s="217"/>
      <c r="J86" s="214"/>
      <c r="K86" s="214"/>
      <c r="L86" s="214"/>
    </row>
    <row r="87" spans="1:12">
      <c r="A87" s="1"/>
      <c r="B87" s="10"/>
      <c r="C87" s="11"/>
      <c r="D87" s="11"/>
      <c r="E87" s="12" t="s">
        <v>172</v>
      </c>
      <c r="F87" s="11"/>
      <c r="G87" s="13"/>
      <c r="H87" s="229"/>
      <c r="I87" s="217"/>
      <c r="J87" s="214"/>
      <c r="K87" s="214"/>
      <c r="L87" s="214"/>
    </row>
    <row r="88" spans="1:12">
      <c r="A88" s="1"/>
      <c r="B88" s="10"/>
      <c r="C88" s="11"/>
      <c r="D88" s="11"/>
      <c r="E88" s="12" t="s">
        <v>173</v>
      </c>
      <c r="F88" s="11"/>
      <c r="G88" s="13"/>
      <c r="H88" s="229"/>
      <c r="I88" s="217"/>
      <c r="J88" s="214"/>
      <c r="K88" s="214"/>
      <c r="L88" s="214"/>
    </row>
    <row r="89" spans="1:12">
      <c r="A89" s="1"/>
      <c r="B89" s="10"/>
      <c r="C89" s="11"/>
      <c r="D89" s="11"/>
      <c r="E89" s="12" t="s">
        <v>174</v>
      </c>
      <c r="F89" s="11"/>
      <c r="G89" s="13"/>
      <c r="H89" s="229"/>
      <c r="I89" s="217"/>
      <c r="J89" s="214"/>
      <c r="K89" s="214"/>
      <c r="L89" s="214"/>
    </row>
    <row r="90" spans="1:12">
      <c r="A90" s="1"/>
      <c r="B90" s="10"/>
      <c r="C90" s="11"/>
      <c r="D90" s="11"/>
      <c r="E90" s="12" t="s">
        <v>175</v>
      </c>
      <c r="F90" s="11"/>
      <c r="G90" s="13"/>
      <c r="H90" s="229"/>
      <c r="I90" s="217"/>
      <c r="J90" s="214"/>
      <c r="K90" s="214"/>
      <c r="L90" s="214"/>
    </row>
    <row r="91" spans="1:12">
      <c r="A91" s="1"/>
      <c r="B91" s="10"/>
      <c r="C91" s="11"/>
      <c r="D91" s="11"/>
      <c r="E91" s="12" t="s">
        <v>209</v>
      </c>
      <c r="F91" s="11"/>
      <c r="G91" s="13"/>
      <c r="H91" s="229"/>
      <c r="I91" s="217"/>
      <c r="J91" s="214"/>
      <c r="K91" s="214"/>
      <c r="L91" s="214"/>
    </row>
    <row r="92" spans="1:12">
      <c r="A92" s="1"/>
      <c r="B92" s="10"/>
      <c r="C92" s="11"/>
      <c r="D92" s="11"/>
      <c r="E92" s="12" t="s">
        <v>177</v>
      </c>
      <c r="F92" s="11"/>
      <c r="G92" s="13"/>
      <c r="H92" s="229"/>
      <c r="I92" s="217"/>
      <c r="J92" s="214"/>
      <c r="K92" s="214"/>
      <c r="L92" s="214"/>
    </row>
    <row r="93" spans="1:12">
      <c r="A93" s="1"/>
      <c r="B93" s="10"/>
      <c r="C93" s="11"/>
      <c r="D93" s="11"/>
      <c r="E93" t="s">
        <v>210</v>
      </c>
      <c r="F93" s="11"/>
      <c r="G93" s="13"/>
      <c r="H93" s="229"/>
      <c r="I93" s="217"/>
      <c r="J93" s="214"/>
      <c r="K93" s="214"/>
      <c r="L93" s="214"/>
    </row>
    <row r="94" spans="1:12">
      <c r="A94" s="1"/>
      <c r="B94" s="10"/>
      <c r="C94" s="11"/>
      <c r="D94" s="11"/>
      <c r="F94" s="11"/>
      <c r="G94" s="13"/>
      <c r="H94" s="229"/>
      <c r="I94" s="217"/>
      <c r="J94" s="214"/>
      <c r="K94" s="214"/>
      <c r="L94" s="214"/>
    </row>
    <row r="95" spans="1:12">
      <c r="A95" s="1"/>
      <c r="B95" s="10"/>
      <c r="C95" s="11"/>
      <c r="D95" s="11"/>
      <c r="E95" s="12" t="s">
        <v>179</v>
      </c>
      <c r="F95" s="11"/>
      <c r="G95" s="13"/>
      <c r="H95" s="229"/>
      <c r="I95" s="217"/>
      <c r="J95" s="214"/>
      <c r="K95" s="214"/>
      <c r="L95" s="214"/>
    </row>
    <row r="96" spans="1:12">
      <c r="A96" s="1"/>
      <c r="B96" s="10"/>
      <c r="C96" s="11"/>
      <c r="D96" s="11"/>
      <c r="E96" s="12" t="s">
        <v>180</v>
      </c>
      <c r="F96" s="11"/>
      <c r="G96" s="13"/>
      <c r="H96" s="229"/>
      <c r="I96" s="217"/>
      <c r="J96" s="214"/>
      <c r="K96" s="214"/>
      <c r="L96" s="214"/>
    </row>
    <row r="97" spans="1:12">
      <c r="A97" s="1"/>
      <c r="B97" s="10"/>
      <c r="C97" s="11"/>
      <c r="D97" s="11"/>
      <c r="E97" s="12" t="s">
        <v>200</v>
      </c>
      <c r="F97" s="11"/>
      <c r="G97" s="13"/>
      <c r="H97" s="229"/>
      <c r="I97" s="217"/>
      <c r="J97" s="214"/>
      <c r="K97" s="214"/>
      <c r="L97" s="214"/>
    </row>
    <row r="98" spans="1:12">
      <c r="A98" s="1"/>
      <c r="B98" s="10"/>
      <c r="C98" s="11"/>
      <c r="D98" s="11"/>
      <c r="E98" s="12" t="s">
        <v>183</v>
      </c>
      <c r="F98" s="11"/>
      <c r="G98" s="13"/>
      <c r="H98" s="229"/>
      <c r="I98" s="217"/>
      <c r="J98" s="214"/>
      <c r="K98" s="214"/>
      <c r="L98" s="214"/>
    </row>
    <row r="99" spans="1:12">
      <c r="A99" s="1"/>
      <c r="B99" s="10"/>
      <c r="C99" s="11"/>
      <c r="D99" s="11"/>
      <c r="E99" s="16" t="s">
        <v>81</v>
      </c>
      <c r="F99" s="11"/>
      <c r="G99" s="13"/>
      <c r="H99" s="229"/>
      <c r="I99" s="217"/>
      <c r="J99" s="214"/>
      <c r="K99" s="214"/>
      <c r="L99" s="214"/>
    </row>
    <row r="100" spans="1:12">
      <c r="A100" s="1"/>
      <c r="B100" s="10"/>
      <c r="C100" s="11"/>
      <c r="D100" s="11"/>
      <c r="E100" s="12" t="s">
        <v>82</v>
      </c>
      <c r="F100" s="11"/>
      <c r="G100" s="13"/>
      <c r="H100" s="229"/>
      <c r="I100" s="217"/>
      <c r="J100" s="214"/>
      <c r="K100" s="214"/>
      <c r="L100" s="214"/>
    </row>
    <row r="101" spans="1:12">
      <c r="A101" s="1"/>
      <c r="B101" s="10"/>
      <c r="C101" s="11"/>
      <c r="D101" s="11"/>
      <c r="E101" s="12"/>
      <c r="F101" s="11"/>
      <c r="G101" s="13"/>
      <c r="H101" s="229"/>
      <c r="I101" s="217"/>
      <c r="J101" s="214"/>
      <c r="K101" s="214"/>
      <c r="L101" s="214"/>
    </row>
    <row r="102" spans="1:12">
      <c r="A102" s="1"/>
      <c r="B102" s="10"/>
      <c r="C102" s="11"/>
      <c r="D102" s="11"/>
      <c r="E102" s="12" t="s">
        <v>184</v>
      </c>
      <c r="F102" s="11" t="s">
        <v>58</v>
      </c>
      <c r="G102" s="13">
        <v>1</v>
      </c>
      <c r="H102" s="229"/>
      <c r="I102" s="217"/>
      <c r="J102" s="214"/>
      <c r="K102" s="214"/>
      <c r="L102" s="214"/>
    </row>
    <row r="103" spans="1:12">
      <c r="A103" s="1"/>
      <c r="B103" s="10"/>
      <c r="C103" s="11"/>
      <c r="D103" s="11"/>
      <c r="E103" s="12"/>
      <c r="F103" s="11"/>
      <c r="G103" s="13"/>
      <c r="H103" s="229"/>
      <c r="I103" s="217"/>
      <c r="J103" s="214"/>
      <c r="K103" s="214"/>
      <c r="L103" s="214"/>
    </row>
    <row r="104" spans="1:12">
      <c r="A104" s="1"/>
      <c r="B104" s="10"/>
      <c r="C104" s="11"/>
      <c r="D104" s="11"/>
      <c r="E104" s="12"/>
      <c r="F104" s="11"/>
      <c r="G104" s="13"/>
      <c r="H104" s="229"/>
      <c r="I104" s="217"/>
      <c r="J104" s="214"/>
      <c r="K104" s="214"/>
      <c r="L104" s="214"/>
    </row>
    <row r="105" spans="1:12">
      <c r="A105" s="1"/>
      <c r="B105" s="10" t="s">
        <v>195</v>
      </c>
      <c r="C105" s="11"/>
      <c r="D105" s="11"/>
      <c r="E105" s="27" t="s">
        <v>196</v>
      </c>
      <c r="F105" s="11" t="s">
        <v>51</v>
      </c>
      <c r="G105" s="13">
        <v>1</v>
      </c>
      <c r="H105" s="229"/>
      <c r="I105" s="217"/>
      <c r="J105" s="214"/>
      <c r="K105" s="214"/>
      <c r="L105" s="214"/>
    </row>
    <row r="106" spans="1:12">
      <c r="A106" s="1"/>
      <c r="B106" s="10"/>
      <c r="C106" s="11"/>
      <c r="D106" s="11"/>
      <c r="E106" s="12" t="s">
        <v>68</v>
      </c>
      <c r="F106" s="11"/>
      <c r="G106" s="13"/>
      <c r="H106" s="229"/>
      <c r="I106" s="217"/>
      <c r="J106" s="214"/>
      <c r="K106" s="214"/>
      <c r="L106" s="214"/>
    </row>
    <row r="107" spans="1:12">
      <c r="A107" s="1"/>
      <c r="B107" s="10"/>
      <c r="C107" s="11"/>
      <c r="D107" s="11"/>
      <c r="E107" s="12" t="s">
        <v>188</v>
      </c>
      <c r="F107" s="11"/>
      <c r="G107" s="13"/>
      <c r="H107" s="229"/>
      <c r="I107" s="217"/>
      <c r="J107" s="214"/>
      <c r="K107" s="214"/>
      <c r="L107" s="214"/>
    </row>
    <row r="108" spans="1:12">
      <c r="A108" s="1"/>
      <c r="B108" s="10"/>
      <c r="C108" s="11"/>
      <c r="D108" s="11"/>
      <c r="E108" s="12" t="s">
        <v>189</v>
      </c>
      <c r="F108" s="11"/>
      <c r="G108" s="13"/>
      <c r="H108" s="229"/>
      <c r="I108" s="217"/>
      <c r="J108" s="214"/>
      <c r="K108" s="214"/>
      <c r="L108" s="214"/>
    </row>
    <row r="109" spans="1:12">
      <c r="A109" s="1"/>
      <c r="B109" s="10"/>
      <c r="C109" s="11"/>
      <c r="D109" s="11"/>
      <c r="E109" s="2" t="s">
        <v>197</v>
      </c>
      <c r="F109" s="11"/>
      <c r="G109" s="13"/>
      <c r="H109" s="229"/>
      <c r="I109" s="217"/>
      <c r="J109" s="214"/>
      <c r="K109" s="214"/>
      <c r="L109" s="214"/>
    </row>
    <row r="110" spans="1:12">
      <c r="A110" s="1"/>
      <c r="B110" s="10"/>
      <c r="C110" s="11"/>
      <c r="D110" s="11"/>
      <c r="E110" s="12" t="s">
        <v>198</v>
      </c>
      <c r="F110" s="11"/>
      <c r="G110" s="13"/>
      <c r="H110" s="229"/>
      <c r="I110" s="217"/>
      <c r="J110" s="214"/>
      <c r="K110" s="214"/>
      <c r="L110" s="214"/>
    </row>
    <row r="111" spans="1:12">
      <c r="A111" s="1"/>
      <c r="B111" s="10"/>
      <c r="C111" s="11"/>
      <c r="D111" s="11"/>
      <c r="E111" s="12" t="s">
        <v>199</v>
      </c>
      <c r="F111" s="11"/>
      <c r="G111" s="13"/>
      <c r="H111" s="229"/>
      <c r="I111" s="217"/>
      <c r="J111" s="214"/>
      <c r="K111" s="214"/>
      <c r="L111" s="214"/>
    </row>
    <row r="112" spans="1:12">
      <c r="A112" s="1"/>
      <c r="B112" s="10"/>
      <c r="C112" s="11"/>
      <c r="D112" s="11"/>
      <c r="E112" s="12"/>
      <c r="F112" s="11"/>
      <c r="G112" s="13"/>
      <c r="H112" s="229"/>
      <c r="I112" s="217"/>
      <c r="J112" s="214"/>
      <c r="K112" s="214"/>
      <c r="L112" s="214"/>
    </row>
    <row r="113" spans="1:12">
      <c r="A113" s="1"/>
      <c r="B113" s="10"/>
      <c r="C113" s="11"/>
      <c r="D113" s="11"/>
      <c r="E113" s="12" t="s">
        <v>179</v>
      </c>
      <c r="F113" s="11"/>
      <c r="G113" s="13"/>
      <c r="H113" s="229"/>
      <c r="I113" s="217"/>
      <c r="J113" s="214"/>
      <c r="K113" s="214"/>
      <c r="L113" s="214"/>
    </row>
    <row r="114" spans="1:12">
      <c r="A114" s="1"/>
      <c r="B114" s="10"/>
      <c r="C114" s="11"/>
      <c r="D114" s="11"/>
      <c r="E114" s="12" t="s">
        <v>180</v>
      </c>
      <c r="F114" s="11"/>
      <c r="G114" s="13"/>
      <c r="H114" s="229"/>
      <c r="I114" s="217"/>
      <c r="J114" s="214"/>
      <c r="K114" s="214"/>
      <c r="L114" s="214"/>
    </row>
    <row r="115" spans="1:12">
      <c r="A115" s="1"/>
      <c r="B115" s="10"/>
      <c r="C115" s="11"/>
      <c r="D115" s="11"/>
      <c r="E115" s="12" t="s">
        <v>200</v>
      </c>
      <c r="F115" s="11"/>
      <c r="G115" s="13"/>
      <c r="H115" s="229"/>
      <c r="I115" s="217"/>
      <c r="J115" s="214"/>
      <c r="K115" s="214"/>
      <c r="L115" s="214"/>
    </row>
    <row r="116" spans="1:12">
      <c r="A116" s="1"/>
      <c r="B116" s="10"/>
      <c r="C116" s="11"/>
      <c r="D116" s="11"/>
      <c r="E116" s="12" t="s">
        <v>183</v>
      </c>
      <c r="F116" s="11"/>
      <c r="G116" s="13"/>
      <c r="H116" s="229"/>
      <c r="I116" s="217"/>
      <c r="J116" s="214"/>
      <c r="K116" s="214"/>
      <c r="L116" s="214"/>
    </row>
    <row r="117" spans="1:12">
      <c r="A117" s="1"/>
      <c r="B117" s="10"/>
      <c r="C117" s="11"/>
      <c r="D117" s="11"/>
      <c r="E117" s="16" t="s">
        <v>81</v>
      </c>
      <c r="F117" s="11"/>
      <c r="G117" s="13"/>
      <c r="H117" s="229"/>
      <c r="I117" s="217"/>
      <c r="J117" s="214"/>
      <c r="K117" s="214"/>
      <c r="L117" s="214"/>
    </row>
    <row r="118" spans="1:12">
      <c r="A118" s="1"/>
      <c r="B118" s="10"/>
      <c r="C118" s="11"/>
      <c r="D118" s="11"/>
      <c r="E118" s="12" t="s">
        <v>82</v>
      </c>
      <c r="F118" s="11"/>
      <c r="G118" s="13"/>
      <c r="H118" s="229"/>
      <c r="I118" s="217"/>
      <c r="J118" s="214"/>
      <c r="K118" s="214"/>
      <c r="L118" s="214"/>
    </row>
    <row r="119" spans="1:12">
      <c r="A119" s="1"/>
      <c r="B119" s="10"/>
      <c r="C119" s="11"/>
      <c r="D119" s="11"/>
      <c r="E119" s="12"/>
      <c r="F119" s="11"/>
      <c r="G119" s="13"/>
      <c r="H119" s="229"/>
      <c r="I119" s="217"/>
      <c r="J119" s="214"/>
      <c r="K119" s="214"/>
      <c r="L119" s="214"/>
    </row>
    <row r="120" spans="1:12">
      <c r="A120" s="1"/>
      <c r="B120" s="10"/>
      <c r="C120" s="11"/>
      <c r="D120" s="11"/>
      <c r="E120" s="12" t="s">
        <v>184</v>
      </c>
      <c r="F120" s="11" t="s">
        <v>58</v>
      </c>
      <c r="G120" s="13">
        <v>1</v>
      </c>
      <c r="H120" s="229"/>
      <c r="I120" s="217"/>
      <c r="J120" s="214"/>
      <c r="K120" s="214"/>
      <c r="L120" s="214"/>
    </row>
    <row r="121" spans="1:12">
      <c r="A121" s="1"/>
      <c r="B121" s="10"/>
      <c r="C121" s="11"/>
      <c r="D121" s="11"/>
      <c r="E121" s="12"/>
      <c r="F121" s="11"/>
      <c r="G121" s="13"/>
      <c r="H121" s="229"/>
      <c r="I121" s="217"/>
      <c r="J121" s="214"/>
      <c r="K121" s="214"/>
      <c r="L121" s="214"/>
    </row>
    <row r="122" spans="1:12">
      <c r="A122" s="1"/>
      <c r="B122" s="10"/>
      <c r="C122" s="11"/>
      <c r="D122" s="11"/>
      <c r="E122" s="2"/>
      <c r="F122" s="11"/>
      <c r="G122" s="13"/>
      <c r="H122" s="229"/>
      <c r="I122" s="217"/>
      <c r="J122" s="214"/>
      <c r="K122" s="214"/>
      <c r="L122" s="214"/>
    </row>
    <row r="123" spans="1:12">
      <c r="A123" s="1"/>
      <c r="B123" s="10" t="s">
        <v>211</v>
      </c>
      <c r="C123" s="11"/>
      <c r="D123" s="11"/>
      <c r="E123" s="27" t="s">
        <v>212</v>
      </c>
      <c r="F123" s="11" t="s">
        <v>51</v>
      </c>
      <c r="G123" s="13">
        <v>1</v>
      </c>
      <c r="H123" s="229"/>
      <c r="I123" s="217"/>
      <c r="J123" s="214"/>
      <c r="K123" s="214"/>
      <c r="L123" s="214"/>
    </row>
    <row r="124" spans="1:12">
      <c r="A124" s="1"/>
      <c r="B124" s="10"/>
      <c r="C124" s="11"/>
      <c r="D124" s="11"/>
      <c r="E124" s="12" t="s">
        <v>213</v>
      </c>
      <c r="F124" s="11"/>
      <c r="G124" s="13"/>
      <c r="H124" s="229"/>
      <c r="I124" s="217"/>
      <c r="J124" s="214"/>
      <c r="K124" s="214"/>
      <c r="L124" s="214"/>
    </row>
    <row r="125" spans="1:12">
      <c r="A125" s="1"/>
      <c r="B125" s="10"/>
      <c r="C125" s="11"/>
      <c r="D125" s="11"/>
      <c r="E125" s="12" t="s">
        <v>214</v>
      </c>
      <c r="F125" s="11"/>
      <c r="G125" s="13"/>
      <c r="H125" s="229"/>
      <c r="I125" s="217"/>
      <c r="J125" s="214"/>
      <c r="K125" s="214"/>
      <c r="L125" s="214"/>
    </row>
    <row r="126" spans="1:12">
      <c r="A126" s="1"/>
      <c r="B126" s="10"/>
      <c r="C126" s="11"/>
      <c r="D126" s="11"/>
      <c r="E126" s="12" t="s">
        <v>68</v>
      </c>
      <c r="F126" s="11"/>
      <c r="G126" s="13"/>
      <c r="H126" s="229"/>
      <c r="I126" s="217"/>
      <c r="J126" s="214"/>
      <c r="K126" s="214"/>
      <c r="L126" s="214"/>
    </row>
    <row r="127" spans="1:12">
      <c r="A127" s="1"/>
      <c r="B127" s="10"/>
      <c r="C127" s="11"/>
      <c r="D127" s="11"/>
      <c r="E127" s="12" t="s">
        <v>215</v>
      </c>
      <c r="F127" s="11"/>
      <c r="G127" s="13"/>
      <c r="H127" s="229"/>
      <c r="I127" s="217"/>
      <c r="J127" s="214"/>
      <c r="K127" s="214"/>
      <c r="L127" s="214"/>
    </row>
    <row r="128" spans="1:12">
      <c r="A128" s="1"/>
      <c r="B128" s="10"/>
      <c r="C128" s="11"/>
      <c r="D128" s="11"/>
      <c r="E128" s="12" t="s">
        <v>189</v>
      </c>
      <c r="F128" s="11"/>
      <c r="G128" s="13"/>
      <c r="H128" s="229"/>
      <c r="I128" s="217"/>
      <c r="J128" s="214"/>
      <c r="K128" s="214"/>
      <c r="L128" s="214"/>
    </row>
    <row r="129" spans="1:12">
      <c r="A129" s="1"/>
      <c r="B129" s="10"/>
      <c r="C129" s="11"/>
      <c r="D129" s="11"/>
      <c r="E129" s="12"/>
      <c r="F129" s="11"/>
      <c r="G129" s="13"/>
      <c r="H129" s="229"/>
      <c r="I129" s="217"/>
      <c r="J129" s="214"/>
      <c r="K129" s="214"/>
      <c r="L129" s="214"/>
    </row>
    <row r="130" spans="1:12">
      <c r="A130" s="1"/>
      <c r="B130" s="10"/>
      <c r="C130" s="11"/>
      <c r="D130" s="11"/>
      <c r="E130" s="12" t="s">
        <v>179</v>
      </c>
      <c r="F130" s="11"/>
      <c r="G130" s="13"/>
      <c r="H130" s="229"/>
      <c r="I130" s="217"/>
      <c r="J130" s="214"/>
      <c r="K130" s="214"/>
      <c r="L130" s="214"/>
    </row>
    <row r="131" spans="1:12">
      <c r="A131" s="1"/>
      <c r="B131" s="10"/>
      <c r="C131" s="11"/>
      <c r="D131" s="11"/>
      <c r="E131" s="12" t="s">
        <v>180</v>
      </c>
      <c r="F131" s="11"/>
      <c r="G131" s="13"/>
      <c r="H131" s="229"/>
      <c r="I131" s="217"/>
      <c r="J131" s="214"/>
      <c r="K131" s="214"/>
      <c r="L131" s="214"/>
    </row>
    <row r="132" spans="1:12">
      <c r="A132" s="1"/>
      <c r="B132" s="10"/>
      <c r="C132" s="11"/>
      <c r="D132" s="11"/>
      <c r="E132" s="12" t="s">
        <v>183</v>
      </c>
      <c r="F132" s="11"/>
      <c r="G132" s="13"/>
      <c r="H132" s="229"/>
      <c r="I132" s="217"/>
      <c r="J132" s="214"/>
      <c r="K132" s="214"/>
      <c r="L132" s="214"/>
    </row>
    <row r="133" spans="1:12">
      <c r="A133" s="1"/>
      <c r="B133" s="10"/>
      <c r="C133" s="11"/>
      <c r="D133" s="11"/>
      <c r="E133" s="16" t="s">
        <v>81</v>
      </c>
      <c r="F133" s="11"/>
      <c r="G133" s="13"/>
      <c r="H133" s="229"/>
      <c r="I133" s="217"/>
      <c r="J133" s="214"/>
      <c r="K133" s="214"/>
      <c r="L133" s="214"/>
    </row>
    <row r="134" spans="1:12">
      <c r="A134" s="1"/>
      <c r="B134" s="10"/>
      <c r="C134" s="11"/>
      <c r="D134" s="11"/>
      <c r="E134" s="12" t="s">
        <v>82</v>
      </c>
      <c r="F134" s="11"/>
      <c r="G134" s="13"/>
      <c r="H134" s="229"/>
      <c r="I134" s="217"/>
      <c r="J134" s="214"/>
      <c r="K134" s="214"/>
      <c r="L134" s="214"/>
    </row>
    <row r="135" spans="1:12">
      <c r="A135" s="1"/>
      <c r="B135" s="10"/>
      <c r="C135" s="11"/>
      <c r="D135" s="11"/>
      <c r="E135" s="12"/>
      <c r="F135" s="11"/>
      <c r="G135" s="13"/>
      <c r="H135" s="229"/>
      <c r="I135" s="217"/>
      <c r="J135" s="214"/>
      <c r="K135" s="214"/>
      <c r="L135" s="214"/>
    </row>
    <row r="136" spans="1:12">
      <c r="A136" s="1"/>
      <c r="B136" s="10"/>
      <c r="C136" s="11"/>
      <c r="D136" s="11"/>
      <c r="E136" s="12" t="s">
        <v>184</v>
      </c>
      <c r="F136" s="11" t="s">
        <v>58</v>
      </c>
      <c r="G136" s="13">
        <v>1</v>
      </c>
      <c r="H136" s="229"/>
      <c r="I136" s="217"/>
      <c r="J136" s="214"/>
      <c r="K136" s="214"/>
      <c r="L136" s="214"/>
    </row>
    <row r="137" spans="1:12">
      <c r="A137" s="1"/>
      <c r="B137" s="10"/>
      <c r="C137" s="11"/>
      <c r="D137" s="11"/>
      <c r="E137" s="12"/>
      <c r="F137" s="11"/>
      <c r="G137" s="13"/>
      <c r="H137" s="229"/>
      <c r="I137" s="217"/>
      <c r="J137" s="214"/>
      <c r="K137" s="214"/>
      <c r="L137" s="214"/>
    </row>
    <row r="138" spans="1:12">
      <c r="A138" s="1"/>
      <c r="B138" s="10"/>
      <c r="C138" s="11"/>
      <c r="D138" s="11"/>
      <c r="E138" s="12"/>
      <c r="F138" s="11"/>
      <c r="G138" s="13"/>
      <c r="H138" s="229"/>
      <c r="I138" s="217"/>
      <c r="J138" s="214"/>
      <c r="K138" s="214"/>
      <c r="L138" s="214"/>
    </row>
    <row r="139" spans="1:12">
      <c r="A139" s="1"/>
      <c r="B139" s="10" t="s">
        <v>216</v>
      </c>
      <c r="C139" s="11"/>
      <c r="D139" s="11"/>
      <c r="E139" s="27" t="s">
        <v>217</v>
      </c>
      <c r="F139" s="11" t="s">
        <v>51</v>
      </c>
      <c r="G139" s="13">
        <v>1</v>
      </c>
      <c r="H139" s="229"/>
      <c r="I139" s="217"/>
      <c r="J139" s="214"/>
      <c r="K139" s="214"/>
      <c r="L139" s="214"/>
    </row>
    <row r="140" spans="1:12">
      <c r="A140" s="1"/>
      <c r="B140" s="10"/>
      <c r="C140" s="11"/>
      <c r="D140" s="11"/>
      <c r="E140" s="12" t="s">
        <v>218</v>
      </c>
      <c r="F140" s="11"/>
      <c r="G140" s="13"/>
      <c r="H140" s="229"/>
      <c r="I140" s="217"/>
      <c r="J140" s="214"/>
      <c r="K140" s="214"/>
      <c r="L140" s="214"/>
    </row>
    <row r="141" spans="1:12">
      <c r="A141" s="1"/>
      <c r="B141" s="10"/>
      <c r="C141" s="11"/>
      <c r="D141" s="11"/>
      <c r="E141" s="12" t="s">
        <v>219</v>
      </c>
      <c r="F141" s="11"/>
      <c r="G141" s="13"/>
      <c r="H141" s="229"/>
      <c r="I141" s="217"/>
      <c r="J141" s="214"/>
      <c r="K141" s="214"/>
      <c r="L141" s="214"/>
    </row>
    <row r="142" spans="1:12">
      <c r="A142" s="1"/>
      <c r="B142" s="10"/>
      <c r="C142" s="11"/>
      <c r="D142" s="11"/>
      <c r="E142" s="12" t="s">
        <v>68</v>
      </c>
      <c r="F142" s="11"/>
      <c r="G142" s="13"/>
      <c r="H142" s="229"/>
      <c r="I142" s="217"/>
      <c r="J142" s="214"/>
      <c r="K142" s="214"/>
      <c r="L142" s="214"/>
    </row>
    <row r="143" spans="1:12">
      <c r="A143" s="1"/>
      <c r="B143" s="10"/>
      <c r="C143" s="11"/>
      <c r="D143" s="11"/>
      <c r="E143" s="12" t="s">
        <v>188</v>
      </c>
      <c r="F143" s="11"/>
      <c r="G143" s="13"/>
      <c r="H143" s="229"/>
      <c r="I143" s="217"/>
      <c r="J143" s="214"/>
      <c r="K143" s="214"/>
      <c r="L143" s="214"/>
    </row>
    <row r="144" spans="1:12">
      <c r="A144" s="1"/>
      <c r="B144" s="10"/>
      <c r="C144" s="11"/>
      <c r="D144" s="11"/>
      <c r="E144" s="12" t="s">
        <v>189</v>
      </c>
      <c r="F144" s="11"/>
      <c r="G144" s="13"/>
      <c r="H144" s="229"/>
      <c r="I144" s="217"/>
      <c r="J144" s="214"/>
      <c r="K144" s="214"/>
      <c r="L144" s="214"/>
    </row>
    <row r="145" spans="1:12">
      <c r="A145" s="1"/>
      <c r="B145" s="10"/>
      <c r="C145" s="11"/>
      <c r="D145" s="11"/>
      <c r="E145" s="12"/>
      <c r="F145" s="11"/>
      <c r="G145" s="13"/>
      <c r="H145" s="229"/>
      <c r="I145" s="217"/>
      <c r="J145" s="214"/>
      <c r="K145" s="214"/>
      <c r="L145" s="214"/>
    </row>
    <row r="146" spans="1:12">
      <c r="A146" s="1"/>
      <c r="B146" s="10"/>
      <c r="C146" s="11"/>
      <c r="D146" s="11"/>
      <c r="E146" s="12" t="s">
        <v>179</v>
      </c>
      <c r="F146" s="11"/>
      <c r="G146" s="13"/>
      <c r="H146" s="229"/>
      <c r="I146" s="217"/>
      <c r="J146" s="214"/>
      <c r="K146" s="214"/>
      <c r="L146" s="214"/>
    </row>
    <row r="147" spans="1:12">
      <c r="A147" s="1"/>
      <c r="B147" s="10"/>
      <c r="C147" s="11"/>
      <c r="D147" s="11"/>
      <c r="E147" s="12" t="s">
        <v>180</v>
      </c>
      <c r="F147" s="11"/>
      <c r="G147" s="13"/>
      <c r="H147" s="229"/>
      <c r="I147" s="217"/>
      <c r="J147" s="214"/>
      <c r="K147" s="214"/>
      <c r="L147" s="214"/>
    </row>
    <row r="148" spans="1:12">
      <c r="A148" s="1"/>
      <c r="B148" s="10"/>
      <c r="C148" s="11"/>
      <c r="D148" s="11"/>
      <c r="E148" s="12" t="s">
        <v>183</v>
      </c>
      <c r="F148" s="11"/>
      <c r="G148" s="13"/>
      <c r="H148" s="229"/>
      <c r="I148" s="217"/>
      <c r="J148" s="214"/>
      <c r="K148" s="214"/>
      <c r="L148" s="214"/>
    </row>
    <row r="149" spans="1:12">
      <c r="A149" s="1"/>
      <c r="B149" s="10"/>
      <c r="C149" s="11"/>
      <c r="D149" s="11"/>
      <c r="E149" s="16" t="s">
        <v>81</v>
      </c>
      <c r="F149" s="11"/>
      <c r="G149" s="13"/>
      <c r="H149" s="229"/>
      <c r="I149" s="217"/>
      <c r="J149" s="214"/>
      <c r="K149" s="214"/>
      <c r="L149" s="214"/>
    </row>
    <row r="150" spans="1:12">
      <c r="A150" s="1"/>
      <c r="B150" s="10"/>
      <c r="C150" s="11"/>
      <c r="D150" s="11"/>
      <c r="E150" s="12" t="s">
        <v>82</v>
      </c>
      <c r="F150" s="11"/>
      <c r="G150" s="13"/>
      <c r="H150" s="229"/>
      <c r="I150" s="217"/>
      <c r="J150" s="214"/>
      <c r="K150" s="214"/>
      <c r="L150" s="214"/>
    </row>
    <row r="151" spans="1:12">
      <c r="A151" s="1"/>
      <c r="B151" s="10"/>
      <c r="C151" s="11"/>
      <c r="D151" s="11"/>
      <c r="E151" s="12"/>
      <c r="F151" s="11"/>
      <c r="G151" s="13"/>
      <c r="H151" s="229"/>
      <c r="I151" s="217"/>
      <c r="J151" s="214"/>
      <c r="K151" s="214"/>
      <c r="L151" s="214"/>
    </row>
    <row r="152" spans="1:12">
      <c r="A152" s="1"/>
      <c r="B152" s="10"/>
      <c r="C152" s="11"/>
      <c r="D152" s="11"/>
      <c r="E152" s="12" t="s">
        <v>184</v>
      </c>
      <c r="F152" s="11" t="s">
        <v>58</v>
      </c>
      <c r="G152" s="13">
        <v>1</v>
      </c>
      <c r="H152" s="229"/>
      <c r="I152" s="217"/>
      <c r="J152" s="214"/>
      <c r="K152" s="214"/>
      <c r="L152" s="214"/>
    </row>
    <row r="153" spans="1:12">
      <c r="A153" s="1"/>
      <c r="B153" s="10"/>
      <c r="C153" s="11"/>
      <c r="D153" s="11"/>
      <c r="E153" s="16"/>
      <c r="F153" s="11"/>
      <c r="G153" s="13"/>
      <c r="H153" s="229"/>
      <c r="I153" s="217"/>
      <c r="J153" s="214"/>
      <c r="K153" s="214"/>
      <c r="L153" s="214"/>
    </row>
    <row r="154" spans="1:12">
      <c r="A154" s="1"/>
      <c r="B154" s="10"/>
      <c r="C154" s="11"/>
      <c r="D154" s="11"/>
      <c r="E154" s="12"/>
      <c r="F154" s="11"/>
      <c r="G154" s="13"/>
      <c r="H154" s="229"/>
      <c r="I154" s="217"/>
      <c r="J154" s="214"/>
      <c r="K154" s="214"/>
      <c r="L154" s="214"/>
    </row>
    <row r="155" spans="1:12">
      <c r="A155" s="1"/>
      <c r="B155" s="10" t="s">
        <v>220</v>
      </c>
      <c r="C155" s="11"/>
      <c r="D155" s="34"/>
      <c r="E155" s="35" t="s">
        <v>221</v>
      </c>
      <c r="F155" s="11" t="s">
        <v>51</v>
      </c>
      <c r="G155" s="13">
        <v>2</v>
      </c>
      <c r="H155" s="229"/>
      <c r="I155" s="217"/>
      <c r="J155" s="214"/>
      <c r="K155" s="214"/>
      <c r="L155" s="214"/>
    </row>
    <row r="156" spans="1:12">
      <c r="A156" s="1"/>
      <c r="B156" s="10" t="s">
        <v>222</v>
      </c>
      <c r="C156" s="11"/>
      <c r="D156" s="11"/>
      <c r="E156" s="12" t="s">
        <v>223</v>
      </c>
      <c r="F156" s="11"/>
      <c r="G156" s="13"/>
      <c r="H156" s="229"/>
      <c r="I156" s="217"/>
      <c r="J156" s="214"/>
      <c r="K156" s="214"/>
      <c r="L156" s="214"/>
    </row>
    <row r="157" spans="1:12">
      <c r="A157" s="1"/>
      <c r="B157" s="10"/>
      <c r="C157" s="11"/>
      <c r="D157" s="11"/>
      <c r="E157" s="12" t="s">
        <v>224</v>
      </c>
      <c r="F157" s="11"/>
      <c r="G157" s="13"/>
      <c r="H157" s="229"/>
      <c r="I157" s="217"/>
      <c r="J157" s="214"/>
      <c r="K157" s="214"/>
      <c r="L157" s="214"/>
    </row>
    <row r="158" spans="1:12">
      <c r="A158" s="1"/>
      <c r="B158" s="10"/>
      <c r="C158" s="11"/>
      <c r="D158" s="11"/>
      <c r="E158" s="12" t="s">
        <v>225</v>
      </c>
      <c r="F158" s="11"/>
      <c r="G158" s="13"/>
      <c r="H158" s="229"/>
      <c r="I158" s="217"/>
      <c r="J158" s="214"/>
      <c r="K158" s="214"/>
      <c r="L158" s="214"/>
    </row>
    <row r="159" spans="1:12">
      <c r="A159" s="1"/>
      <c r="B159" s="10"/>
      <c r="C159" s="11"/>
      <c r="D159" s="11"/>
      <c r="E159" s="12" t="s">
        <v>226</v>
      </c>
      <c r="F159" s="11"/>
      <c r="G159" s="13"/>
      <c r="H159" s="229"/>
      <c r="I159" s="217"/>
      <c r="J159" s="214"/>
      <c r="K159" s="214"/>
      <c r="L159" s="214"/>
    </row>
    <row r="160" spans="1:12">
      <c r="A160" s="1"/>
      <c r="B160" s="10"/>
      <c r="C160" s="11"/>
      <c r="D160" s="11"/>
      <c r="E160" s="12" t="s">
        <v>227</v>
      </c>
      <c r="F160" s="11"/>
      <c r="G160" s="13"/>
      <c r="H160" s="229"/>
      <c r="I160" s="217"/>
      <c r="J160" s="214"/>
      <c r="K160" s="214"/>
      <c r="L160" s="214"/>
    </row>
    <row r="161" spans="1:12">
      <c r="A161" s="1"/>
      <c r="B161" s="10"/>
      <c r="C161" s="11"/>
      <c r="D161" s="11"/>
      <c r="E161" s="12" t="s">
        <v>228</v>
      </c>
      <c r="F161" s="11"/>
      <c r="G161" s="13"/>
      <c r="H161" s="229"/>
      <c r="I161" s="217"/>
      <c r="J161" s="214"/>
      <c r="K161" s="214"/>
      <c r="L161" s="214"/>
    </row>
    <row r="162" spans="1:12">
      <c r="A162" s="1"/>
      <c r="B162" s="10"/>
      <c r="C162" s="11"/>
      <c r="D162" s="11"/>
      <c r="E162" s="12"/>
      <c r="F162" s="11"/>
      <c r="G162" s="13"/>
      <c r="H162" s="229"/>
      <c r="I162" s="217"/>
      <c r="J162" s="214"/>
      <c r="K162" s="214"/>
      <c r="L162" s="214"/>
    </row>
    <row r="163" spans="1:12">
      <c r="A163" s="1"/>
      <c r="B163" s="10"/>
      <c r="C163" s="11"/>
      <c r="D163" s="11"/>
      <c r="E163" s="12" t="s">
        <v>179</v>
      </c>
      <c r="F163" s="11"/>
      <c r="G163" s="13"/>
      <c r="H163" s="229"/>
      <c r="I163" s="217"/>
      <c r="J163" s="214"/>
      <c r="K163" s="214"/>
      <c r="L163" s="214"/>
    </row>
    <row r="164" spans="1:12">
      <c r="A164" s="1"/>
      <c r="B164" s="10"/>
      <c r="C164" s="11"/>
      <c r="D164" s="11"/>
      <c r="E164" s="12" t="s">
        <v>229</v>
      </c>
      <c r="F164" s="11"/>
      <c r="G164" s="13"/>
      <c r="H164" s="229"/>
      <c r="I164" s="217"/>
      <c r="J164" s="214"/>
      <c r="K164" s="214"/>
      <c r="L164" s="214"/>
    </row>
    <row r="165" spans="1:12">
      <c r="A165" s="1"/>
      <c r="B165" s="10"/>
      <c r="C165" s="11"/>
      <c r="D165" s="11"/>
      <c r="E165" s="12" t="s">
        <v>183</v>
      </c>
      <c r="F165" s="11"/>
      <c r="G165" s="13"/>
      <c r="H165" s="229"/>
      <c r="I165" s="217"/>
      <c r="J165" s="214"/>
      <c r="K165" s="214"/>
      <c r="L165" s="214"/>
    </row>
    <row r="166" spans="1:12">
      <c r="A166" s="1"/>
      <c r="B166" s="10"/>
      <c r="C166" s="11"/>
      <c r="D166" s="11"/>
      <c r="E166" s="12"/>
      <c r="F166" s="11"/>
      <c r="G166" s="13"/>
      <c r="H166" s="229"/>
      <c r="I166" s="217"/>
      <c r="J166" s="214"/>
      <c r="K166" s="214"/>
      <c r="L166" s="214"/>
    </row>
    <row r="167" spans="1:12">
      <c r="A167" s="1"/>
      <c r="B167" s="10"/>
      <c r="C167" s="11"/>
      <c r="D167" s="11"/>
      <c r="E167" s="12" t="s">
        <v>184</v>
      </c>
      <c r="F167" s="11" t="s">
        <v>58</v>
      </c>
      <c r="G167" s="13">
        <v>1</v>
      </c>
      <c r="H167" s="229"/>
      <c r="I167" s="217"/>
      <c r="J167" s="214"/>
      <c r="K167" s="214"/>
      <c r="L167" s="214"/>
    </row>
    <row r="168" spans="1:12">
      <c r="A168" s="1"/>
      <c r="B168" s="10"/>
      <c r="C168" s="11"/>
      <c r="D168" s="11"/>
      <c r="E168" s="12"/>
      <c r="F168" s="11"/>
      <c r="G168" s="13"/>
      <c r="H168" s="229"/>
      <c r="I168" s="217"/>
      <c r="J168" s="214"/>
      <c r="K168" s="214"/>
      <c r="L168" s="214"/>
    </row>
    <row r="169" spans="1:12">
      <c r="A169" s="1"/>
      <c r="B169" s="10"/>
      <c r="C169" s="11"/>
      <c r="D169" s="11"/>
      <c r="E169" s="12"/>
      <c r="F169" s="11"/>
      <c r="G169" s="13"/>
      <c r="H169" s="229"/>
      <c r="I169" s="217"/>
      <c r="J169" s="214"/>
      <c r="K169" s="214"/>
      <c r="L169" s="214"/>
    </row>
    <row r="170" spans="1:12">
      <c r="A170" s="1"/>
      <c r="B170" s="10" t="s">
        <v>230</v>
      </c>
      <c r="C170" s="11"/>
      <c r="D170" s="34"/>
      <c r="E170" s="35" t="s">
        <v>221</v>
      </c>
      <c r="F170" s="11" t="s">
        <v>51</v>
      </c>
      <c r="G170" s="13">
        <v>1</v>
      </c>
      <c r="H170" s="229"/>
      <c r="I170" s="217"/>
      <c r="J170" s="214"/>
      <c r="K170" s="214"/>
      <c r="L170" s="214"/>
    </row>
    <row r="171" spans="1:12">
      <c r="A171" s="1"/>
      <c r="B171" s="10"/>
      <c r="C171" s="11"/>
      <c r="D171" s="11"/>
      <c r="E171" s="12" t="s">
        <v>231</v>
      </c>
      <c r="F171" s="11"/>
      <c r="G171" s="13"/>
      <c r="H171" s="229"/>
      <c r="I171" s="217"/>
      <c r="J171" s="214"/>
      <c r="K171" s="214"/>
      <c r="L171" s="214"/>
    </row>
    <row r="172" spans="1:12">
      <c r="A172" s="1"/>
      <c r="B172" s="10"/>
      <c r="C172" s="11"/>
      <c r="D172" s="11"/>
      <c r="E172" s="12" t="s">
        <v>232</v>
      </c>
      <c r="F172" s="11"/>
      <c r="G172" s="13"/>
      <c r="H172" s="229"/>
      <c r="I172" s="217"/>
      <c r="J172" s="214"/>
      <c r="K172" s="214"/>
      <c r="L172" s="214"/>
    </row>
    <row r="173" spans="1:12">
      <c r="A173" s="1"/>
      <c r="B173" s="10"/>
      <c r="C173" s="11"/>
      <c r="D173" s="11"/>
      <c r="E173" s="12" t="s">
        <v>233</v>
      </c>
      <c r="F173" s="11"/>
      <c r="G173" s="13"/>
      <c r="H173" s="229"/>
      <c r="I173" s="217"/>
      <c r="J173" s="214"/>
      <c r="K173" s="214"/>
      <c r="L173" s="214"/>
    </row>
    <row r="174" spans="1:12">
      <c r="A174" s="1"/>
      <c r="B174" s="10"/>
      <c r="C174" s="11"/>
      <c r="D174" s="11"/>
      <c r="E174" s="12" t="s">
        <v>226</v>
      </c>
      <c r="F174" s="11"/>
      <c r="G174" s="13"/>
      <c r="H174" s="229"/>
      <c r="I174" s="217"/>
      <c r="J174" s="214"/>
      <c r="K174" s="214"/>
      <c r="L174" s="214"/>
    </row>
    <row r="175" spans="1:12">
      <c r="A175" s="1"/>
      <c r="B175" s="10"/>
      <c r="C175" s="11"/>
      <c r="D175" s="11"/>
      <c r="E175" s="12" t="s">
        <v>234</v>
      </c>
      <c r="F175" s="11"/>
      <c r="G175" s="13"/>
      <c r="H175" s="229"/>
      <c r="I175" s="217"/>
      <c r="J175" s="214"/>
      <c r="K175" s="214"/>
      <c r="L175" s="214"/>
    </row>
    <row r="176" spans="1:12">
      <c r="A176" s="1"/>
      <c r="B176" s="10"/>
      <c r="C176" s="11"/>
      <c r="D176" s="11"/>
      <c r="E176" s="12"/>
      <c r="F176" s="11"/>
      <c r="G176" s="13"/>
      <c r="H176" s="229"/>
      <c r="I176" s="217"/>
      <c r="J176" s="214"/>
      <c r="K176" s="214"/>
      <c r="L176" s="214"/>
    </row>
    <row r="177" spans="1:12">
      <c r="A177" s="1"/>
      <c r="B177" s="10"/>
      <c r="C177" s="11"/>
      <c r="D177" s="11"/>
      <c r="E177" s="12" t="s">
        <v>179</v>
      </c>
      <c r="F177" s="11"/>
      <c r="G177" s="13"/>
      <c r="H177" s="229"/>
      <c r="I177" s="217"/>
      <c r="J177" s="214"/>
      <c r="K177" s="214"/>
      <c r="L177" s="214"/>
    </row>
    <row r="178" spans="1:12">
      <c r="A178" s="1"/>
      <c r="B178" s="10"/>
      <c r="C178" s="11"/>
      <c r="D178" s="11"/>
      <c r="E178" s="12" t="s">
        <v>229</v>
      </c>
      <c r="F178" s="11"/>
      <c r="G178" s="13"/>
      <c r="H178" s="229"/>
      <c r="I178" s="217"/>
      <c r="J178" s="214"/>
      <c r="K178" s="214"/>
      <c r="L178" s="214"/>
    </row>
    <row r="179" spans="1:12">
      <c r="A179" s="1"/>
      <c r="B179" s="10"/>
      <c r="C179" s="11"/>
      <c r="D179" s="11"/>
      <c r="E179" s="12" t="s">
        <v>183</v>
      </c>
      <c r="F179" s="11"/>
      <c r="G179" s="13"/>
      <c r="H179" s="229"/>
      <c r="I179" s="217"/>
      <c r="J179" s="214"/>
      <c r="K179" s="214"/>
      <c r="L179" s="214"/>
    </row>
    <row r="180" spans="1:12">
      <c r="A180" s="1"/>
      <c r="B180" s="10"/>
      <c r="C180" s="11"/>
      <c r="D180" s="11"/>
      <c r="E180" s="12"/>
      <c r="F180" s="11"/>
      <c r="G180" s="13"/>
      <c r="H180" s="229"/>
      <c r="I180" s="217"/>
      <c r="J180" s="214"/>
      <c r="K180" s="214"/>
      <c r="L180" s="214"/>
    </row>
    <row r="181" spans="1:12">
      <c r="A181" s="1"/>
      <c r="B181" s="10"/>
      <c r="C181" s="11"/>
      <c r="D181" s="11"/>
      <c r="E181" s="12" t="s">
        <v>184</v>
      </c>
      <c r="F181" s="11" t="s">
        <v>58</v>
      </c>
      <c r="G181" s="13">
        <v>1</v>
      </c>
      <c r="H181" s="229"/>
      <c r="I181" s="217"/>
      <c r="J181" s="214"/>
      <c r="K181" s="214"/>
      <c r="L181" s="214"/>
    </row>
    <row r="182" spans="1:12">
      <c r="A182" s="1"/>
      <c r="B182" s="10"/>
      <c r="C182" s="11"/>
      <c r="D182" s="12"/>
      <c r="E182" s="12"/>
      <c r="F182" s="11"/>
      <c r="G182" s="13"/>
      <c r="H182" s="229"/>
      <c r="I182" s="217"/>
      <c r="J182" s="214"/>
      <c r="K182" s="214"/>
      <c r="L182" s="214"/>
    </row>
    <row r="183" spans="1:12">
      <c r="A183" s="1"/>
      <c r="B183" s="10"/>
      <c r="C183" s="11"/>
      <c r="D183" s="11"/>
      <c r="E183" s="12"/>
      <c r="F183" s="11"/>
      <c r="G183" s="13"/>
      <c r="H183" s="229"/>
      <c r="I183" s="217"/>
      <c r="J183" s="214"/>
      <c r="K183" s="214"/>
      <c r="L183" s="214"/>
    </row>
    <row r="184" spans="1:12">
      <c r="A184" s="1"/>
      <c r="B184" s="10" t="s">
        <v>235</v>
      </c>
      <c r="C184" s="11"/>
      <c r="D184" s="11"/>
      <c r="E184" s="27" t="s">
        <v>236</v>
      </c>
      <c r="F184" s="11" t="s">
        <v>51</v>
      </c>
      <c r="G184" s="13">
        <v>1</v>
      </c>
      <c r="H184" s="229"/>
      <c r="I184" s="217"/>
      <c r="J184" s="214"/>
      <c r="K184" s="214"/>
      <c r="L184" s="214"/>
    </row>
    <row r="185" spans="1:12">
      <c r="A185" s="1"/>
      <c r="B185" s="10"/>
      <c r="C185" s="11"/>
      <c r="D185" s="11"/>
      <c r="E185" s="12" t="s">
        <v>237</v>
      </c>
      <c r="F185" s="11"/>
      <c r="G185" s="13"/>
      <c r="H185" s="229"/>
      <c r="I185" s="217"/>
      <c r="J185" s="214"/>
      <c r="K185" s="214"/>
      <c r="L185" s="214"/>
    </row>
    <row r="186" spans="1:12">
      <c r="A186" s="1"/>
      <c r="B186" s="10"/>
      <c r="C186" s="11"/>
      <c r="D186" s="11"/>
      <c r="E186" s="12" t="s">
        <v>238</v>
      </c>
      <c r="F186" s="11"/>
      <c r="G186" s="13"/>
      <c r="H186" s="229"/>
      <c r="I186" s="217"/>
      <c r="J186" s="214"/>
      <c r="K186" s="214"/>
      <c r="L186" s="214"/>
    </row>
    <row r="187" spans="1:12">
      <c r="A187" s="1"/>
      <c r="B187" s="10"/>
      <c r="C187" s="11"/>
      <c r="D187" s="11"/>
      <c r="E187" s="12" t="s">
        <v>239</v>
      </c>
      <c r="F187" s="11"/>
      <c r="G187" s="13"/>
      <c r="H187" s="229"/>
      <c r="I187" s="217"/>
      <c r="J187" s="214"/>
      <c r="K187" s="214"/>
      <c r="L187" s="214"/>
    </row>
    <row r="188" spans="1:12">
      <c r="A188" s="1"/>
      <c r="B188" s="10"/>
      <c r="C188" s="11"/>
      <c r="D188" s="11"/>
      <c r="E188" s="12" t="s">
        <v>240</v>
      </c>
      <c r="F188" s="11"/>
      <c r="G188" s="13"/>
      <c r="H188" s="229"/>
      <c r="I188" s="217"/>
      <c r="J188" s="214"/>
      <c r="K188" s="214"/>
      <c r="L188" s="214"/>
    </row>
    <row r="189" spans="1:12">
      <c r="A189" s="1"/>
      <c r="B189" s="10"/>
      <c r="C189" s="11"/>
      <c r="D189" s="11"/>
      <c r="E189" s="12" t="s">
        <v>241</v>
      </c>
      <c r="F189" s="11"/>
      <c r="G189" s="13"/>
      <c r="H189" s="229"/>
      <c r="I189" s="217"/>
      <c r="J189" s="214"/>
      <c r="K189" s="214"/>
      <c r="L189" s="214"/>
    </row>
    <row r="190" spans="1:12">
      <c r="A190" s="1"/>
      <c r="B190" s="10"/>
      <c r="C190" s="11"/>
      <c r="D190" s="11"/>
      <c r="E190" s="12" t="s">
        <v>194</v>
      </c>
      <c r="F190" s="11"/>
      <c r="G190" s="13"/>
      <c r="H190" s="229"/>
      <c r="I190" s="217"/>
      <c r="J190" s="214"/>
      <c r="K190" s="214"/>
      <c r="L190" s="214"/>
    </row>
    <row r="191" spans="1:12">
      <c r="A191" s="1"/>
      <c r="B191" s="10"/>
      <c r="C191" s="11"/>
      <c r="D191" s="11"/>
      <c r="E191" s="12" t="s">
        <v>242</v>
      </c>
      <c r="F191" s="11"/>
      <c r="G191" s="13"/>
      <c r="H191" s="229"/>
      <c r="I191" s="217"/>
      <c r="J191" s="214"/>
      <c r="K191" s="214"/>
      <c r="L191" s="214"/>
    </row>
    <row r="192" spans="1:12">
      <c r="A192" s="1"/>
      <c r="B192" s="10"/>
      <c r="C192" s="11"/>
      <c r="D192" s="11"/>
      <c r="E192" s="12" t="s">
        <v>229</v>
      </c>
      <c r="F192" s="11"/>
      <c r="G192" s="13"/>
      <c r="H192" s="229"/>
      <c r="I192" s="217"/>
      <c r="J192" s="214"/>
      <c r="K192" s="214"/>
      <c r="L192" s="214"/>
    </row>
    <row r="193" spans="1:12">
      <c r="A193" s="1"/>
      <c r="B193" s="10"/>
      <c r="C193" s="11"/>
      <c r="D193" s="11"/>
      <c r="E193" s="12" t="s">
        <v>243</v>
      </c>
      <c r="F193" s="11"/>
      <c r="G193" s="13"/>
      <c r="H193" s="229"/>
      <c r="I193" s="217"/>
      <c r="J193" s="214"/>
      <c r="K193" s="214"/>
      <c r="L193" s="214"/>
    </row>
    <row r="194" spans="1:12">
      <c r="A194" s="1"/>
      <c r="B194" s="10"/>
      <c r="C194" s="11"/>
      <c r="D194" s="11"/>
      <c r="E194" s="12" t="s">
        <v>244</v>
      </c>
      <c r="F194" s="11"/>
      <c r="G194" s="13"/>
      <c r="H194" s="229"/>
      <c r="I194" s="217"/>
      <c r="J194" s="214"/>
      <c r="K194" s="214"/>
      <c r="L194" s="214"/>
    </row>
    <row r="195" spans="1:12">
      <c r="A195" s="1"/>
      <c r="B195" s="10"/>
      <c r="C195" s="11"/>
      <c r="D195" s="11"/>
      <c r="E195" s="12"/>
      <c r="F195" s="11"/>
      <c r="G195" s="13"/>
      <c r="H195" s="229"/>
      <c r="I195" s="217"/>
      <c r="J195" s="214"/>
      <c r="K195" s="214"/>
      <c r="L195" s="214"/>
    </row>
    <row r="196" spans="1:12">
      <c r="A196" s="1"/>
      <c r="B196" s="10"/>
      <c r="C196" s="11"/>
      <c r="D196" s="11"/>
      <c r="E196" s="12" t="s">
        <v>179</v>
      </c>
      <c r="F196" s="11"/>
      <c r="G196" s="13"/>
      <c r="H196" s="229"/>
      <c r="I196" s="217"/>
      <c r="J196" s="214"/>
      <c r="K196" s="214"/>
      <c r="L196" s="214"/>
    </row>
    <row r="197" spans="1:12">
      <c r="A197" s="1"/>
      <c r="B197" s="10"/>
      <c r="C197" s="11"/>
      <c r="D197" s="11"/>
      <c r="E197" s="12" t="s">
        <v>245</v>
      </c>
      <c r="F197" s="11"/>
      <c r="G197" s="13"/>
      <c r="H197" s="229"/>
      <c r="I197" s="217"/>
      <c r="J197" s="214"/>
      <c r="K197" s="214"/>
      <c r="L197" s="214"/>
    </row>
    <row r="198" spans="1:12">
      <c r="A198" s="1"/>
      <c r="B198" s="10"/>
      <c r="C198" s="11"/>
      <c r="D198" s="11"/>
      <c r="E198" s="12" t="s">
        <v>246</v>
      </c>
      <c r="F198" s="11"/>
      <c r="G198" s="13"/>
      <c r="H198" s="229"/>
      <c r="I198" s="217"/>
      <c r="J198" s="214"/>
      <c r="K198" s="214"/>
      <c r="L198" s="214"/>
    </row>
    <row r="199" spans="1:12">
      <c r="A199" s="1"/>
      <c r="B199" s="10"/>
      <c r="C199" s="11"/>
      <c r="D199" s="11"/>
      <c r="E199" s="12"/>
      <c r="F199" s="11"/>
      <c r="G199" s="13"/>
      <c r="H199" s="229"/>
      <c r="I199" s="217"/>
      <c r="J199" s="214"/>
      <c r="K199" s="214"/>
      <c r="L199" s="214"/>
    </row>
    <row r="200" spans="1:12">
      <c r="A200" s="1"/>
      <c r="B200" s="10"/>
      <c r="C200" s="11"/>
      <c r="D200" s="11"/>
      <c r="E200" s="12" t="s">
        <v>184</v>
      </c>
      <c r="F200" s="11" t="s">
        <v>58</v>
      </c>
      <c r="G200" s="13">
        <v>1</v>
      </c>
      <c r="H200" s="229"/>
      <c r="I200" s="217"/>
      <c r="J200" s="214"/>
      <c r="K200" s="214"/>
      <c r="L200" s="214"/>
    </row>
    <row r="201" spans="1:12">
      <c r="A201" s="1"/>
      <c r="B201" s="10"/>
      <c r="C201" s="11"/>
      <c r="D201" s="11"/>
      <c r="E201" s="12"/>
      <c r="F201" s="11"/>
      <c r="G201" s="13"/>
      <c r="H201" s="229"/>
      <c r="I201" s="217"/>
      <c r="J201" s="214"/>
      <c r="K201" s="214"/>
      <c r="L201" s="214"/>
    </row>
    <row r="202" spans="1:12">
      <c r="A202" s="1"/>
      <c r="B202" s="10" t="s">
        <v>247</v>
      </c>
      <c r="C202" s="11"/>
      <c r="D202" s="11"/>
      <c r="E202" s="27" t="s">
        <v>248</v>
      </c>
      <c r="F202" s="11" t="s">
        <v>51</v>
      </c>
      <c r="G202" s="13">
        <v>1</v>
      </c>
      <c r="H202" s="229"/>
      <c r="I202" s="217"/>
      <c r="J202" s="214"/>
      <c r="K202" s="214"/>
      <c r="L202" s="214"/>
    </row>
    <row r="203" spans="1:12">
      <c r="A203" s="1"/>
      <c r="B203" s="10"/>
      <c r="C203" s="11"/>
      <c r="D203" s="11"/>
      <c r="E203" s="12" t="s">
        <v>249</v>
      </c>
      <c r="F203" s="11"/>
      <c r="G203" s="13"/>
      <c r="H203" s="229"/>
      <c r="I203" s="217"/>
      <c r="J203" s="214"/>
      <c r="K203" s="214"/>
      <c r="L203" s="214"/>
    </row>
    <row r="204" spans="1:12">
      <c r="A204" s="1"/>
      <c r="B204" s="10"/>
      <c r="C204" s="11"/>
      <c r="D204" s="11"/>
      <c r="E204" s="12" t="s">
        <v>250</v>
      </c>
      <c r="F204" s="11"/>
      <c r="G204" s="13"/>
      <c r="H204" s="229"/>
      <c r="I204" s="217"/>
      <c r="J204" s="214"/>
      <c r="K204" s="214"/>
      <c r="L204" s="214"/>
    </row>
    <row r="205" spans="1:12">
      <c r="A205" s="1"/>
      <c r="B205" s="10"/>
      <c r="C205" s="11"/>
      <c r="D205" s="11"/>
      <c r="E205" s="12" t="s">
        <v>251</v>
      </c>
      <c r="F205" s="11"/>
      <c r="G205" s="13"/>
      <c r="H205" s="229"/>
      <c r="I205" s="217"/>
      <c r="J205" s="214"/>
      <c r="K205" s="214"/>
      <c r="L205" s="214"/>
    </row>
    <row r="206" spans="1:12">
      <c r="A206" s="1"/>
      <c r="B206" s="10"/>
      <c r="C206" s="11"/>
      <c r="D206" s="11"/>
      <c r="E206" s="2" t="s">
        <v>252</v>
      </c>
      <c r="F206" s="11"/>
      <c r="G206" s="13"/>
      <c r="H206" s="229"/>
      <c r="I206" s="217"/>
      <c r="J206" s="214"/>
      <c r="K206" s="214"/>
      <c r="L206" s="214"/>
    </row>
    <row r="207" spans="1:12">
      <c r="A207" s="1"/>
      <c r="B207" s="10"/>
      <c r="C207" s="11"/>
      <c r="D207" s="11"/>
      <c r="E207" s="12" t="s">
        <v>253</v>
      </c>
      <c r="F207" s="11"/>
      <c r="G207" s="13"/>
      <c r="H207" s="229"/>
      <c r="I207" s="217"/>
      <c r="J207" s="214"/>
      <c r="K207" s="214"/>
      <c r="L207" s="214"/>
    </row>
    <row r="208" spans="1:12">
      <c r="A208" s="1"/>
      <c r="B208" s="10"/>
      <c r="C208" s="11"/>
      <c r="D208" s="11"/>
      <c r="E208" s="12" t="s">
        <v>254</v>
      </c>
      <c r="F208" s="11"/>
      <c r="G208" s="13"/>
      <c r="H208" s="229"/>
      <c r="I208" s="217"/>
      <c r="J208" s="214"/>
      <c r="K208" s="214"/>
      <c r="L208" s="214"/>
    </row>
    <row r="209" spans="1:12">
      <c r="A209" s="1"/>
      <c r="B209" s="10"/>
      <c r="C209" s="11"/>
      <c r="D209" s="11"/>
      <c r="E209" s="12"/>
      <c r="F209" s="11"/>
      <c r="G209" s="13"/>
      <c r="H209" s="229"/>
      <c r="I209" s="217"/>
      <c r="J209" s="214"/>
      <c r="K209" s="214"/>
      <c r="L209" s="214"/>
    </row>
    <row r="210" spans="1:12">
      <c r="A210" s="1"/>
      <c r="B210" s="10"/>
      <c r="C210" s="11"/>
      <c r="D210" s="11"/>
      <c r="E210" s="12" t="s">
        <v>179</v>
      </c>
      <c r="F210" s="11"/>
      <c r="G210" s="13"/>
      <c r="H210" s="229"/>
      <c r="I210" s="217"/>
      <c r="J210" s="214"/>
      <c r="K210" s="214"/>
      <c r="L210" s="214"/>
    </row>
    <row r="211" spans="1:12">
      <c r="A211" s="1"/>
      <c r="B211" s="10"/>
      <c r="C211" s="11"/>
      <c r="D211" s="11"/>
      <c r="E211" s="12" t="s">
        <v>255</v>
      </c>
      <c r="F211" s="11"/>
      <c r="G211" s="13"/>
      <c r="H211" s="229"/>
      <c r="I211" s="217"/>
      <c r="J211" s="214"/>
      <c r="K211" s="214"/>
      <c r="L211" s="214"/>
    </row>
    <row r="212" spans="1:12">
      <c r="A212" s="1"/>
      <c r="B212" s="10"/>
      <c r="C212" s="11"/>
      <c r="D212" s="11"/>
      <c r="E212" s="12" t="s">
        <v>184</v>
      </c>
      <c r="F212" s="11"/>
      <c r="G212" s="13"/>
      <c r="H212" s="229"/>
      <c r="I212" s="217"/>
      <c r="J212" s="214"/>
      <c r="K212" s="214"/>
      <c r="L212" s="214"/>
    </row>
    <row r="213" spans="1:12">
      <c r="A213" s="1"/>
      <c r="B213" s="10"/>
      <c r="C213" s="11"/>
      <c r="D213" s="11"/>
      <c r="E213" s="12"/>
      <c r="F213" s="11"/>
      <c r="G213" s="13"/>
      <c r="H213" s="229"/>
      <c r="I213" s="217"/>
      <c r="J213" s="214"/>
      <c r="K213" s="214"/>
      <c r="L213" s="214"/>
    </row>
    <row r="214" spans="1:12">
      <c r="A214" s="1"/>
      <c r="B214" s="10"/>
      <c r="C214" s="11"/>
      <c r="D214" s="11"/>
      <c r="E214" s="12"/>
      <c r="F214" s="11"/>
      <c r="G214" s="13"/>
      <c r="H214" s="229"/>
      <c r="I214" s="217"/>
      <c r="J214" s="214"/>
      <c r="K214" s="214"/>
      <c r="L214" s="214"/>
    </row>
    <row r="215" spans="1:12">
      <c r="A215" s="1"/>
      <c r="B215" s="10" t="s">
        <v>256</v>
      </c>
      <c r="C215" s="11"/>
      <c r="D215" s="11"/>
      <c r="E215" s="27" t="s">
        <v>248</v>
      </c>
      <c r="F215" s="11" t="s">
        <v>51</v>
      </c>
      <c r="G215" s="13">
        <v>1</v>
      </c>
      <c r="H215" s="229"/>
      <c r="I215" s="217"/>
      <c r="J215" s="214"/>
      <c r="K215" s="214"/>
      <c r="L215" s="214"/>
    </row>
    <row r="216" spans="1:12">
      <c r="A216" s="1"/>
      <c r="B216" s="10"/>
      <c r="C216" s="11"/>
      <c r="D216" s="11"/>
      <c r="E216" s="36" t="s">
        <v>257</v>
      </c>
      <c r="F216" s="11"/>
      <c r="G216" s="13"/>
      <c r="H216" s="229"/>
      <c r="I216" s="217"/>
      <c r="J216" s="214"/>
      <c r="K216" s="214"/>
      <c r="L216" s="214"/>
    </row>
    <row r="217" spans="1:12">
      <c r="A217" s="1"/>
      <c r="B217" s="10"/>
      <c r="C217" s="11"/>
      <c r="D217" s="11"/>
      <c r="E217" s="12" t="s">
        <v>258</v>
      </c>
      <c r="F217" s="11"/>
      <c r="G217" s="13"/>
      <c r="H217" s="229"/>
      <c r="I217" s="217"/>
      <c r="J217" s="214"/>
      <c r="K217" s="214"/>
      <c r="L217" s="214"/>
    </row>
    <row r="218" spans="1:12">
      <c r="A218" s="1"/>
      <c r="B218" s="10"/>
      <c r="C218" s="11"/>
      <c r="D218" s="11"/>
      <c r="E218" s="12" t="s">
        <v>259</v>
      </c>
      <c r="F218" s="11"/>
      <c r="G218" s="13"/>
      <c r="H218" s="229"/>
      <c r="I218" s="217"/>
      <c r="J218" s="214"/>
      <c r="K218" s="214"/>
      <c r="L218" s="214"/>
    </row>
    <row r="219" spans="1:12">
      <c r="A219" s="1"/>
      <c r="B219" s="10"/>
      <c r="C219" s="11"/>
      <c r="D219" s="11"/>
      <c r="E219" s="12" t="s">
        <v>251</v>
      </c>
      <c r="F219" s="11"/>
      <c r="G219" s="13"/>
      <c r="H219" s="229"/>
      <c r="I219" s="217"/>
      <c r="J219" s="214"/>
      <c r="K219" s="214"/>
      <c r="L219" s="214"/>
    </row>
    <row r="220" spans="1:12">
      <c r="A220" s="1"/>
      <c r="B220" s="10"/>
      <c r="C220" s="11"/>
      <c r="D220" s="11"/>
      <c r="E220" s="2" t="s">
        <v>252</v>
      </c>
      <c r="F220" s="11"/>
      <c r="G220" s="13"/>
      <c r="H220" s="229"/>
      <c r="I220" s="217"/>
      <c r="J220" s="214"/>
      <c r="K220" s="214"/>
      <c r="L220" s="214"/>
    </row>
    <row r="221" spans="1:12">
      <c r="A221" s="1"/>
      <c r="B221" s="10"/>
      <c r="C221" s="11"/>
      <c r="D221" s="11"/>
      <c r="E221" s="12" t="s">
        <v>260</v>
      </c>
      <c r="F221" s="11"/>
      <c r="G221" s="13"/>
      <c r="H221" s="229"/>
      <c r="I221" s="217"/>
      <c r="J221" s="214"/>
      <c r="K221" s="214"/>
      <c r="L221" s="214"/>
    </row>
    <row r="222" spans="1:12">
      <c r="A222" s="1"/>
      <c r="B222" s="10"/>
      <c r="C222" s="11"/>
      <c r="D222" s="11"/>
      <c r="E222" s="12" t="s">
        <v>261</v>
      </c>
      <c r="F222" s="11"/>
      <c r="G222" s="13"/>
      <c r="H222" s="229"/>
      <c r="I222" s="217"/>
      <c r="J222" s="214"/>
      <c r="K222" s="214"/>
      <c r="L222" s="214"/>
    </row>
    <row r="223" spans="1:12">
      <c r="A223" s="1"/>
      <c r="B223" s="10"/>
      <c r="C223" s="11"/>
      <c r="D223" s="11"/>
      <c r="E223" s="12"/>
      <c r="F223" s="11"/>
      <c r="G223" s="13"/>
      <c r="H223" s="229"/>
      <c r="I223" s="217"/>
      <c r="J223" s="214"/>
      <c r="K223" s="214"/>
      <c r="L223" s="214"/>
    </row>
    <row r="224" spans="1:12">
      <c r="A224" s="1"/>
      <c r="B224" s="10"/>
      <c r="C224" s="11"/>
      <c r="D224" s="11"/>
      <c r="E224" s="12" t="s">
        <v>179</v>
      </c>
      <c r="F224" s="11"/>
      <c r="G224" s="13"/>
      <c r="H224" s="229"/>
      <c r="I224" s="217"/>
      <c r="J224" s="214"/>
      <c r="K224" s="214"/>
      <c r="L224" s="214"/>
    </row>
    <row r="225" spans="1:12">
      <c r="A225" s="1"/>
      <c r="B225" s="10"/>
      <c r="C225" s="11"/>
      <c r="D225" s="11"/>
      <c r="E225" s="12" t="s">
        <v>262</v>
      </c>
      <c r="F225" s="11"/>
      <c r="G225" s="13"/>
      <c r="H225" s="229"/>
      <c r="I225" s="217"/>
      <c r="J225" s="214"/>
      <c r="K225" s="214"/>
      <c r="L225" s="214"/>
    </row>
    <row r="226" spans="1:12">
      <c r="A226" s="1"/>
      <c r="B226" s="10"/>
      <c r="C226" s="11"/>
      <c r="D226" s="11"/>
      <c r="E226" s="12"/>
      <c r="F226" s="11"/>
      <c r="G226" s="13"/>
      <c r="H226" s="229"/>
      <c r="I226" s="217"/>
      <c r="J226" s="214"/>
      <c r="K226" s="214"/>
      <c r="L226" s="214"/>
    </row>
    <row r="227" spans="1:12">
      <c r="A227" s="1"/>
      <c r="B227" s="10"/>
      <c r="C227" s="11"/>
      <c r="D227" s="11"/>
      <c r="E227" s="12" t="s">
        <v>184</v>
      </c>
      <c r="F227" s="11"/>
      <c r="G227" s="13"/>
      <c r="H227" s="229"/>
      <c r="I227" s="217"/>
      <c r="J227" s="214"/>
      <c r="K227" s="214"/>
      <c r="L227" s="214"/>
    </row>
    <row r="228" spans="1:12">
      <c r="A228" s="1"/>
      <c r="B228" s="25"/>
      <c r="C228" s="11"/>
      <c r="D228" s="12"/>
      <c r="E228" s="12"/>
      <c r="F228" s="11"/>
      <c r="G228" s="13"/>
      <c r="H228" s="229"/>
      <c r="I228" s="217"/>
      <c r="J228" s="214"/>
      <c r="K228" s="214"/>
      <c r="L228" s="214"/>
    </row>
    <row r="229" spans="1:12">
      <c r="A229" s="1"/>
      <c r="B229" s="37" t="s">
        <v>263</v>
      </c>
      <c r="C229" s="11"/>
      <c r="D229" s="12"/>
      <c r="E229" s="2" t="s">
        <v>264</v>
      </c>
      <c r="F229" s="11" t="s">
        <v>51</v>
      </c>
      <c r="G229" s="13">
        <v>1</v>
      </c>
      <c r="H229" s="229"/>
      <c r="I229" s="217"/>
      <c r="J229" s="214"/>
      <c r="K229" s="214"/>
      <c r="L229" s="214"/>
    </row>
    <row r="230" spans="1:12">
      <c r="A230" s="1"/>
      <c r="B230" s="25"/>
      <c r="C230" s="11"/>
      <c r="D230" s="12"/>
      <c r="E230" s="2" t="s">
        <v>265</v>
      </c>
      <c r="F230" s="11"/>
      <c r="G230" s="13"/>
      <c r="H230" s="229"/>
      <c r="I230" s="217"/>
      <c r="J230" s="214"/>
      <c r="K230" s="214"/>
      <c r="L230" s="214"/>
    </row>
    <row r="231" spans="1:12">
      <c r="A231" s="1"/>
      <c r="B231" s="25"/>
      <c r="C231" s="11"/>
      <c r="D231" s="12"/>
      <c r="E231" s="2" t="s">
        <v>266</v>
      </c>
      <c r="F231" s="11"/>
      <c r="G231" s="13"/>
      <c r="H231" s="229"/>
      <c r="I231" s="217"/>
      <c r="J231" s="214"/>
      <c r="K231" s="214"/>
      <c r="L231" s="214"/>
    </row>
    <row r="232" spans="1:12">
      <c r="A232" s="1"/>
      <c r="B232" s="25"/>
      <c r="C232" s="11"/>
      <c r="D232" s="12"/>
      <c r="E232" s="2" t="s">
        <v>267</v>
      </c>
      <c r="F232" s="11"/>
      <c r="G232" s="13"/>
      <c r="H232" s="28"/>
      <c r="I232" s="14"/>
      <c r="J232" s="15"/>
      <c r="K232" s="15"/>
      <c r="L232" s="15"/>
    </row>
    <row r="233" spans="1:12">
      <c r="A233" s="1"/>
      <c r="B233" s="25"/>
      <c r="C233" s="11"/>
      <c r="D233" s="12"/>
      <c r="E233" s="2" t="s">
        <v>268</v>
      </c>
      <c r="F233" s="11"/>
      <c r="G233" s="13"/>
      <c r="H233" s="28"/>
      <c r="I233" s="14"/>
      <c r="J233" s="15"/>
      <c r="K233" s="15"/>
      <c r="L233" s="15"/>
    </row>
    <row r="234" spans="1:12">
      <c r="A234" s="1"/>
      <c r="B234" s="25"/>
      <c r="C234" s="11"/>
      <c r="D234" s="12"/>
      <c r="E234" s="2" t="s">
        <v>269</v>
      </c>
      <c r="F234" s="11"/>
      <c r="G234" s="13"/>
      <c r="H234" s="28"/>
      <c r="I234" s="14"/>
      <c r="J234" s="15"/>
      <c r="K234" s="15"/>
      <c r="L234" s="15"/>
    </row>
    <row r="235" spans="1:12">
      <c r="A235" s="1"/>
      <c r="B235" s="25"/>
      <c r="C235" s="11"/>
      <c r="D235" s="12"/>
      <c r="E235" s="12" t="s">
        <v>86</v>
      </c>
      <c r="F235" s="11"/>
      <c r="G235" s="13"/>
      <c r="H235" s="28"/>
      <c r="I235" s="14"/>
      <c r="J235" s="15"/>
      <c r="K235" s="15"/>
      <c r="L235" s="15"/>
    </row>
    <row r="236" spans="1:12">
      <c r="A236" s="1"/>
      <c r="B236" s="25"/>
      <c r="C236" s="11"/>
      <c r="D236" s="12"/>
      <c r="E236" s="12" t="s">
        <v>87</v>
      </c>
      <c r="F236" s="11"/>
      <c r="G236" s="13"/>
      <c r="H236" s="28"/>
      <c r="I236" s="14"/>
      <c r="J236" s="15"/>
      <c r="K236" s="15"/>
      <c r="L236" s="15"/>
    </row>
    <row r="237" spans="1:12">
      <c r="A237" s="1"/>
      <c r="B237" s="25"/>
      <c r="C237" s="11"/>
      <c r="D237" s="12"/>
      <c r="F237" s="11"/>
      <c r="G237" s="13"/>
      <c r="H237" s="28"/>
      <c r="I237" s="14"/>
      <c r="J237" s="15"/>
      <c r="K237" s="15"/>
      <c r="L237" s="15"/>
    </row>
    <row r="238" spans="1:12">
      <c r="A238" s="1"/>
      <c r="B238" s="25"/>
      <c r="C238" s="11"/>
      <c r="D238" s="12"/>
      <c r="F238" s="11"/>
      <c r="G238" s="13"/>
      <c r="H238" s="28"/>
      <c r="I238" s="14"/>
      <c r="J238" s="15"/>
      <c r="K238" s="15"/>
      <c r="L238" s="15"/>
    </row>
    <row r="239" spans="1:12">
      <c r="A239" s="1"/>
      <c r="B239" s="25"/>
      <c r="C239" s="11"/>
      <c r="D239" s="12"/>
      <c r="E239" s="12"/>
      <c r="F239" s="11"/>
      <c r="G239" s="13"/>
      <c r="H239" s="28"/>
      <c r="I239" s="14"/>
      <c r="J239" s="15"/>
      <c r="K239" s="15"/>
      <c r="L239" s="15"/>
    </row>
    <row r="240" spans="1:12">
      <c r="A240" s="1"/>
      <c r="B240" s="25"/>
      <c r="C240" s="11"/>
      <c r="D240" s="12"/>
      <c r="E240" s="12"/>
      <c r="F240" s="11"/>
      <c r="G240" s="13"/>
      <c r="H240" s="28"/>
      <c r="I240" s="14"/>
      <c r="J240" s="15"/>
      <c r="K240" s="15"/>
      <c r="L240" s="15"/>
    </row>
    <row r="241" spans="1:12">
      <c r="A241" s="1"/>
      <c r="B241" s="25"/>
      <c r="C241" s="11"/>
      <c r="D241" s="12"/>
      <c r="E241" s="12"/>
      <c r="F241" s="11"/>
      <c r="G241" s="13"/>
      <c r="H241" s="28"/>
      <c r="I241" s="14"/>
      <c r="J241" s="15"/>
      <c r="K241" s="15"/>
      <c r="L241" s="15"/>
    </row>
    <row r="242" spans="1:12">
      <c r="A242" s="1"/>
      <c r="B242" s="25"/>
      <c r="C242" s="11"/>
      <c r="D242" s="12"/>
      <c r="E242" s="12"/>
      <c r="F242" s="11"/>
      <c r="G242" s="13"/>
      <c r="H242" s="28"/>
      <c r="I242" s="14"/>
      <c r="J242" s="15"/>
      <c r="K242" s="15"/>
      <c r="L242" s="15"/>
    </row>
    <row r="243" spans="1:12">
      <c r="A243" s="1"/>
      <c r="B243" s="25"/>
      <c r="C243" s="11"/>
      <c r="D243" s="12"/>
      <c r="E243" s="12"/>
      <c r="F243" s="11"/>
      <c r="G243" s="13"/>
      <c r="H243" s="28"/>
      <c r="I243" s="14"/>
      <c r="J243" s="15"/>
      <c r="K243" s="15"/>
      <c r="L243" s="15"/>
    </row>
    <row r="244" spans="1:12">
      <c r="A244" s="1"/>
      <c r="B244" s="25"/>
      <c r="C244" s="11"/>
      <c r="D244" s="12"/>
      <c r="E244" s="12"/>
      <c r="F244" s="11"/>
      <c r="G244" s="13"/>
      <c r="H244" s="14"/>
      <c r="I244" s="14"/>
      <c r="J244" s="15"/>
      <c r="K244" s="15"/>
      <c r="L244" s="15"/>
    </row>
    <row r="245" spans="1:12">
      <c r="A245" s="21"/>
      <c r="B245" s="30"/>
      <c r="C245" s="23"/>
      <c r="D245" s="24"/>
      <c r="E245" s="22"/>
      <c r="F245" s="238" t="s">
        <v>60</v>
      </c>
      <c r="G245" s="238"/>
      <c r="H245" s="238"/>
      <c r="I245" s="238"/>
      <c r="J245" s="66"/>
      <c r="K245" s="230"/>
      <c r="L245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245:I245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52" fitToHeight="4" orientation="landscape" horizontalDpi="300" verticalDpi="300" r:id="rId1"/>
  <rowBreaks count="3" manualBreakCount="3">
    <brk id="59" max="11" man="1"/>
    <brk id="122" max="11" man="1"/>
    <brk id="183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7"/>
  <sheetViews>
    <sheetView view="pageBreakPreview" topLeftCell="C1" zoomScale="85" zoomScaleNormal="90" zoomScaleSheetLayoutView="85" workbookViewId="0">
      <selection activeCell="C2" sqref="C2:I2"/>
    </sheetView>
  </sheetViews>
  <sheetFormatPr defaultColWidth="8.7109375" defaultRowHeight="15"/>
  <cols>
    <col min="3" max="3" width="20.140625" customWidth="1"/>
    <col min="5" max="5" width="100.42578125" customWidth="1"/>
    <col min="7" max="7" width="9.5703125" customWidth="1"/>
    <col min="8" max="8" width="8.5703125" customWidth="1"/>
    <col min="9" max="9" width="13.42578125" customWidth="1"/>
    <col min="10" max="10" width="9.7109375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16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1"/>
      <c r="E9" s="12"/>
      <c r="F9" s="11"/>
      <c r="G9" s="13"/>
      <c r="H9" s="38"/>
      <c r="I9" s="39"/>
      <c r="J9" s="39"/>
      <c r="K9" s="39"/>
      <c r="L9" s="39"/>
    </row>
    <row r="10" spans="1:12">
      <c r="A10" s="1"/>
      <c r="B10" s="10"/>
      <c r="C10" s="11"/>
      <c r="D10" s="12"/>
      <c r="E10" s="27" t="s">
        <v>270</v>
      </c>
      <c r="F10" s="11" t="s">
        <v>58</v>
      </c>
      <c r="G10" s="13">
        <v>1</v>
      </c>
      <c r="H10" s="229"/>
      <c r="I10" s="217"/>
      <c r="J10" s="214"/>
      <c r="K10" s="214"/>
      <c r="L10" s="214"/>
    </row>
    <row r="11" spans="1:12">
      <c r="A11" s="1"/>
      <c r="B11" s="10"/>
      <c r="C11" s="40"/>
      <c r="D11" s="12"/>
      <c r="E11" s="12" t="s">
        <v>271</v>
      </c>
      <c r="F11" s="11"/>
      <c r="G11" s="13"/>
      <c r="H11" s="229"/>
      <c r="I11" s="217"/>
      <c r="J11" s="214"/>
      <c r="K11" s="214"/>
      <c r="L11" s="214"/>
    </row>
    <row r="12" spans="1:12">
      <c r="A12" s="1"/>
      <c r="B12" s="10"/>
      <c r="C12" s="40"/>
      <c r="D12" s="12"/>
      <c r="E12" s="12" t="s">
        <v>272</v>
      </c>
      <c r="F12" s="11"/>
      <c r="G12" s="13"/>
      <c r="H12" s="229"/>
      <c r="I12" s="217"/>
      <c r="J12" s="214"/>
      <c r="K12" s="214"/>
      <c r="L12" s="214"/>
    </row>
    <row r="13" spans="1:12">
      <c r="A13" s="1"/>
      <c r="B13" s="10"/>
      <c r="C13" s="11"/>
      <c r="D13" s="12"/>
      <c r="E13" s="12" t="s">
        <v>273</v>
      </c>
      <c r="F13" s="11"/>
      <c r="G13" s="13"/>
      <c r="H13" s="229"/>
      <c r="I13" s="217"/>
      <c r="J13" s="214"/>
      <c r="K13" s="214"/>
      <c r="L13" s="214"/>
    </row>
    <row r="14" spans="1:12">
      <c r="A14" s="1"/>
      <c r="B14" s="10"/>
      <c r="C14" s="11"/>
      <c r="D14" s="12"/>
      <c r="E14" s="12" t="s">
        <v>274</v>
      </c>
      <c r="F14" s="11"/>
      <c r="G14" s="13"/>
      <c r="H14" s="229"/>
      <c r="I14" s="217"/>
      <c r="J14" s="214"/>
      <c r="K14" s="214"/>
      <c r="L14" s="214"/>
    </row>
    <row r="15" spans="1:12">
      <c r="A15" s="1"/>
      <c r="B15" s="10"/>
      <c r="C15" s="11"/>
      <c r="D15" s="12"/>
      <c r="E15" s="12" t="s">
        <v>275</v>
      </c>
      <c r="F15" s="11"/>
      <c r="G15" s="13"/>
      <c r="H15" s="229"/>
      <c r="I15" s="217"/>
      <c r="J15" s="214"/>
      <c r="K15" s="214"/>
      <c r="L15" s="214"/>
    </row>
    <row r="16" spans="1:12">
      <c r="A16" s="1"/>
      <c r="B16" s="10"/>
      <c r="C16" s="11"/>
      <c r="D16" s="12"/>
      <c r="E16" s="12" t="s">
        <v>276</v>
      </c>
      <c r="F16" s="11"/>
      <c r="G16" s="13"/>
      <c r="H16" s="229"/>
      <c r="I16" s="217"/>
      <c r="J16" s="214"/>
      <c r="K16" s="214"/>
      <c r="L16" s="214"/>
    </row>
    <row r="17" spans="1:12">
      <c r="A17" s="1"/>
      <c r="B17" s="10"/>
      <c r="C17" s="11"/>
      <c r="D17" s="12"/>
      <c r="E17" s="12" t="s">
        <v>277</v>
      </c>
      <c r="F17" s="11"/>
      <c r="G17" s="13"/>
      <c r="H17" s="229"/>
      <c r="I17" s="217"/>
      <c r="J17" s="214"/>
      <c r="K17" s="214"/>
      <c r="L17" s="214"/>
    </row>
    <row r="18" spans="1:12">
      <c r="A18" s="1"/>
      <c r="B18" s="10"/>
      <c r="C18" s="11"/>
      <c r="D18" s="12"/>
      <c r="E18" s="12" t="s">
        <v>278</v>
      </c>
      <c r="F18" s="11"/>
      <c r="G18" s="13"/>
      <c r="H18" s="229"/>
      <c r="I18" s="217"/>
      <c r="J18" s="214"/>
      <c r="K18" s="214"/>
      <c r="L18" s="214"/>
    </row>
    <row r="19" spans="1:12">
      <c r="A19" s="1"/>
      <c r="B19" s="10"/>
      <c r="C19" s="11"/>
      <c r="D19" s="12"/>
      <c r="E19" s="12" t="s">
        <v>279</v>
      </c>
      <c r="F19" s="11"/>
      <c r="G19" s="13"/>
      <c r="H19" s="229"/>
      <c r="I19" s="217"/>
      <c r="J19" s="214"/>
      <c r="K19" s="214"/>
      <c r="L19" s="214"/>
    </row>
    <row r="20" spans="1:12">
      <c r="A20" s="1"/>
      <c r="B20" s="10"/>
      <c r="C20" s="11"/>
      <c r="D20" s="12"/>
      <c r="E20" s="12" t="s">
        <v>280</v>
      </c>
      <c r="F20" s="11"/>
      <c r="G20" s="13"/>
      <c r="H20" s="229"/>
      <c r="I20" s="217"/>
      <c r="J20" s="214"/>
      <c r="K20" s="214"/>
      <c r="L20" s="214"/>
    </row>
    <row r="21" spans="1:12">
      <c r="A21" s="1"/>
      <c r="B21" s="10"/>
      <c r="C21" s="11"/>
      <c r="D21" s="12"/>
      <c r="E21" s="12" t="s">
        <v>281</v>
      </c>
      <c r="F21" s="11"/>
      <c r="G21" s="13"/>
      <c r="H21" s="229"/>
      <c r="I21" s="217"/>
      <c r="J21" s="214"/>
      <c r="K21" s="214"/>
      <c r="L21" s="214"/>
    </row>
    <row r="22" spans="1:12">
      <c r="A22" s="1"/>
      <c r="B22" s="10"/>
      <c r="C22" s="11"/>
      <c r="D22" s="12"/>
      <c r="E22" s="12" t="s">
        <v>281</v>
      </c>
      <c r="F22" s="11"/>
      <c r="G22" s="13"/>
      <c r="H22" s="229"/>
      <c r="I22" s="217"/>
      <c r="J22" s="214"/>
      <c r="K22" s="214"/>
      <c r="L22" s="214"/>
    </row>
    <row r="23" spans="1:12">
      <c r="A23" s="16"/>
      <c r="B23" s="10"/>
      <c r="C23" s="16"/>
      <c r="D23" s="16"/>
      <c r="E23" s="41"/>
      <c r="F23" s="17"/>
      <c r="G23" s="42"/>
      <c r="H23" s="229"/>
      <c r="I23" s="217"/>
      <c r="J23" s="214"/>
      <c r="K23" s="214"/>
      <c r="L23" s="216"/>
    </row>
    <row r="24" spans="1:12">
      <c r="A24" s="1"/>
      <c r="B24" s="25"/>
      <c r="C24" s="11"/>
      <c r="D24" s="12"/>
      <c r="E24" s="27" t="s">
        <v>80</v>
      </c>
      <c r="F24" s="11"/>
      <c r="G24" s="13"/>
      <c r="H24" s="229"/>
      <c r="I24" s="217"/>
      <c r="J24" s="214"/>
      <c r="K24" s="214"/>
      <c r="L24" s="214"/>
    </row>
    <row r="25" spans="1:12">
      <c r="A25" s="1"/>
      <c r="B25" s="25"/>
      <c r="C25" s="11"/>
      <c r="D25" s="12"/>
      <c r="E25" s="16" t="s">
        <v>81</v>
      </c>
      <c r="F25" s="11"/>
      <c r="G25" s="13"/>
      <c r="H25" s="229"/>
      <c r="I25" s="217"/>
      <c r="J25" s="214"/>
      <c r="K25" s="214"/>
      <c r="L25" s="214"/>
    </row>
    <row r="26" spans="1:12">
      <c r="A26" s="16"/>
      <c r="B26" s="10"/>
      <c r="C26" s="16"/>
      <c r="D26" s="16"/>
      <c r="E26" s="41" t="s">
        <v>282</v>
      </c>
      <c r="F26" s="17"/>
      <c r="G26" s="42"/>
      <c r="H26" s="229"/>
      <c r="I26" s="217"/>
      <c r="J26" s="214"/>
      <c r="K26" s="214"/>
      <c r="L26" s="216"/>
    </row>
    <row r="27" spans="1:12">
      <c r="A27" s="1"/>
      <c r="B27" s="10"/>
      <c r="C27" s="11"/>
      <c r="D27" s="12"/>
      <c r="E27" s="12" t="s">
        <v>283</v>
      </c>
      <c r="F27" s="11"/>
      <c r="G27" s="13"/>
      <c r="H27" s="229"/>
      <c r="I27" s="217"/>
      <c r="J27" s="214"/>
      <c r="K27" s="214"/>
      <c r="L27" s="214"/>
    </row>
    <row r="28" spans="1:12">
      <c r="A28" s="1"/>
      <c r="B28" s="10"/>
      <c r="C28" s="11"/>
      <c r="D28" s="12"/>
      <c r="E28" s="12" t="s">
        <v>284</v>
      </c>
      <c r="F28" s="11"/>
      <c r="G28" s="13"/>
      <c r="H28" s="229"/>
      <c r="I28" s="217"/>
      <c r="J28" s="214"/>
      <c r="K28" s="214"/>
      <c r="L28" s="214"/>
    </row>
    <row r="29" spans="1:12">
      <c r="A29" s="1"/>
      <c r="B29" s="10"/>
      <c r="C29" s="11"/>
      <c r="D29" s="12"/>
      <c r="E29" s="12" t="s">
        <v>285</v>
      </c>
      <c r="F29" s="11"/>
      <c r="G29" s="13"/>
      <c r="H29" s="229"/>
      <c r="I29" s="217"/>
      <c r="J29" s="214"/>
      <c r="K29" s="214"/>
      <c r="L29" s="214"/>
    </row>
    <row r="30" spans="1:12">
      <c r="A30" s="1"/>
      <c r="B30" s="25"/>
      <c r="C30" s="11"/>
      <c r="D30" s="12"/>
      <c r="E30" s="12" t="s">
        <v>85</v>
      </c>
      <c r="F30" s="11"/>
      <c r="G30" s="13"/>
      <c r="H30" s="229"/>
      <c r="I30" s="217"/>
      <c r="J30" s="214"/>
      <c r="K30" s="214"/>
      <c r="L30" s="214"/>
    </row>
    <row r="31" spans="1:12">
      <c r="A31" s="1"/>
      <c r="B31" s="25"/>
      <c r="C31" s="11"/>
      <c r="D31" s="12"/>
      <c r="E31" s="12" t="s">
        <v>86</v>
      </c>
      <c r="F31" s="11"/>
      <c r="G31" s="13"/>
      <c r="H31" s="229"/>
      <c r="I31" s="217"/>
      <c r="J31" s="214"/>
      <c r="K31" s="214"/>
      <c r="L31" s="214"/>
    </row>
    <row r="32" spans="1:12">
      <c r="A32" s="1"/>
      <c r="B32" s="25"/>
      <c r="C32" s="11"/>
      <c r="D32" s="12"/>
      <c r="E32" s="12" t="s">
        <v>87</v>
      </c>
      <c r="F32" s="11"/>
      <c r="G32" s="13"/>
      <c r="H32" s="229"/>
      <c r="I32" s="217"/>
      <c r="J32" s="214"/>
      <c r="K32" s="214"/>
      <c r="L32" s="214"/>
    </row>
    <row r="33" spans="1:12">
      <c r="A33" s="1"/>
      <c r="B33" s="25"/>
      <c r="C33" s="11"/>
      <c r="D33" s="12"/>
      <c r="E33" s="12"/>
      <c r="F33" s="11"/>
      <c r="G33" s="13"/>
      <c r="H33" s="229"/>
      <c r="I33" s="217"/>
      <c r="J33" s="214"/>
      <c r="K33" s="214"/>
      <c r="L33" s="214"/>
    </row>
    <row r="34" spans="1:12">
      <c r="A34" s="1"/>
      <c r="B34" s="10"/>
      <c r="C34" s="11"/>
      <c r="D34" s="12"/>
      <c r="E34" s="12" t="s">
        <v>286</v>
      </c>
      <c r="F34" s="11" t="s">
        <v>58</v>
      </c>
      <c r="G34" s="13">
        <v>1</v>
      </c>
      <c r="H34" s="229"/>
      <c r="I34" s="217"/>
      <c r="J34" s="214"/>
      <c r="K34" s="214"/>
      <c r="L34" s="214"/>
    </row>
    <row r="35" spans="1:12">
      <c r="A35" s="1"/>
      <c r="B35" s="25"/>
      <c r="C35" s="11"/>
      <c r="D35" s="12"/>
      <c r="E35" s="12"/>
      <c r="F35" s="11"/>
      <c r="G35" s="13"/>
      <c r="H35" s="229"/>
      <c r="I35" s="217"/>
      <c r="J35" s="214"/>
      <c r="K35" s="214"/>
      <c r="L35" s="214"/>
    </row>
    <row r="36" spans="1:12">
      <c r="A36" s="1"/>
      <c r="B36" s="25"/>
      <c r="C36" s="11"/>
      <c r="D36" s="12"/>
      <c r="E36" s="12"/>
      <c r="F36" s="11"/>
      <c r="G36" s="13"/>
      <c r="H36" s="229"/>
      <c r="I36" s="217"/>
      <c r="J36" s="214"/>
      <c r="K36" s="214"/>
      <c r="L36" s="214"/>
    </row>
    <row r="37" spans="1:12">
      <c r="A37" s="1"/>
      <c r="B37" s="25"/>
      <c r="C37" s="13"/>
      <c r="D37" s="13"/>
      <c r="E37" s="43" t="s">
        <v>287</v>
      </c>
      <c r="F37" s="11"/>
      <c r="G37" s="13"/>
      <c r="H37" s="229"/>
      <c r="I37" s="217"/>
      <c r="J37" s="214"/>
      <c r="K37" s="214"/>
      <c r="L37" s="214"/>
    </row>
    <row r="38" spans="1:12">
      <c r="A38" s="1"/>
      <c r="B38" s="25"/>
      <c r="C38" s="13"/>
      <c r="D38" s="13"/>
      <c r="E38" s="43" t="s">
        <v>288</v>
      </c>
      <c r="F38" s="11"/>
      <c r="G38" s="13"/>
      <c r="H38" s="229"/>
      <c r="I38" s="217"/>
      <c r="J38" s="214"/>
      <c r="K38" s="214"/>
      <c r="L38" s="214"/>
    </row>
    <row r="39" spans="1:12">
      <c r="A39" s="1"/>
      <c r="B39" s="25"/>
      <c r="C39" s="13"/>
      <c r="D39" s="13"/>
      <c r="E39" s="43" t="s">
        <v>289</v>
      </c>
      <c r="F39" s="11"/>
      <c r="G39" s="13"/>
      <c r="H39" s="229"/>
      <c r="I39" s="217"/>
      <c r="J39" s="214"/>
      <c r="K39" s="214"/>
      <c r="L39" s="214"/>
    </row>
    <row r="40" spans="1:12">
      <c r="A40" s="1"/>
      <c r="B40" s="25"/>
      <c r="C40" s="13"/>
      <c r="D40" s="13"/>
      <c r="E40" s="12"/>
      <c r="F40" s="11"/>
      <c r="G40" s="13"/>
      <c r="H40" s="229"/>
      <c r="I40" s="217"/>
      <c r="J40" s="214"/>
      <c r="K40" s="214"/>
      <c r="L40" s="214"/>
    </row>
    <row r="41" spans="1:12">
      <c r="A41" s="1"/>
      <c r="B41" s="25"/>
      <c r="C41" s="13"/>
      <c r="D41" s="13"/>
      <c r="E41" s="27" t="s">
        <v>290</v>
      </c>
      <c r="F41" s="11"/>
      <c r="G41" s="13"/>
      <c r="H41" s="229"/>
      <c r="I41" s="217"/>
      <c r="J41" s="214"/>
      <c r="K41" s="214"/>
      <c r="L41" s="214"/>
    </row>
    <row r="42" spans="1:12">
      <c r="A42" s="1"/>
      <c r="B42" s="25"/>
      <c r="C42" s="11"/>
      <c r="D42" s="11"/>
      <c r="E42" s="12" t="s">
        <v>291</v>
      </c>
      <c r="F42" s="11" t="s">
        <v>51</v>
      </c>
      <c r="G42" s="13">
        <v>6</v>
      </c>
      <c r="H42" s="229"/>
      <c r="I42" s="217"/>
      <c r="J42" s="214"/>
      <c r="K42" s="214"/>
      <c r="L42" s="214"/>
    </row>
    <row r="43" spans="1:12">
      <c r="A43" s="1"/>
      <c r="B43" s="25"/>
      <c r="C43" s="11"/>
      <c r="D43" s="11"/>
      <c r="E43" s="12" t="s">
        <v>292</v>
      </c>
      <c r="F43" s="11" t="s">
        <v>51</v>
      </c>
      <c r="G43" s="13">
        <v>6</v>
      </c>
      <c r="H43" s="229"/>
      <c r="I43" s="217"/>
      <c r="J43" s="214"/>
      <c r="K43" s="214"/>
      <c r="L43" s="214"/>
    </row>
    <row r="44" spans="1:12">
      <c r="A44" s="1"/>
      <c r="B44" s="25"/>
      <c r="C44" s="11"/>
      <c r="D44" s="11"/>
      <c r="E44" s="12" t="s">
        <v>293</v>
      </c>
      <c r="F44" s="11" t="s">
        <v>51</v>
      </c>
      <c r="G44" s="13">
        <v>1</v>
      </c>
      <c r="H44" s="229"/>
      <c r="I44" s="217"/>
      <c r="J44" s="214"/>
      <c r="K44" s="214"/>
      <c r="L44" s="214"/>
    </row>
    <row r="45" spans="1:12">
      <c r="A45" s="1"/>
      <c r="B45" s="25"/>
      <c r="C45" s="11"/>
      <c r="D45" s="11"/>
      <c r="E45" s="12" t="s">
        <v>294</v>
      </c>
      <c r="F45" s="11" t="s">
        <v>51</v>
      </c>
      <c r="G45" s="13">
        <v>7</v>
      </c>
      <c r="H45" s="229"/>
      <c r="I45" s="217"/>
      <c r="J45" s="214"/>
      <c r="K45" s="214"/>
      <c r="L45" s="214"/>
    </row>
    <row r="46" spans="1:12">
      <c r="A46" s="1"/>
      <c r="B46" s="25"/>
      <c r="C46" s="11"/>
      <c r="D46" s="11"/>
      <c r="E46" s="12" t="s">
        <v>295</v>
      </c>
      <c r="F46" s="11" t="s">
        <v>51</v>
      </c>
      <c r="G46" s="13">
        <v>1</v>
      </c>
      <c r="H46" s="229"/>
      <c r="I46" s="217"/>
      <c r="J46" s="214"/>
      <c r="K46" s="214"/>
      <c r="L46" s="214"/>
    </row>
    <row r="47" spans="1:12">
      <c r="A47" s="1"/>
      <c r="B47" s="25"/>
      <c r="C47" s="11"/>
      <c r="D47" s="11"/>
      <c r="E47" s="12" t="s">
        <v>296</v>
      </c>
      <c r="F47" s="11" t="s">
        <v>51</v>
      </c>
      <c r="G47" s="13">
        <v>8</v>
      </c>
      <c r="H47" s="229"/>
      <c r="I47" s="217"/>
      <c r="J47" s="214"/>
      <c r="K47" s="214"/>
      <c r="L47" s="214"/>
    </row>
    <row r="48" spans="1:12">
      <c r="A48" s="1"/>
      <c r="B48" s="25"/>
      <c r="C48" s="13"/>
      <c r="D48" s="1"/>
      <c r="E48" s="12"/>
      <c r="F48" s="11"/>
      <c r="G48" s="13"/>
      <c r="H48" s="229"/>
      <c r="I48" s="217"/>
      <c r="J48" s="214"/>
      <c r="K48" s="214"/>
      <c r="L48" s="214"/>
    </row>
    <row r="49" spans="1:12">
      <c r="A49" s="1"/>
      <c r="B49" s="25"/>
      <c r="C49" s="13"/>
      <c r="D49" s="1"/>
      <c r="E49" s="27" t="s">
        <v>297</v>
      </c>
      <c r="F49" s="11"/>
      <c r="G49" s="13"/>
      <c r="H49" s="229"/>
      <c r="I49" s="217"/>
      <c r="J49" s="214"/>
      <c r="K49" s="214"/>
      <c r="L49" s="214"/>
    </row>
    <row r="50" spans="1:12">
      <c r="A50" s="1"/>
      <c r="B50" s="25"/>
      <c r="C50" s="13"/>
      <c r="D50" s="1"/>
      <c r="E50" s="12" t="s">
        <v>294</v>
      </c>
      <c r="F50" s="11" t="s">
        <v>51</v>
      </c>
      <c r="G50" s="13">
        <v>1</v>
      </c>
      <c r="H50" s="229"/>
      <c r="I50" s="217"/>
      <c r="J50" s="214"/>
      <c r="K50" s="214"/>
      <c r="L50" s="214"/>
    </row>
    <row r="51" spans="1:12">
      <c r="A51" s="1"/>
      <c r="B51" s="25"/>
      <c r="C51" s="13"/>
      <c r="D51" s="1"/>
      <c r="E51" s="12" t="s">
        <v>296</v>
      </c>
      <c r="F51" s="11" t="s">
        <v>51</v>
      </c>
      <c r="G51" s="13">
        <v>2</v>
      </c>
      <c r="H51" s="229"/>
      <c r="I51" s="217"/>
      <c r="J51" s="214"/>
      <c r="K51" s="214"/>
      <c r="L51" s="214"/>
    </row>
    <row r="52" spans="1:12">
      <c r="A52" s="1"/>
      <c r="B52" s="25"/>
      <c r="C52" s="13"/>
      <c r="D52" s="1"/>
      <c r="E52" s="12"/>
      <c r="F52" s="11"/>
      <c r="G52" s="13"/>
      <c r="H52" s="229"/>
      <c r="I52" s="217"/>
      <c r="J52" s="214"/>
      <c r="K52" s="214"/>
      <c r="L52" s="214"/>
    </row>
    <row r="53" spans="1:12">
      <c r="A53" s="44"/>
      <c r="B53" s="45"/>
      <c r="C53" s="11"/>
      <c r="D53" s="12"/>
      <c r="E53" s="27" t="s">
        <v>298</v>
      </c>
      <c r="F53" s="11"/>
      <c r="G53" s="13"/>
      <c r="H53" s="229"/>
      <c r="I53" s="217"/>
      <c r="J53" s="214"/>
      <c r="K53" s="214"/>
      <c r="L53" s="214"/>
    </row>
    <row r="54" spans="1:12">
      <c r="A54" s="44"/>
      <c r="B54" s="45"/>
      <c r="C54" s="11"/>
      <c r="D54" s="12"/>
      <c r="E54" s="12" t="s">
        <v>299</v>
      </c>
      <c r="F54" s="11" t="s">
        <v>51</v>
      </c>
      <c r="G54" s="13">
        <v>2</v>
      </c>
      <c r="H54" s="229"/>
      <c r="I54" s="217"/>
      <c r="J54" s="214"/>
      <c r="K54" s="214"/>
      <c r="L54" s="214"/>
    </row>
    <row r="55" spans="1:12">
      <c r="A55" s="44"/>
      <c r="B55" s="45"/>
      <c r="C55" s="11"/>
      <c r="D55" s="12"/>
      <c r="E55" s="12"/>
      <c r="F55" s="11"/>
      <c r="G55" s="13"/>
      <c r="H55" s="229"/>
      <c r="I55" s="217"/>
      <c r="J55" s="214"/>
      <c r="K55" s="214"/>
      <c r="L55" s="214"/>
    </row>
    <row r="56" spans="1:12">
      <c r="A56" s="44"/>
      <c r="B56" s="45"/>
      <c r="C56" s="11"/>
      <c r="D56" s="12"/>
      <c r="E56" s="27" t="s">
        <v>300</v>
      </c>
      <c r="F56" s="11"/>
      <c r="G56" s="13"/>
      <c r="H56" s="229"/>
      <c r="I56" s="217"/>
      <c r="J56" s="214"/>
      <c r="K56" s="214"/>
      <c r="L56" s="214"/>
    </row>
    <row r="57" spans="1:12">
      <c r="A57" s="44"/>
      <c r="B57" s="45"/>
      <c r="C57" s="11"/>
      <c r="D57" s="12"/>
      <c r="E57" s="12" t="s">
        <v>294</v>
      </c>
      <c r="F57" s="11" t="s">
        <v>51</v>
      </c>
      <c r="G57" s="13">
        <v>1</v>
      </c>
      <c r="H57" s="229"/>
      <c r="I57" s="217"/>
      <c r="J57" s="214"/>
      <c r="K57" s="214"/>
      <c r="L57" s="214"/>
    </row>
    <row r="58" spans="1:12">
      <c r="A58" s="1"/>
      <c r="B58" s="25"/>
      <c r="C58" s="11"/>
      <c r="D58" s="11"/>
      <c r="E58" s="12" t="s">
        <v>296</v>
      </c>
      <c r="F58" s="11" t="s">
        <v>51</v>
      </c>
      <c r="G58" s="13">
        <v>2</v>
      </c>
      <c r="H58" s="229"/>
      <c r="I58" s="217"/>
      <c r="J58" s="214"/>
      <c r="K58" s="214"/>
      <c r="L58" s="214"/>
    </row>
    <row r="59" spans="1:12">
      <c r="A59" s="1"/>
      <c r="B59" s="25"/>
      <c r="C59" s="11"/>
      <c r="D59" s="11"/>
      <c r="E59" s="12" t="s">
        <v>301</v>
      </c>
      <c r="F59" s="11" t="s">
        <v>51</v>
      </c>
      <c r="G59" s="13">
        <v>1</v>
      </c>
      <c r="H59" s="229"/>
      <c r="I59" s="217"/>
      <c r="J59" s="214"/>
      <c r="K59" s="214"/>
      <c r="L59" s="214"/>
    </row>
    <row r="60" spans="1:12">
      <c r="A60" s="1"/>
      <c r="B60" s="25"/>
      <c r="C60" s="11"/>
      <c r="D60" s="11"/>
      <c r="E60" s="12"/>
      <c r="F60" s="11"/>
      <c r="G60" s="13"/>
      <c r="H60" s="229"/>
      <c r="I60" s="217"/>
      <c r="J60" s="214"/>
      <c r="K60" s="214"/>
      <c r="L60" s="214"/>
    </row>
    <row r="61" spans="1:12">
      <c r="A61" s="1"/>
      <c r="B61" s="25"/>
      <c r="C61" s="11"/>
      <c r="D61" s="11"/>
      <c r="E61" s="27" t="s">
        <v>302</v>
      </c>
      <c r="F61" s="11"/>
      <c r="G61" s="13"/>
      <c r="H61" s="229"/>
      <c r="I61" s="217"/>
      <c r="J61" s="214"/>
      <c r="K61" s="214"/>
      <c r="L61" s="214"/>
    </row>
    <row r="62" spans="1:12">
      <c r="A62" s="44"/>
      <c r="B62" s="45"/>
      <c r="C62" s="11"/>
      <c r="D62" s="12"/>
      <c r="E62" s="12" t="s">
        <v>303</v>
      </c>
      <c r="F62" s="11" t="s">
        <v>51</v>
      </c>
      <c r="G62" s="13">
        <v>1</v>
      </c>
      <c r="H62" s="229"/>
      <c r="I62" s="217"/>
      <c r="J62" s="214"/>
      <c r="K62" s="214"/>
      <c r="L62" s="214"/>
    </row>
    <row r="63" spans="1:12">
      <c r="A63" s="1"/>
      <c r="B63" s="25"/>
      <c r="C63" s="13"/>
      <c r="D63" s="1"/>
      <c r="E63" s="12"/>
      <c r="F63" s="11"/>
      <c r="G63" s="13"/>
      <c r="H63" s="229"/>
      <c r="I63" s="217"/>
      <c r="J63" s="214"/>
      <c r="K63" s="214"/>
      <c r="L63" s="214"/>
    </row>
    <row r="64" spans="1:12">
      <c r="A64" s="1"/>
      <c r="B64" s="10"/>
      <c r="C64" s="11"/>
      <c r="D64" s="12"/>
      <c r="E64" s="27" t="s">
        <v>304</v>
      </c>
      <c r="F64" s="11"/>
      <c r="G64" s="13"/>
      <c r="H64" s="229"/>
      <c r="I64" s="217"/>
      <c r="J64" s="214"/>
      <c r="K64" s="214"/>
      <c r="L64" s="214"/>
    </row>
    <row r="65" spans="1:12">
      <c r="A65" s="1"/>
      <c r="B65" s="10"/>
      <c r="C65" s="11"/>
      <c r="D65" s="12"/>
      <c r="E65" s="12" t="s">
        <v>305</v>
      </c>
      <c r="F65" s="11" t="s">
        <v>51</v>
      </c>
      <c r="G65" s="13">
        <v>1</v>
      </c>
      <c r="H65" s="229"/>
      <c r="I65" s="217"/>
      <c r="J65" s="214"/>
      <c r="K65" s="214"/>
      <c r="L65" s="214"/>
    </row>
    <row r="66" spans="1:12">
      <c r="A66" s="1"/>
      <c r="B66" s="10"/>
      <c r="C66" s="11"/>
      <c r="D66" s="12"/>
      <c r="E66" s="12" t="s">
        <v>306</v>
      </c>
      <c r="F66" s="11" t="s">
        <v>51</v>
      </c>
      <c r="G66" s="13">
        <v>2</v>
      </c>
      <c r="H66" s="229"/>
      <c r="I66" s="217"/>
      <c r="J66" s="214"/>
      <c r="K66" s="214"/>
      <c r="L66" s="214"/>
    </row>
    <row r="67" spans="1:12">
      <c r="A67" s="1"/>
      <c r="B67" s="10"/>
      <c r="C67" s="11"/>
      <c r="D67" s="12"/>
      <c r="E67" s="12" t="s">
        <v>307</v>
      </c>
      <c r="F67" s="11" t="s">
        <v>51</v>
      </c>
      <c r="G67" s="13">
        <v>1</v>
      </c>
      <c r="H67" s="229"/>
      <c r="I67" s="217"/>
      <c r="J67" s="214"/>
      <c r="K67" s="214"/>
      <c r="L67" s="214"/>
    </row>
    <row r="68" spans="1:12">
      <c r="A68" s="1"/>
      <c r="B68" s="10"/>
      <c r="C68" s="11"/>
      <c r="D68" s="12"/>
      <c r="E68" s="12"/>
      <c r="F68" s="11"/>
      <c r="G68" s="13"/>
      <c r="H68" s="229"/>
      <c r="I68" s="217"/>
      <c r="J68" s="214"/>
      <c r="K68" s="214"/>
      <c r="L68" s="214"/>
    </row>
    <row r="69" spans="1:12">
      <c r="A69" s="1"/>
      <c r="B69" s="10"/>
      <c r="C69" s="11"/>
      <c r="D69" s="12"/>
      <c r="E69" s="27" t="s">
        <v>308</v>
      </c>
      <c r="F69" s="11"/>
      <c r="G69" s="13"/>
      <c r="H69" s="229"/>
      <c r="I69" s="217"/>
      <c r="J69" s="214"/>
      <c r="K69" s="214"/>
      <c r="L69" s="214"/>
    </row>
    <row r="70" spans="1:12">
      <c r="A70" s="1"/>
      <c r="B70" s="10"/>
      <c r="C70" s="11"/>
      <c r="D70" s="12"/>
      <c r="E70" s="12" t="s">
        <v>309</v>
      </c>
      <c r="F70" s="11" t="s">
        <v>51</v>
      </c>
      <c r="G70" s="13">
        <v>6</v>
      </c>
      <c r="H70" s="229"/>
      <c r="I70" s="217"/>
      <c r="J70" s="214"/>
      <c r="K70" s="214"/>
      <c r="L70" s="214"/>
    </row>
    <row r="71" spans="1:12">
      <c r="A71" s="1"/>
      <c r="B71" s="10"/>
      <c r="C71" s="11"/>
      <c r="D71" s="12"/>
      <c r="E71" s="12" t="s">
        <v>310</v>
      </c>
      <c r="F71" s="11" t="s">
        <v>51</v>
      </c>
      <c r="G71" s="13">
        <v>6</v>
      </c>
      <c r="H71" s="229"/>
      <c r="I71" s="217"/>
      <c r="J71" s="214"/>
      <c r="K71" s="214"/>
      <c r="L71" s="214"/>
    </row>
    <row r="72" spans="1:12">
      <c r="A72" s="1"/>
      <c r="B72" s="10"/>
      <c r="C72" s="11"/>
      <c r="D72" s="12"/>
      <c r="E72" s="12" t="s">
        <v>311</v>
      </c>
      <c r="F72" s="11" t="s">
        <v>51</v>
      </c>
      <c r="G72" s="13">
        <v>2</v>
      </c>
      <c r="H72" s="229"/>
      <c r="I72" s="217"/>
      <c r="J72" s="214"/>
      <c r="K72" s="214"/>
      <c r="L72" s="214"/>
    </row>
    <row r="73" spans="1:12">
      <c r="A73" s="1"/>
      <c r="B73" s="10"/>
      <c r="C73" s="11"/>
      <c r="D73" s="12"/>
      <c r="E73" s="12" t="s">
        <v>312</v>
      </c>
      <c r="F73" s="11" t="s">
        <v>51</v>
      </c>
      <c r="G73" s="13">
        <v>12</v>
      </c>
      <c r="H73" s="229"/>
      <c r="I73" s="217"/>
      <c r="J73" s="214"/>
      <c r="K73" s="214"/>
      <c r="L73" s="214"/>
    </row>
    <row r="74" spans="1:12">
      <c r="A74" s="1"/>
      <c r="B74" s="10"/>
      <c r="C74" s="11"/>
      <c r="D74" s="12"/>
      <c r="E74" s="12" t="s">
        <v>313</v>
      </c>
      <c r="F74" s="11" t="s">
        <v>51</v>
      </c>
      <c r="G74" s="13">
        <v>1</v>
      </c>
      <c r="H74" s="229"/>
      <c r="I74" s="217"/>
      <c r="J74" s="214"/>
      <c r="K74" s="214"/>
      <c r="L74" s="214"/>
    </row>
    <row r="75" spans="1:12">
      <c r="A75" s="1"/>
      <c r="B75" s="10"/>
      <c r="C75" s="11"/>
      <c r="D75" s="12"/>
      <c r="E75" s="12" t="s">
        <v>296</v>
      </c>
      <c r="F75" s="11" t="s">
        <v>51</v>
      </c>
      <c r="G75" s="13">
        <v>22</v>
      </c>
      <c r="H75" s="229"/>
      <c r="I75" s="217"/>
      <c r="J75" s="214"/>
      <c r="K75" s="214"/>
      <c r="L75" s="214"/>
    </row>
    <row r="76" spans="1:12">
      <c r="A76" s="1"/>
      <c r="B76" s="10"/>
      <c r="C76" s="11"/>
      <c r="D76" s="12"/>
      <c r="E76" s="12" t="s">
        <v>314</v>
      </c>
      <c r="F76" s="11" t="s">
        <v>51</v>
      </c>
      <c r="G76" s="13">
        <v>1</v>
      </c>
      <c r="H76" s="229"/>
      <c r="I76" s="217"/>
      <c r="J76" s="214"/>
      <c r="K76" s="214"/>
      <c r="L76" s="214"/>
    </row>
    <row r="77" spans="1:12">
      <c r="A77" s="1"/>
      <c r="B77" s="10"/>
      <c r="C77" s="11"/>
      <c r="D77" s="12"/>
      <c r="E77" s="12"/>
      <c r="F77" s="11"/>
      <c r="G77" s="13"/>
      <c r="H77" s="229"/>
      <c r="I77" s="217"/>
      <c r="J77" s="214"/>
      <c r="K77" s="214"/>
      <c r="L77" s="214"/>
    </row>
    <row r="78" spans="1:12">
      <c r="A78" s="1"/>
      <c r="B78" s="10"/>
      <c r="C78" s="11"/>
      <c r="D78" s="12"/>
      <c r="E78" s="27" t="s">
        <v>315</v>
      </c>
      <c r="F78" s="11"/>
      <c r="G78" s="13"/>
      <c r="H78" s="229"/>
      <c r="I78" s="217"/>
      <c r="J78" s="214"/>
      <c r="K78" s="214"/>
      <c r="L78" s="214"/>
    </row>
    <row r="79" spans="1:12">
      <c r="A79" s="46"/>
      <c r="B79" s="16"/>
      <c r="C79" s="16"/>
      <c r="D79" s="16"/>
      <c r="E79" s="16" t="s">
        <v>316</v>
      </c>
      <c r="F79" s="17" t="s">
        <v>51</v>
      </c>
      <c r="G79" s="13">
        <v>1</v>
      </c>
      <c r="H79" s="229"/>
      <c r="I79" s="217"/>
      <c r="J79" s="214"/>
      <c r="K79" s="214"/>
      <c r="L79" s="214"/>
    </row>
    <row r="80" spans="1:12">
      <c r="A80" s="46"/>
      <c r="B80" s="16"/>
      <c r="C80" s="16"/>
      <c r="D80" s="16"/>
      <c r="E80" s="16" t="s">
        <v>317</v>
      </c>
      <c r="F80" s="17" t="s">
        <v>51</v>
      </c>
      <c r="G80" s="13">
        <v>1</v>
      </c>
      <c r="H80" s="229"/>
      <c r="I80" s="217"/>
      <c r="J80" s="214"/>
      <c r="K80" s="214"/>
      <c r="L80" s="214"/>
    </row>
    <row r="81" spans="1:12">
      <c r="A81" s="46"/>
      <c r="B81" s="16"/>
      <c r="C81" s="16"/>
      <c r="D81" s="16"/>
      <c r="E81" s="16" t="s">
        <v>318</v>
      </c>
      <c r="F81" s="17" t="s">
        <v>51</v>
      </c>
      <c r="G81" s="13">
        <v>1</v>
      </c>
      <c r="H81" s="229"/>
      <c r="I81" s="217"/>
      <c r="J81" s="214"/>
      <c r="K81" s="214"/>
      <c r="L81" s="214"/>
    </row>
    <row r="82" spans="1:12">
      <c r="A82" s="46"/>
      <c r="B82" s="16"/>
      <c r="C82" s="16"/>
      <c r="D82" s="16"/>
      <c r="E82" s="16" t="s">
        <v>318</v>
      </c>
      <c r="F82" s="17" t="s">
        <v>51</v>
      </c>
      <c r="G82" s="13">
        <v>1</v>
      </c>
      <c r="H82" s="229"/>
      <c r="I82" s="217"/>
      <c r="J82" s="214"/>
      <c r="K82" s="214"/>
      <c r="L82" s="214"/>
    </row>
    <row r="83" spans="1:12">
      <c r="A83" s="46"/>
      <c r="B83" s="16"/>
      <c r="C83" s="16"/>
      <c r="D83" s="16"/>
      <c r="E83" s="16" t="s">
        <v>319</v>
      </c>
      <c r="F83" s="17" t="s">
        <v>51</v>
      </c>
      <c r="G83" s="13">
        <v>1</v>
      </c>
      <c r="H83" s="229"/>
      <c r="I83" s="217"/>
      <c r="J83" s="214"/>
      <c r="K83" s="214"/>
      <c r="L83" s="214"/>
    </row>
    <row r="84" spans="1:12">
      <c r="A84" s="46"/>
      <c r="B84" s="16"/>
      <c r="C84" s="16"/>
      <c r="D84" s="16"/>
      <c r="E84" s="16" t="s">
        <v>320</v>
      </c>
      <c r="F84" s="17" t="s">
        <v>51</v>
      </c>
      <c r="G84" s="13">
        <v>1</v>
      </c>
      <c r="H84" s="229"/>
      <c r="I84" s="217"/>
      <c r="J84" s="214"/>
      <c r="K84" s="214"/>
      <c r="L84" s="214"/>
    </row>
    <row r="85" spans="1:12">
      <c r="A85" s="46"/>
      <c r="B85" s="16"/>
      <c r="C85" s="16"/>
      <c r="D85" s="16"/>
      <c r="E85" s="16" t="s">
        <v>321</v>
      </c>
      <c r="F85" s="17" t="s">
        <v>51</v>
      </c>
      <c r="G85" s="13">
        <v>1</v>
      </c>
      <c r="H85" s="229"/>
      <c r="I85" s="217"/>
      <c r="J85" s="214"/>
      <c r="K85" s="214"/>
      <c r="L85" s="214"/>
    </row>
    <row r="86" spans="1:12">
      <c r="A86" s="46"/>
      <c r="B86" s="16"/>
      <c r="C86" s="16"/>
      <c r="D86" s="16"/>
      <c r="E86" s="16" t="s">
        <v>321</v>
      </c>
      <c r="F86" s="17" t="s">
        <v>51</v>
      </c>
      <c r="G86" s="13">
        <v>1</v>
      </c>
      <c r="H86" s="229"/>
      <c r="I86" s="217"/>
      <c r="J86" s="214"/>
      <c r="K86" s="214"/>
      <c r="L86" s="214"/>
    </row>
    <row r="87" spans="1:12">
      <c r="A87" s="46"/>
      <c r="B87" s="16"/>
      <c r="C87" s="16"/>
      <c r="D87" s="16"/>
      <c r="E87" s="16" t="s">
        <v>322</v>
      </c>
      <c r="F87" s="17" t="s">
        <v>51</v>
      </c>
      <c r="G87" s="13">
        <v>1</v>
      </c>
      <c r="H87" s="229"/>
      <c r="I87" s="217"/>
      <c r="J87" s="214"/>
      <c r="K87" s="214"/>
      <c r="L87" s="214"/>
    </row>
    <row r="88" spans="1:12">
      <c r="A88" s="46"/>
      <c r="B88" s="16"/>
      <c r="C88" s="16"/>
      <c r="D88" s="16"/>
      <c r="E88" s="16" t="s">
        <v>323</v>
      </c>
      <c r="F88" s="17" t="s">
        <v>51</v>
      </c>
      <c r="G88" s="13">
        <v>1</v>
      </c>
      <c r="H88" s="229"/>
      <c r="I88" s="217"/>
      <c r="J88" s="214"/>
      <c r="K88" s="214"/>
      <c r="L88" s="214"/>
    </row>
    <row r="89" spans="1:12">
      <c r="A89" s="46"/>
      <c r="B89" s="16"/>
      <c r="C89" s="16"/>
      <c r="D89" s="16"/>
      <c r="E89" s="16" t="s">
        <v>323</v>
      </c>
      <c r="F89" s="17" t="s">
        <v>51</v>
      </c>
      <c r="G89" s="13">
        <v>1</v>
      </c>
      <c r="H89" s="229"/>
      <c r="I89" s="217"/>
      <c r="J89" s="214"/>
      <c r="K89" s="214"/>
      <c r="L89" s="214"/>
    </row>
    <row r="90" spans="1:12">
      <c r="A90" s="1"/>
      <c r="B90" s="10"/>
      <c r="C90" s="13"/>
      <c r="D90" s="1"/>
      <c r="F90" s="11"/>
      <c r="G90" s="13"/>
      <c r="H90" s="229"/>
      <c r="I90" s="217"/>
      <c r="J90" s="214"/>
      <c r="K90" s="214"/>
      <c r="L90" s="214"/>
    </row>
    <row r="91" spans="1:12">
      <c r="A91" s="1"/>
      <c r="B91" s="10"/>
      <c r="C91" s="11"/>
      <c r="D91" s="12"/>
      <c r="E91" s="12" t="s">
        <v>324</v>
      </c>
      <c r="F91" s="11" t="s">
        <v>51</v>
      </c>
      <c r="G91" s="13">
        <v>2</v>
      </c>
      <c r="H91" s="229"/>
      <c r="I91" s="217"/>
      <c r="J91" s="214"/>
      <c r="K91" s="214"/>
      <c r="L91" s="214"/>
    </row>
    <row r="92" spans="1:12">
      <c r="A92" s="1"/>
      <c r="B92" s="10"/>
      <c r="C92" s="11"/>
      <c r="D92" s="12"/>
      <c r="E92" s="12" t="s">
        <v>325</v>
      </c>
      <c r="F92" s="11" t="s">
        <v>51</v>
      </c>
      <c r="G92" s="13">
        <v>1</v>
      </c>
      <c r="H92" s="229"/>
      <c r="I92" s="217"/>
      <c r="J92" s="214"/>
      <c r="K92" s="214"/>
      <c r="L92" s="214"/>
    </row>
    <row r="93" spans="1:12">
      <c r="A93" s="1"/>
      <c r="B93" s="10"/>
      <c r="C93" s="11"/>
      <c r="D93" s="12"/>
      <c r="E93" s="12"/>
      <c r="F93" s="11"/>
      <c r="G93" s="13"/>
      <c r="H93" s="229"/>
      <c r="I93" s="217"/>
      <c r="J93" s="214"/>
      <c r="K93" s="214"/>
      <c r="L93" s="214"/>
    </row>
    <row r="94" spans="1:12">
      <c r="A94" s="1"/>
      <c r="B94" s="25" t="s">
        <v>326</v>
      </c>
      <c r="C94" s="13"/>
      <c r="D94" s="1"/>
      <c r="E94" s="12" t="s">
        <v>327</v>
      </c>
      <c r="F94" s="11" t="s">
        <v>51</v>
      </c>
      <c r="G94" s="13">
        <v>4</v>
      </c>
      <c r="H94" s="229"/>
      <c r="I94" s="217"/>
      <c r="J94" s="214"/>
      <c r="K94" s="214"/>
      <c r="L94" s="214"/>
    </row>
    <row r="95" spans="1:12">
      <c r="A95" s="1"/>
      <c r="B95" s="25"/>
      <c r="C95" s="13"/>
      <c r="D95" s="1"/>
      <c r="E95" s="12" t="s">
        <v>328</v>
      </c>
      <c r="F95" s="11" t="s">
        <v>51</v>
      </c>
      <c r="G95" s="13">
        <v>4</v>
      </c>
      <c r="H95" s="229"/>
      <c r="I95" s="217"/>
      <c r="J95" s="214"/>
      <c r="K95" s="214"/>
      <c r="L95" s="214"/>
    </row>
    <row r="96" spans="1:12">
      <c r="A96" s="1"/>
      <c r="B96" s="25"/>
      <c r="C96" s="13"/>
      <c r="D96" s="1"/>
      <c r="E96" s="12" t="s">
        <v>329</v>
      </c>
      <c r="F96" s="11" t="s">
        <v>51</v>
      </c>
      <c r="G96" s="13">
        <v>4</v>
      </c>
      <c r="H96" s="229"/>
      <c r="I96" s="217"/>
      <c r="J96" s="214"/>
      <c r="K96" s="214"/>
      <c r="L96" s="214"/>
    </row>
    <row r="97" spans="1:12">
      <c r="A97" s="1"/>
      <c r="B97" s="25"/>
      <c r="C97" s="13"/>
      <c r="D97" s="1"/>
      <c r="E97" s="12"/>
      <c r="F97" s="11"/>
      <c r="G97" s="13"/>
      <c r="H97" s="229"/>
      <c r="I97" s="217"/>
      <c r="J97" s="214"/>
      <c r="K97" s="214"/>
      <c r="L97" s="214"/>
    </row>
    <row r="98" spans="1:12">
      <c r="A98" s="1"/>
      <c r="B98" s="25" t="s">
        <v>330</v>
      </c>
      <c r="C98" s="13"/>
      <c r="D98" s="1"/>
      <c r="E98" s="12" t="s">
        <v>331</v>
      </c>
      <c r="F98" s="11" t="s">
        <v>51</v>
      </c>
      <c r="G98" s="13">
        <v>4</v>
      </c>
      <c r="H98" s="229"/>
      <c r="I98" s="217"/>
      <c r="J98" s="214"/>
      <c r="K98" s="214"/>
      <c r="L98" s="214"/>
    </row>
    <row r="99" spans="1:12">
      <c r="A99" s="1"/>
      <c r="B99" s="25"/>
      <c r="C99" s="13"/>
      <c r="D99" s="1"/>
      <c r="E99" s="12" t="s">
        <v>332</v>
      </c>
      <c r="F99" s="11" t="s">
        <v>51</v>
      </c>
      <c r="G99" s="13">
        <v>4</v>
      </c>
      <c r="H99" s="229"/>
      <c r="I99" s="217"/>
      <c r="J99" s="214"/>
      <c r="K99" s="214"/>
      <c r="L99" s="214"/>
    </row>
    <row r="100" spans="1:12">
      <c r="A100" s="1"/>
      <c r="B100" s="25"/>
      <c r="C100" s="13"/>
      <c r="D100" s="1"/>
      <c r="E100" s="12"/>
      <c r="F100" s="11"/>
      <c r="G100" s="13"/>
      <c r="H100" s="229"/>
      <c r="I100" s="217"/>
      <c r="J100" s="214"/>
      <c r="K100" s="214"/>
      <c r="L100" s="214"/>
    </row>
    <row r="101" spans="1:12">
      <c r="A101" s="1"/>
      <c r="B101" s="25" t="s">
        <v>333</v>
      </c>
      <c r="C101" s="13"/>
      <c r="D101" s="1"/>
      <c r="E101" s="12" t="s">
        <v>334</v>
      </c>
      <c r="F101" s="11" t="s">
        <v>51</v>
      </c>
      <c r="G101" s="13">
        <v>2</v>
      </c>
      <c r="H101" s="229"/>
      <c r="I101" s="217"/>
      <c r="J101" s="214"/>
      <c r="K101" s="214"/>
      <c r="L101" s="214"/>
    </row>
    <row r="102" spans="1:12">
      <c r="A102" s="1"/>
      <c r="B102" s="49"/>
      <c r="C102" s="50"/>
      <c r="D102" s="51"/>
      <c r="E102" s="12" t="s">
        <v>335</v>
      </c>
      <c r="F102" s="11" t="s">
        <v>51</v>
      </c>
      <c r="G102" s="13">
        <v>2</v>
      </c>
      <c r="H102" s="229"/>
      <c r="I102" s="217"/>
      <c r="J102" s="214"/>
      <c r="K102" s="214"/>
      <c r="L102" s="214"/>
    </row>
    <row r="103" spans="1:12">
      <c r="A103" s="1"/>
      <c r="B103" s="49"/>
      <c r="C103" s="50"/>
      <c r="D103" s="51"/>
      <c r="E103" s="12" t="s">
        <v>336</v>
      </c>
      <c r="F103" s="11" t="s">
        <v>51</v>
      </c>
      <c r="G103" s="13">
        <v>2</v>
      </c>
      <c r="H103" s="229"/>
      <c r="I103" s="217"/>
      <c r="J103" s="214"/>
      <c r="K103" s="214"/>
      <c r="L103" s="214"/>
    </row>
    <row r="104" spans="1:12">
      <c r="A104" s="1"/>
      <c r="B104" s="49"/>
      <c r="C104" s="50"/>
      <c r="D104" s="51"/>
      <c r="E104" s="12"/>
      <c r="F104" s="11"/>
      <c r="G104" s="13"/>
      <c r="H104" s="229"/>
      <c r="I104" s="217"/>
      <c r="J104" s="214"/>
      <c r="K104" s="214"/>
      <c r="L104" s="214"/>
    </row>
    <row r="105" spans="1:12">
      <c r="A105" s="1"/>
      <c r="B105" s="25" t="s">
        <v>337</v>
      </c>
      <c r="C105" s="50"/>
      <c r="D105" s="51"/>
      <c r="E105" s="12" t="s">
        <v>338</v>
      </c>
      <c r="F105" s="11" t="s">
        <v>51</v>
      </c>
      <c r="G105" s="13">
        <v>2</v>
      </c>
      <c r="H105" s="229"/>
      <c r="I105" s="217"/>
      <c r="J105" s="214"/>
      <c r="K105" s="214"/>
      <c r="L105" s="214"/>
    </row>
    <row r="106" spans="1:12">
      <c r="A106" s="1"/>
      <c r="B106" s="25"/>
      <c r="C106" s="13"/>
      <c r="D106" s="1"/>
      <c r="E106" s="12" t="s">
        <v>339</v>
      </c>
      <c r="F106" s="11" t="s">
        <v>51</v>
      </c>
      <c r="G106" s="13">
        <v>2</v>
      </c>
      <c r="H106" s="229"/>
      <c r="I106" s="217"/>
      <c r="J106" s="214"/>
      <c r="K106" s="214"/>
      <c r="L106" s="214"/>
    </row>
    <row r="107" spans="1:12">
      <c r="A107" s="1"/>
      <c r="B107" s="25"/>
      <c r="C107" s="13"/>
      <c r="D107" s="1"/>
      <c r="E107" s="12"/>
      <c r="F107" s="11"/>
      <c r="G107" s="13"/>
      <c r="H107" s="229"/>
      <c r="I107" s="217"/>
      <c r="J107" s="214"/>
      <c r="K107" s="214"/>
      <c r="L107" s="214"/>
    </row>
    <row r="108" spans="1:12">
      <c r="A108" s="1"/>
      <c r="B108" s="25" t="s">
        <v>340</v>
      </c>
      <c r="C108" s="13"/>
      <c r="D108" s="1"/>
      <c r="E108" s="12" t="s">
        <v>341</v>
      </c>
      <c r="F108" s="11" t="s">
        <v>51</v>
      </c>
      <c r="G108" s="13">
        <v>4</v>
      </c>
      <c r="H108" s="229"/>
      <c r="I108" s="217"/>
      <c r="J108" s="214"/>
      <c r="K108" s="214"/>
      <c r="L108" s="214"/>
    </row>
    <row r="109" spans="1:12">
      <c r="A109" s="1"/>
      <c r="B109" s="25"/>
      <c r="C109" s="13"/>
      <c r="D109" s="1"/>
      <c r="E109" s="12" t="s">
        <v>342</v>
      </c>
      <c r="F109" s="11" t="s">
        <v>51</v>
      </c>
      <c r="G109" s="13">
        <v>4</v>
      </c>
      <c r="H109" s="229"/>
      <c r="I109" s="217"/>
      <c r="J109" s="214"/>
      <c r="K109" s="214"/>
      <c r="L109" s="214"/>
    </row>
    <row r="110" spans="1:12">
      <c r="A110" s="1"/>
      <c r="B110" s="25"/>
      <c r="C110" s="13"/>
      <c r="D110" s="1"/>
      <c r="E110" s="12"/>
      <c r="F110" s="11"/>
      <c r="G110" s="13"/>
      <c r="H110" s="229"/>
      <c r="I110" s="217"/>
      <c r="J110" s="214"/>
      <c r="K110" s="214"/>
      <c r="L110" s="214"/>
    </row>
    <row r="111" spans="1:12">
      <c r="A111" s="1"/>
      <c r="B111" s="25" t="s">
        <v>343</v>
      </c>
      <c r="C111" s="13"/>
      <c r="D111" s="1"/>
      <c r="E111" s="12" t="s">
        <v>344</v>
      </c>
      <c r="F111" s="11" t="s">
        <v>51</v>
      </c>
      <c r="G111" s="13">
        <v>4</v>
      </c>
      <c r="H111" s="229"/>
      <c r="I111" s="217"/>
      <c r="J111" s="214"/>
      <c r="K111" s="214"/>
      <c r="L111" s="214"/>
    </row>
    <row r="112" spans="1:12">
      <c r="A112" s="1"/>
      <c r="B112" s="25"/>
      <c r="C112" s="13"/>
      <c r="D112" s="1"/>
      <c r="E112" s="12" t="s">
        <v>345</v>
      </c>
      <c r="F112" s="11" t="s">
        <v>51</v>
      </c>
      <c r="G112" s="13">
        <v>4</v>
      </c>
      <c r="H112" s="229"/>
      <c r="I112" s="217"/>
      <c r="J112" s="214"/>
      <c r="K112" s="214"/>
      <c r="L112" s="214"/>
    </row>
    <row r="113" spans="1:12">
      <c r="A113" s="1"/>
      <c r="B113" s="25"/>
      <c r="C113" s="13"/>
      <c r="D113" s="1"/>
      <c r="E113" s="12"/>
      <c r="F113" s="11"/>
      <c r="G113" s="13"/>
      <c r="H113" s="229"/>
      <c r="I113" s="217"/>
      <c r="J113" s="214"/>
      <c r="K113" s="214"/>
      <c r="L113" s="214"/>
    </row>
    <row r="114" spans="1:12">
      <c r="A114" s="1"/>
      <c r="B114" s="10"/>
      <c r="C114" s="11"/>
      <c r="D114" s="12"/>
      <c r="E114" s="52"/>
      <c r="F114" s="11"/>
      <c r="G114" s="13"/>
      <c r="H114" s="229"/>
      <c r="I114" s="217"/>
      <c r="J114" s="214"/>
      <c r="K114" s="214"/>
      <c r="L114" s="214"/>
    </row>
    <row r="115" spans="1:12">
      <c r="A115" s="1"/>
      <c r="B115" s="10"/>
      <c r="C115" s="11"/>
      <c r="D115" s="12"/>
      <c r="E115" s="43" t="s">
        <v>287</v>
      </c>
      <c r="F115" s="11"/>
      <c r="G115" s="13"/>
      <c r="H115" s="229"/>
      <c r="I115" s="217"/>
      <c r="J115" s="214"/>
      <c r="K115" s="214"/>
      <c r="L115" s="214"/>
    </row>
    <row r="116" spans="1:12">
      <c r="A116" s="1"/>
      <c r="B116" s="10"/>
      <c r="C116" s="11"/>
      <c r="D116" s="12"/>
      <c r="E116" s="43" t="s">
        <v>288</v>
      </c>
      <c r="F116" s="11"/>
      <c r="G116" s="13"/>
      <c r="H116" s="229"/>
      <c r="I116" s="217"/>
      <c r="J116" s="214"/>
      <c r="K116" s="214"/>
      <c r="L116" s="214"/>
    </row>
    <row r="117" spans="1:12">
      <c r="A117" s="1"/>
      <c r="B117" s="10"/>
      <c r="C117" s="11"/>
      <c r="D117" s="12"/>
      <c r="E117" s="43" t="s">
        <v>289</v>
      </c>
      <c r="F117" s="11"/>
      <c r="G117" s="13"/>
      <c r="H117" s="229"/>
      <c r="I117" s="217"/>
      <c r="J117" s="214"/>
      <c r="K117" s="214"/>
      <c r="L117" s="214"/>
    </row>
    <row r="118" spans="1:12">
      <c r="A118" s="1"/>
      <c r="B118" s="10"/>
      <c r="C118" s="11"/>
      <c r="D118" s="12"/>
      <c r="E118" s="52"/>
      <c r="F118" s="11"/>
      <c r="G118" s="13"/>
      <c r="H118" s="229"/>
      <c r="I118" s="217"/>
      <c r="J118" s="214"/>
      <c r="K118" s="214"/>
      <c r="L118" s="214"/>
    </row>
    <row r="119" spans="1:12">
      <c r="A119" s="1"/>
      <c r="B119" s="10"/>
      <c r="C119" s="11"/>
      <c r="D119" s="12"/>
      <c r="E119" s="27" t="s">
        <v>346</v>
      </c>
      <c r="F119" s="11"/>
      <c r="G119" s="13"/>
      <c r="H119" s="229"/>
      <c r="I119" s="217"/>
      <c r="J119" s="214"/>
      <c r="K119" s="214"/>
      <c r="L119" s="214"/>
    </row>
    <row r="120" spans="1:12">
      <c r="A120" s="1"/>
      <c r="B120" s="10"/>
      <c r="C120" s="11"/>
      <c r="D120" s="12"/>
      <c r="E120" s="12" t="s">
        <v>347</v>
      </c>
      <c r="F120" s="11" t="s">
        <v>348</v>
      </c>
      <c r="G120" s="13">
        <v>18</v>
      </c>
      <c r="H120" s="229"/>
      <c r="I120" s="217"/>
      <c r="J120" s="214"/>
      <c r="K120" s="214"/>
      <c r="L120" s="214"/>
    </row>
    <row r="121" spans="1:12">
      <c r="A121" s="1"/>
      <c r="B121" s="10"/>
      <c r="C121" s="11"/>
      <c r="D121" s="12"/>
      <c r="E121" s="12" t="s">
        <v>349</v>
      </c>
      <c r="F121" s="11" t="s">
        <v>348</v>
      </c>
      <c r="G121" s="13">
        <v>6</v>
      </c>
      <c r="H121" s="229"/>
      <c r="I121" s="217"/>
      <c r="J121" s="214"/>
      <c r="K121" s="214"/>
      <c r="L121" s="214"/>
    </row>
    <row r="122" spans="1:12">
      <c r="A122" s="1"/>
      <c r="B122" s="10"/>
      <c r="C122" s="11"/>
      <c r="D122" s="12"/>
      <c r="E122" s="12" t="s">
        <v>350</v>
      </c>
      <c r="F122" s="11" t="s">
        <v>348</v>
      </c>
      <c r="G122" s="13">
        <v>32</v>
      </c>
      <c r="H122" s="229"/>
      <c r="I122" s="217"/>
      <c r="J122" s="214"/>
      <c r="K122" s="214"/>
      <c r="L122" s="214"/>
    </row>
    <row r="123" spans="1:12">
      <c r="A123" s="1"/>
      <c r="B123" s="10"/>
      <c r="C123" s="11"/>
      <c r="D123" s="12"/>
      <c r="E123" s="12" t="s">
        <v>351</v>
      </c>
      <c r="F123" s="11" t="s">
        <v>348</v>
      </c>
      <c r="G123" s="13">
        <v>6</v>
      </c>
      <c r="H123" s="229"/>
      <c r="I123" s="217"/>
      <c r="J123" s="214"/>
      <c r="K123" s="214"/>
      <c r="L123" s="214"/>
    </row>
    <row r="124" spans="1:12">
      <c r="A124" s="1"/>
      <c r="B124" s="10"/>
      <c r="C124" s="11"/>
      <c r="D124" s="12"/>
      <c r="E124" s="12" t="s">
        <v>352</v>
      </c>
      <c r="F124" s="11" t="s">
        <v>348</v>
      </c>
      <c r="G124" s="13">
        <v>6</v>
      </c>
      <c r="H124" s="229"/>
      <c r="I124" s="217"/>
      <c r="J124" s="214"/>
      <c r="K124" s="214"/>
      <c r="L124" s="214"/>
    </row>
    <row r="125" spans="1:12">
      <c r="A125" s="1"/>
      <c r="B125" s="10"/>
      <c r="C125" s="11"/>
      <c r="D125" s="12"/>
      <c r="E125" s="12" t="s">
        <v>353</v>
      </c>
      <c r="F125" s="11" t="s">
        <v>348</v>
      </c>
      <c r="G125" s="13">
        <v>6</v>
      </c>
      <c r="H125" s="229"/>
      <c r="I125" s="217"/>
      <c r="J125" s="214"/>
      <c r="K125" s="214"/>
      <c r="L125" s="214"/>
    </row>
    <row r="126" spans="1:12">
      <c r="A126" s="1"/>
      <c r="B126" s="10"/>
      <c r="C126" s="11"/>
      <c r="D126" s="12"/>
      <c r="E126" s="12"/>
      <c r="F126" s="11"/>
      <c r="G126" s="13"/>
      <c r="H126" s="229"/>
      <c r="I126" s="217"/>
      <c r="J126" s="214"/>
      <c r="K126" s="214"/>
      <c r="L126" s="214"/>
    </row>
    <row r="127" spans="1:12">
      <c r="A127" s="1"/>
      <c r="B127" s="10"/>
      <c r="C127" s="11"/>
      <c r="D127" s="12"/>
      <c r="E127" s="27" t="s">
        <v>354</v>
      </c>
      <c r="F127" s="11"/>
      <c r="G127" s="13"/>
      <c r="H127" s="229"/>
      <c r="I127" s="217"/>
      <c r="J127" s="214"/>
      <c r="K127" s="214"/>
      <c r="L127" s="214"/>
    </row>
    <row r="128" spans="1:12">
      <c r="A128" s="1"/>
      <c r="B128" s="10"/>
      <c r="C128" s="11"/>
      <c r="D128" s="12"/>
      <c r="E128" s="12" t="s">
        <v>355</v>
      </c>
      <c r="F128" s="11" t="s">
        <v>51</v>
      </c>
      <c r="G128" s="13">
        <v>18</v>
      </c>
      <c r="H128" s="229"/>
      <c r="I128" s="217"/>
      <c r="J128" s="214"/>
      <c r="K128" s="214"/>
      <c r="L128" s="214"/>
    </row>
    <row r="129" spans="1:12">
      <c r="A129" s="1"/>
      <c r="B129" s="10"/>
      <c r="C129" s="11"/>
      <c r="D129" s="12"/>
      <c r="E129" s="12" t="s">
        <v>356</v>
      </c>
      <c r="F129" s="11" t="s">
        <v>51</v>
      </c>
      <c r="G129" s="13">
        <v>20</v>
      </c>
      <c r="H129" s="229"/>
      <c r="I129" s="217"/>
      <c r="J129" s="214"/>
      <c r="K129" s="214"/>
      <c r="L129" s="214"/>
    </row>
    <row r="130" spans="1:12">
      <c r="A130" s="1"/>
      <c r="B130" s="10"/>
      <c r="C130" s="11"/>
      <c r="D130" s="12"/>
      <c r="E130" s="12" t="s">
        <v>357</v>
      </c>
      <c r="F130" s="11" t="s">
        <v>51</v>
      </c>
      <c r="G130" s="13">
        <v>20</v>
      </c>
      <c r="H130" s="229"/>
      <c r="I130" s="217"/>
      <c r="J130" s="214"/>
      <c r="K130" s="214"/>
      <c r="L130" s="214"/>
    </row>
    <row r="131" spans="1:12">
      <c r="A131" s="1"/>
      <c r="B131" s="10"/>
      <c r="C131" s="11"/>
      <c r="D131" s="12"/>
      <c r="E131" s="12" t="s">
        <v>358</v>
      </c>
      <c r="F131" s="11" t="s">
        <v>51</v>
      </c>
      <c r="G131" s="13">
        <v>20</v>
      </c>
      <c r="H131" s="229"/>
      <c r="I131" s="217"/>
      <c r="J131" s="214"/>
      <c r="K131" s="214"/>
      <c r="L131" s="214"/>
    </row>
    <row r="132" spans="1:12">
      <c r="A132" s="1"/>
      <c r="B132" s="10"/>
      <c r="C132" s="11"/>
      <c r="D132" s="12"/>
      <c r="E132" s="12"/>
      <c r="F132" s="11"/>
      <c r="G132" s="13"/>
      <c r="H132" s="229"/>
      <c r="I132" s="217"/>
      <c r="J132" s="214"/>
      <c r="K132" s="214"/>
      <c r="L132" s="214"/>
    </row>
    <row r="133" spans="1:12">
      <c r="A133" s="1"/>
      <c r="B133" s="10"/>
      <c r="C133" s="1"/>
      <c r="D133" s="1"/>
      <c r="E133" s="12"/>
      <c r="F133" s="11"/>
      <c r="G133" s="13"/>
      <c r="H133" s="229"/>
      <c r="I133" s="217"/>
      <c r="J133" s="214"/>
      <c r="K133" s="214"/>
      <c r="L133" s="214"/>
    </row>
    <row r="134" spans="1:12">
      <c r="A134" s="1"/>
      <c r="B134" s="10"/>
      <c r="C134" s="1"/>
      <c r="D134" s="1"/>
      <c r="E134" s="27" t="s">
        <v>359</v>
      </c>
      <c r="F134" s="11"/>
      <c r="G134" s="13"/>
      <c r="H134" s="229"/>
      <c r="I134" s="217"/>
      <c r="J134" s="214"/>
      <c r="K134" s="214"/>
      <c r="L134" s="214"/>
    </row>
    <row r="135" spans="1:12">
      <c r="A135" s="1"/>
      <c r="B135" s="10"/>
      <c r="C135" s="1"/>
      <c r="D135" s="1"/>
      <c r="E135" s="12" t="s">
        <v>360</v>
      </c>
      <c r="F135" s="11"/>
      <c r="G135" s="13"/>
      <c r="H135" s="229"/>
      <c r="I135" s="217"/>
      <c r="J135" s="214"/>
      <c r="K135" s="214"/>
      <c r="L135" s="214"/>
    </row>
    <row r="136" spans="1:12">
      <c r="A136" s="1"/>
      <c r="B136" s="1"/>
      <c r="C136" s="1"/>
      <c r="D136" s="12"/>
      <c r="E136" s="1" t="s">
        <v>361</v>
      </c>
      <c r="F136" s="11" t="s">
        <v>348</v>
      </c>
      <c r="G136" s="53">
        <v>18</v>
      </c>
      <c r="H136" s="229"/>
      <c r="I136" s="217"/>
      <c r="J136" s="214"/>
      <c r="K136" s="214"/>
      <c r="L136" s="214"/>
    </row>
    <row r="137" spans="1:12">
      <c r="A137" s="1"/>
      <c r="B137" s="1"/>
      <c r="C137" s="1"/>
      <c r="D137" s="12"/>
      <c r="E137" s="1" t="s">
        <v>362</v>
      </c>
      <c r="F137" s="11" t="s">
        <v>348</v>
      </c>
      <c r="G137" s="53">
        <v>6</v>
      </c>
      <c r="H137" s="229"/>
      <c r="I137" s="217"/>
      <c r="J137" s="214"/>
      <c r="K137" s="214"/>
      <c r="L137" s="214"/>
    </row>
    <row r="138" spans="1:12">
      <c r="A138" s="1"/>
      <c r="B138" s="1"/>
      <c r="C138" s="1"/>
      <c r="D138" s="12"/>
      <c r="E138" s="1" t="s">
        <v>363</v>
      </c>
      <c r="F138" s="11" t="s">
        <v>348</v>
      </c>
      <c r="G138" s="53">
        <v>32</v>
      </c>
      <c r="H138" s="229"/>
      <c r="I138" s="217"/>
      <c r="J138" s="214"/>
      <c r="K138" s="214"/>
      <c r="L138" s="214"/>
    </row>
    <row r="139" spans="1:12">
      <c r="A139" s="1"/>
      <c r="B139" s="1"/>
      <c r="C139" s="1"/>
      <c r="D139" s="12"/>
      <c r="E139" s="1" t="s">
        <v>364</v>
      </c>
      <c r="F139" s="11" t="s">
        <v>348</v>
      </c>
      <c r="G139" s="53">
        <v>6</v>
      </c>
      <c r="H139" s="229"/>
      <c r="I139" s="217"/>
      <c r="J139" s="214"/>
      <c r="K139" s="214"/>
      <c r="L139" s="214"/>
    </row>
    <row r="140" spans="1:12">
      <c r="A140" s="1"/>
      <c r="B140" s="1"/>
      <c r="C140" s="1"/>
      <c r="D140" s="12"/>
      <c r="E140" s="1" t="s">
        <v>365</v>
      </c>
      <c r="F140" s="11" t="s">
        <v>348</v>
      </c>
      <c r="G140" s="53">
        <v>6</v>
      </c>
      <c r="H140" s="229"/>
      <c r="I140" s="217"/>
      <c r="J140" s="214"/>
      <c r="K140" s="214"/>
      <c r="L140" s="214"/>
    </row>
    <row r="141" spans="1:12">
      <c r="A141" s="1"/>
      <c r="B141" s="1"/>
      <c r="C141" s="1"/>
      <c r="D141" s="12"/>
      <c r="E141" s="1" t="s">
        <v>366</v>
      </c>
      <c r="F141" s="11" t="s">
        <v>348</v>
      </c>
      <c r="G141" s="53">
        <v>6</v>
      </c>
      <c r="H141" s="229"/>
      <c r="I141" s="217"/>
      <c r="J141" s="214"/>
      <c r="K141" s="214"/>
      <c r="L141" s="214"/>
    </row>
    <row r="142" spans="1:12">
      <c r="A142" s="1"/>
      <c r="B142" s="1"/>
      <c r="C142" s="1"/>
      <c r="D142" s="12"/>
      <c r="E142" s="1"/>
      <c r="F142" s="11"/>
      <c r="G142" s="53"/>
      <c r="H142" s="229"/>
      <c r="I142" s="217"/>
      <c r="J142" s="214"/>
      <c r="K142" s="214"/>
      <c r="L142" s="214"/>
    </row>
    <row r="143" spans="1:12">
      <c r="A143" s="1"/>
      <c r="B143" s="1"/>
      <c r="C143" s="1"/>
      <c r="D143" s="1"/>
      <c r="E143" s="12" t="s">
        <v>367</v>
      </c>
      <c r="F143" s="11" t="s">
        <v>51</v>
      </c>
      <c r="G143" s="13">
        <v>2</v>
      </c>
      <c r="H143" s="229"/>
      <c r="I143" s="217"/>
      <c r="J143" s="214"/>
      <c r="K143" s="214"/>
      <c r="L143" s="214"/>
    </row>
    <row r="144" spans="1:12">
      <c r="A144" s="1"/>
      <c r="B144" s="1"/>
      <c r="C144" s="1"/>
      <c r="D144" s="1"/>
      <c r="E144" s="12" t="s">
        <v>368</v>
      </c>
      <c r="F144" s="11" t="s">
        <v>51</v>
      </c>
      <c r="G144" s="13">
        <v>10</v>
      </c>
      <c r="H144" s="229"/>
      <c r="I144" s="217"/>
      <c r="J144" s="214"/>
      <c r="K144" s="214"/>
      <c r="L144" s="214"/>
    </row>
    <row r="145" spans="1:12">
      <c r="A145" s="1"/>
      <c r="B145" s="1"/>
      <c r="C145" s="1"/>
      <c r="D145" s="12"/>
      <c r="E145" s="12"/>
      <c r="F145" s="11"/>
      <c r="G145" s="53"/>
      <c r="H145" s="229"/>
      <c r="I145" s="217"/>
      <c r="J145" s="214"/>
      <c r="K145" s="214"/>
      <c r="L145" s="214"/>
    </row>
    <row r="146" spans="1:12">
      <c r="A146" s="1"/>
      <c r="B146" s="1"/>
      <c r="C146" s="1"/>
      <c r="D146" s="12"/>
      <c r="E146" s="12" t="s">
        <v>369</v>
      </c>
      <c r="F146" s="11" t="s">
        <v>51</v>
      </c>
      <c r="G146" s="53">
        <v>10</v>
      </c>
      <c r="H146" s="229"/>
      <c r="I146" s="217"/>
      <c r="J146" s="214"/>
      <c r="K146" s="214"/>
      <c r="L146" s="214"/>
    </row>
    <row r="147" spans="1:12">
      <c r="A147" s="1"/>
      <c r="B147" s="1"/>
      <c r="C147" s="1"/>
      <c r="D147" s="12"/>
      <c r="E147" s="12" t="s">
        <v>370</v>
      </c>
      <c r="F147" s="11" t="s">
        <v>51</v>
      </c>
      <c r="G147" s="53">
        <v>6</v>
      </c>
      <c r="H147" s="229"/>
      <c r="I147" s="217"/>
      <c r="J147" s="214"/>
      <c r="K147" s="214"/>
      <c r="L147" s="214"/>
    </row>
    <row r="148" spans="1:12">
      <c r="A148" s="1"/>
      <c r="B148" s="1"/>
      <c r="C148" s="1"/>
      <c r="D148" s="12"/>
      <c r="E148" s="12" t="s">
        <v>371</v>
      </c>
      <c r="F148" s="11" t="s">
        <v>51</v>
      </c>
      <c r="G148" s="53">
        <v>6</v>
      </c>
      <c r="H148" s="229"/>
      <c r="I148" s="217"/>
      <c r="J148" s="214"/>
      <c r="K148" s="214"/>
      <c r="L148" s="214"/>
    </row>
    <row r="149" spans="1:12">
      <c r="A149" s="1"/>
      <c r="B149" s="1"/>
      <c r="C149" s="1"/>
      <c r="D149" s="12"/>
      <c r="E149" s="12" t="s">
        <v>372</v>
      </c>
      <c r="F149" s="11" t="s">
        <v>51</v>
      </c>
      <c r="G149" s="53">
        <v>6</v>
      </c>
      <c r="H149" s="229"/>
      <c r="I149" s="217"/>
      <c r="J149" s="214"/>
      <c r="K149" s="214"/>
      <c r="L149" s="214"/>
    </row>
    <row r="150" spans="1:12">
      <c r="A150" s="1"/>
      <c r="B150" s="1"/>
      <c r="C150" s="1"/>
      <c r="D150" s="12"/>
      <c r="E150" s="12"/>
      <c r="F150" s="11"/>
      <c r="G150" s="53"/>
      <c r="H150" s="229"/>
      <c r="I150" s="217"/>
      <c r="J150" s="214"/>
      <c r="K150" s="214"/>
      <c r="L150" s="214"/>
    </row>
    <row r="151" spans="1:12">
      <c r="A151" s="1"/>
      <c r="B151" s="10"/>
      <c r="C151" s="1"/>
      <c r="D151" s="12"/>
      <c r="E151" s="12" t="s">
        <v>373</v>
      </c>
      <c r="F151" s="11" t="s">
        <v>51</v>
      </c>
      <c r="G151" s="53">
        <v>10</v>
      </c>
      <c r="H151" s="229"/>
      <c r="I151" s="217"/>
      <c r="J151" s="214"/>
      <c r="K151" s="214"/>
      <c r="L151" s="214"/>
    </row>
    <row r="152" spans="1:12">
      <c r="A152" s="1"/>
      <c r="B152" s="10"/>
      <c r="C152" s="1"/>
      <c r="D152" s="12"/>
      <c r="E152" s="12" t="s">
        <v>374</v>
      </c>
      <c r="F152" s="11" t="s">
        <v>51</v>
      </c>
      <c r="G152" s="53">
        <v>6</v>
      </c>
      <c r="H152" s="229"/>
      <c r="I152" s="217"/>
      <c r="J152" s="214"/>
      <c r="K152" s="214"/>
      <c r="L152" s="214"/>
    </row>
    <row r="153" spans="1:12">
      <c r="A153" s="1"/>
      <c r="B153" s="10"/>
      <c r="C153" s="1"/>
      <c r="D153" s="12"/>
      <c r="E153" s="12" t="s">
        <v>375</v>
      </c>
      <c r="F153" s="11" t="s">
        <v>51</v>
      </c>
      <c r="G153" s="53">
        <v>6</v>
      </c>
      <c r="H153" s="229"/>
      <c r="I153" s="217"/>
      <c r="J153" s="214"/>
      <c r="K153" s="214"/>
      <c r="L153" s="214"/>
    </row>
    <row r="154" spans="1:12">
      <c r="A154" s="1"/>
      <c r="B154" s="10"/>
      <c r="C154" s="1"/>
      <c r="D154" s="12"/>
      <c r="E154" s="12" t="s">
        <v>376</v>
      </c>
      <c r="F154" s="11" t="s">
        <v>51</v>
      </c>
      <c r="G154" s="53">
        <v>6</v>
      </c>
      <c r="H154" s="229"/>
      <c r="I154" s="217"/>
      <c r="J154" s="214"/>
      <c r="K154" s="214"/>
      <c r="L154" s="214"/>
    </row>
    <row r="155" spans="1:12">
      <c r="A155" s="1"/>
      <c r="B155" s="10"/>
      <c r="C155" s="11"/>
      <c r="D155" s="12"/>
      <c r="E155" s="12"/>
      <c r="F155" s="11"/>
      <c r="G155" s="13"/>
      <c r="H155" s="229"/>
      <c r="I155" s="217"/>
      <c r="J155" s="214"/>
      <c r="K155" s="214"/>
      <c r="L155" s="214"/>
    </row>
    <row r="156" spans="1:12">
      <c r="A156" s="1"/>
      <c r="B156" s="10"/>
      <c r="C156" s="11"/>
      <c r="D156" s="12"/>
      <c r="E156" s="12"/>
      <c r="F156" s="11"/>
      <c r="G156" s="13"/>
      <c r="H156" s="229"/>
      <c r="I156" s="217"/>
      <c r="J156" s="214"/>
      <c r="K156" s="214"/>
      <c r="L156" s="214"/>
    </row>
    <row r="157" spans="1:12">
      <c r="A157" s="16"/>
      <c r="B157" s="1"/>
      <c r="C157" s="1"/>
      <c r="D157" s="1"/>
      <c r="E157" s="54" t="s">
        <v>377</v>
      </c>
      <c r="F157" s="17"/>
      <c r="G157" s="55"/>
      <c r="H157" s="229"/>
      <c r="I157" s="217"/>
      <c r="J157" s="214"/>
      <c r="K157" s="216"/>
      <c r="L157" s="216"/>
    </row>
    <row r="158" spans="1:12">
      <c r="A158" s="1"/>
      <c r="B158" s="10"/>
      <c r="C158" s="12"/>
      <c r="D158" s="12"/>
      <c r="E158" s="16" t="s">
        <v>378</v>
      </c>
      <c r="F158" s="17" t="s">
        <v>51</v>
      </c>
      <c r="G158" s="53">
        <v>20</v>
      </c>
      <c r="H158" s="229"/>
      <c r="I158" s="217"/>
      <c r="J158" s="214"/>
      <c r="K158" s="214"/>
      <c r="L158" s="216"/>
    </row>
    <row r="159" spans="1:12">
      <c r="A159" s="1"/>
      <c r="B159" s="10"/>
      <c r="C159" s="12"/>
      <c r="D159" s="12"/>
      <c r="E159" s="16" t="s">
        <v>379</v>
      </c>
      <c r="F159" s="17" t="s">
        <v>58</v>
      </c>
      <c r="G159" s="53">
        <v>8.0399999999999991</v>
      </c>
      <c r="H159" s="229"/>
      <c r="I159" s="217"/>
      <c r="J159" s="214"/>
      <c r="K159" s="214"/>
      <c r="L159" s="216"/>
    </row>
    <row r="160" spans="1:12">
      <c r="A160" s="1"/>
      <c r="B160" s="10"/>
      <c r="C160" s="12"/>
      <c r="D160" s="12"/>
      <c r="E160" s="16" t="s">
        <v>380</v>
      </c>
      <c r="F160" s="17" t="s">
        <v>381</v>
      </c>
      <c r="G160" s="53">
        <v>8.0399999999999991</v>
      </c>
      <c r="H160" s="229"/>
      <c r="I160" s="217"/>
      <c r="J160" s="214"/>
      <c r="K160" s="214"/>
      <c r="L160" s="216"/>
    </row>
    <row r="161" spans="1:12">
      <c r="A161" s="1"/>
      <c r="B161" s="10"/>
      <c r="C161" s="12"/>
      <c r="D161" s="12"/>
      <c r="E161" s="16" t="s">
        <v>382</v>
      </c>
      <c r="F161" s="17" t="s">
        <v>51</v>
      </c>
      <c r="G161" s="53">
        <v>10</v>
      </c>
      <c r="H161" s="229"/>
      <c r="I161" s="217"/>
      <c r="J161" s="214"/>
      <c r="K161" s="214"/>
      <c r="L161" s="216"/>
    </row>
    <row r="162" spans="1:12">
      <c r="A162" s="1"/>
      <c r="B162" s="10"/>
      <c r="C162" s="12"/>
      <c r="D162" s="12"/>
      <c r="E162" s="16" t="s">
        <v>383</v>
      </c>
      <c r="F162" s="17" t="s">
        <v>51</v>
      </c>
      <c r="G162" s="53">
        <v>10</v>
      </c>
      <c r="H162" s="229"/>
      <c r="I162" s="217"/>
      <c r="J162" s="214"/>
      <c r="K162" s="214"/>
      <c r="L162" s="216"/>
    </row>
    <row r="163" spans="1:12">
      <c r="A163" s="1"/>
      <c r="B163" s="10"/>
      <c r="C163" s="12"/>
      <c r="D163" s="12"/>
      <c r="E163" s="16" t="s">
        <v>384</v>
      </c>
      <c r="F163" s="17" t="s">
        <v>385</v>
      </c>
      <c r="G163" s="53">
        <v>50</v>
      </c>
      <c r="H163" s="229"/>
      <c r="I163" s="217"/>
      <c r="J163" s="214"/>
      <c r="K163" s="214"/>
      <c r="L163" s="216"/>
    </row>
    <row r="164" spans="1:12">
      <c r="A164" s="1"/>
      <c r="B164" s="25"/>
      <c r="C164" s="13"/>
      <c r="D164" s="1"/>
      <c r="E164" s="12"/>
      <c r="F164" s="11"/>
      <c r="G164" s="13"/>
      <c r="H164" s="217"/>
      <c r="I164" s="214"/>
      <c r="J164" s="214"/>
      <c r="K164" s="214"/>
      <c r="L164" s="214"/>
    </row>
    <row r="165" spans="1:12">
      <c r="A165" s="1"/>
      <c r="B165" s="25"/>
      <c r="C165" s="13"/>
      <c r="D165" s="1"/>
      <c r="E165" s="12"/>
      <c r="F165" s="11"/>
      <c r="G165" s="13"/>
      <c r="H165" s="14"/>
      <c r="I165" s="15"/>
      <c r="J165" s="15"/>
      <c r="K165" s="15"/>
      <c r="L165" s="15"/>
    </row>
    <row r="166" spans="1:12">
      <c r="A166" s="1"/>
      <c r="B166" s="25"/>
      <c r="C166" s="13"/>
      <c r="D166" s="1"/>
      <c r="E166" s="12"/>
      <c r="F166" s="11"/>
      <c r="G166" s="13"/>
      <c r="H166" s="14"/>
      <c r="I166" s="15"/>
      <c r="J166" s="15"/>
      <c r="K166" s="15"/>
      <c r="L166" s="15"/>
    </row>
    <row r="167" spans="1:12">
      <c r="A167" s="56"/>
      <c r="B167" s="57"/>
      <c r="C167" s="58"/>
      <c r="D167" s="56"/>
      <c r="E167" s="57"/>
      <c r="F167" s="238" t="s">
        <v>60</v>
      </c>
      <c r="G167" s="238"/>
      <c r="H167" s="238"/>
      <c r="I167" s="238"/>
      <c r="J167" s="66"/>
      <c r="K167" s="66"/>
      <c r="L167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167:I167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57" fitToHeight="3" orientation="landscape" horizontalDpi="300" verticalDpi="300" r:id="rId1"/>
  <colBreaks count="1" manualBreakCount="1">
    <brk id="12" max="1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1"/>
  <sheetViews>
    <sheetView view="pageBreakPreview" zoomScale="85" zoomScaleNormal="90" zoomScaleSheetLayoutView="85" workbookViewId="0">
      <selection activeCell="A2" sqref="A2:B2"/>
    </sheetView>
  </sheetViews>
  <sheetFormatPr defaultColWidth="8.7109375" defaultRowHeight="15"/>
  <cols>
    <col min="3" max="3" width="20.140625" customWidth="1"/>
    <col min="4" max="4" width="12.85546875" customWidth="1"/>
    <col min="5" max="5" width="62.5703125" customWidth="1"/>
    <col min="7" max="7" width="9.5703125" customWidth="1"/>
    <col min="8" max="8" width="8.5703125" customWidth="1"/>
    <col min="9" max="9" width="13.42578125" customWidth="1"/>
    <col min="10" max="10" width="10.140625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386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5"/>
      <c r="B7" s="236" t="s">
        <v>31</v>
      </c>
      <c r="C7" s="5" t="s">
        <v>32</v>
      </c>
      <c r="D7" s="5" t="s">
        <v>33</v>
      </c>
      <c r="E7" s="6"/>
      <c r="F7" s="5"/>
      <c r="G7" s="5"/>
      <c r="H7" s="250" t="s">
        <v>34</v>
      </c>
      <c r="I7" s="250"/>
      <c r="J7" s="250" t="s">
        <v>35</v>
      </c>
      <c r="K7" s="250"/>
      <c r="L7" s="7" t="s">
        <v>36</v>
      </c>
    </row>
    <row r="8" spans="1:12">
      <c r="A8" s="8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8" t="s">
        <v>44</v>
      </c>
    </row>
    <row r="9" spans="1:12">
      <c r="A9" s="1"/>
      <c r="B9" s="10"/>
      <c r="C9" s="11"/>
      <c r="D9" s="12"/>
      <c r="E9" s="12"/>
      <c r="F9" s="11"/>
      <c r="G9" s="13"/>
      <c r="H9" s="14"/>
      <c r="I9" s="14"/>
      <c r="J9" s="15"/>
      <c r="K9" s="15"/>
      <c r="L9" s="15"/>
    </row>
    <row r="10" spans="1:12">
      <c r="A10" s="1"/>
      <c r="B10" s="10"/>
      <c r="C10" s="11"/>
      <c r="D10" s="12"/>
      <c r="E10" s="27" t="s">
        <v>387</v>
      </c>
      <c r="F10" s="11"/>
      <c r="G10" s="13"/>
      <c r="H10" s="14"/>
      <c r="I10" s="15"/>
      <c r="J10" s="15"/>
      <c r="K10" s="15"/>
      <c r="L10" s="15"/>
    </row>
    <row r="11" spans="1:12">
      <c r="A11" s="1"/>
      <c r="B11" s="10"/>
      <c r="C11" s="11"/>
      <c r="D11" s="12"/>
      <c r="E11" s="52" t="s">
        <v>388</v>
      </c>
      <c r="F11" s="11"/>
      <c r="G11" s="13"/>
      <c r="H11" s="14"/>
      <c r="I11" s="15"/>
      <c r="J11" s="15"/>
      <c r="K11" s="15"/>
      <c r="L11" s="15"/>
    </row>
    <row r="12" spans="1:12" ht="30">
      <c r="A12" s="1"/>
      <c r="B12" s="10"/>
      <c r="C12" s="11"/>
      <c r="D12" s="12"/>
      <c r="E12" s="52" t="s">
        <v>389</v>
      </c>
      <c r="F12" s="11"/>
      <c r="G12" s="13"/>
      <c r="H12" s="14"/>
      <c r="I12" s="15"/>
      <c r="J12" s="15"/>
      <c r="K12" s="15"/>
      <c r="L12" s="15"/>
    </row>
    <row r="13" spans="1:12">
      <c r="A13" s="1"/>
      <c r="B13" s="10"/>
      <c r="C13" s="11"/>
      <c r="D13" s="12"/>
      <c r="E13" s="52"/>
      <c r="F13" s="11"/>
      <c r="G13" s="13"/>
      <c r="H13" s="14"/>
      <c r="I13" s="15"/>
      <c r="J13" s="15"/>
      <c r="K13" s="15"/>
      <c r="L13" s="15"/>
    </row>
    <row r="14" spans="1:12">
      <c r="A14" s="1"/>
      <c r="B14" s="10"/>
      <c r="C14" s="11"/>
      <c r="D14" s="12"/>
      <c r="E14" s="27" t="s">
        <v>346</v>
      </c>
      <c r="F14" s="11"/>
      <c r="G14" s="13"/>
      <c r="H14" s="14"/>
      <c r="I14" s="15"/>
      <c r="J14" s="15"/>
      <c r="K14" s="15"/>
      <c r="L14" s="15"/>
    </row>
    <row r="15" spans="1:12">
      <c r="A15" s="1"/>
      <c r="B15" s="10"/>
      <c r="C15" s="11"/>
      <c r="D15" s="12"/>
      <c r="E15" s="12" t="s">
        <v>390</v>
      </c>
      <c r="F15" s="11" t="s">
        <v>348</v>
      </c>
      <c r="G15" s="59">
        <v>125.005</v>
      </c>
      <c r="H15" s="213"/>
      <c r="I15" s="214"/>
      <c r="J15" s="214"/>
      <c r="K15" s="214"/>
      <c r="L15" s="214"/>
    </row>
    <row r="16" spans="1:12">
      <c r="A16" s="1"/>
      <c r="B16" s="10"/>
      <c r="C16" s="11"/>
      <c r="D16" s="12"/>
      <c r="E16" s="12" t="s">
        <v>391</v>
      </c>
      <c r="F16" s="11" t="s">
        <v>348</v>
      </c>
      <c r="G16" s="59">
        <v>116.955</v>
      </c>
      <c r="H16" s="213"/>
      <c r="I16" s="214"/>
      <c r="J16" s="214"/>
      <c r="K16" s="214"/>
      <c r="L16" s="214"/>
    </row>
    <row r="17" spans="1:12">
      <c r="A17" s="1"/>
      <c r="B17" s="10"/>
      <c r="C17" s="11"/>
      <c r="D17" s="12"/>
      <c r="E17" s="12" t="s">
        <v>392</v>
      </c>
      <c r="F17" s="11" t="s">
        <v>348</v>
      </c>
      <c r="G17" s="59">
        <v>19.55</v>
      </c>
      <c r="H17" s="213"/>
      <c r="I17" s="214"/>
      <c r="J17" s="214"/>
      <c r="K17" s="214"/>
      <c r="L17" s="214"/>
    </row>
    <row r="18" spans="1:12">
      <c r="A18" s="1"/>
      <c r="B18" s="10"/>
      <c r="C18" s="11"/>
      <c r="D18" s="12"/>
      <c r="E18" s="12" t="s">
        <v>393</v>
      </c>
      <c r="F18" s="11" t="s">
        <v>348</v>
      </c>
      <c r="G18" s="59">
        <v>151.45500000000001</v>
      </c>
      <c r="H18" s="213"/>
      <c r="I18" s="214"/>
      <c r="J18" s="214"/>
      <c r="K18" s="214"/>
      <c r="L18" s="214"/>
    </row>
    <row r="19" spans="1:12">
      <c r="A19" s="1"/>
      <c r="B19" s="10"/>
      <c r="C19" s="11"/>
      <c r="D19" s="12"/>
      <c r="E19" s="12" t="s">
        <v>394</v>
      </c>
      <c r="F19" s="11" t="s">
        <v>348</v>
      </c>
      <c r="G19" s="59">
        <v>63.825000000000003</v>
      </c>
      <c r="H19" s="213"/>
      <c r="I19" s="214"/>
      <c r="J19" s="214"/>
      <c r="K19" s="214"/>
      <c r="L19" s="214"/>
    </row>
    <row r="20" spans="1:12">
      <c r="A20" s="1"/>
      <c r="B20" s="10"/>
      <c r="C20" s="11"/>
      <c r="D20" s="12"/>
      <c r="E20" s="12" t="s">
        <v>395</v>
      </c>
      <c r="F20" s="11" t="s">
        <v>348</v>
      </c>
      <c r="G20" s="59">
        <v>174.05250000000001</v>
      </c>
      <c r="H20" s="213"/>
      <c r="I20" s="214"/>
      <c r="J20" s="214"/>
      <c r="K20" s="214"/>
      <c r="L20" s="214"/>
    </row>
    <row r="21" spans="1:12">
      <c r="A21" s="1"/>
      <c r="B21" s="10"/>
      <c r="C21" s="11"/>
      <c r="D21" s="12"/>
      <c r="E21" s="12" t="s">
        <v>396</v>
      </c>
      <c r="F21" s="11" t="s">
        <v>348</v>
      </c>
      <c r="G21" s="59">
        <v>225.57825</v>
      </c>
      <c r="H21" s="213"/>
      <c r="I21" s="214"/>
      <c r="J21" s="214"/>
      <c r="K21" s="214"/>
      <c r="L21" s="214"/>
    </row>
    <row r="22" spans="1:12">
      <c r="A22" s="1"/>
      <c r="B22" s="10"/>
      <c r="C22" s="11"/>
      <c r="D22" s="12"/>
      <c r="E22" s="12" t="s">
        <v>347</v>
      </c>
      <c r="F22" s="11" t="s">
        <v>348</v>
      </c>
      <c r="G22" s="59">
        <v>44.274999999999999</v>
      </c>
      <c r="H22" s="213"/>
      <c r="I22" s="214"/>
      <c r="J22" s="214"/>
      <c r="K22" s="214"/>
      <c r="L22" s="214"/>
    </row>
    <row r="23" spans="1:12">
      <c r="A23" s="1"/>
      <c r="B23" s="10"/>
      <c r="C23" s="11"/>
      <c r="D23" s="12"/>
      <c r="E23" s="12" t="s">
        <v>349</v>
      </c>
      <c r="F23" s="11" t="s">
        <v>348</v>
      </c>
      <c r="G23" s="59">
        <v>59.685000000000002</v>
      </c>
      <c r="H23" s="213"/>
      <c r="I23" s="214"/>
      <c r="J23" s="214"/>
      <c r="K23" s="214"/>
      <c r="L23" s="214"/>
    </row>
    <row r="24" spans="1:12">
      <c r="A24" s="1"/>
      <c r="B24" s="10"/>
      <c r="C24" s="11"/>
      <c r="D24" s="12"/>
      <c r="E24" s="12" t="s">
        <v>350</v>
      </c>
      <c r="F24" s="11" t="s">
        <v>348</v>
      </c>
      <c r="G24" s="59">
        <v>6.9</v>
      </c>
      <c r="H24" s="213"/>
      <c r="I24" s="214"/>
      <c r="J24" s="214"/>
      <c r="K24" s="214"/>
      <c r="L24" s="214"/>
    </row>
    <row r="25" spans="1:12">
      <c r="A25" s="1"/>
      <c r="B25" s="10"/>
      <c r="C25" s="11"/>
      <c r="D25" s="12"/>
      <c r="E25" s="12" t="s">
        <v>351</v>
      </c>
      <c r="F25" s="11" t="s">
        <v>348</v>
      </c>
      <c r="G25" s="59">
        <v>6.9</v>
      </c>
      <c r="H25" s="213"/>
      <c r="I25" s="214"/>
      <c r="J25" s="214"/>
      <c r="K25" s="214"/>
      <c r="L25" s="214"/>
    </row>
    <row r="26" spans="1:12">
      <c r="A26" s="1"/>
      <c r="B26" s="10"/>
      <c r="C26" s="11"/>
      <c r="D26" s="12"/>
      <c r="E26" s="12" t="s">
        <v>352</v>
      </c>
      <c r="F26" s="11" t="s">
        <v>348</v>
      </c>
      <c r="G26" s="59">
        <v>6.9</v>
      </c>
      <c r="H26" s="213"/>
      <c r="I26" s="214"/>
      <c r="J26" s="214"/>
      <c r="K26" s="214"/>
      <c r="L26" s="214"/>
    </row>
    <row r="27" spans="1:12">
      <c r="A27" s="1"/>
      <c r="B27" s="10"/>
      <c r="C27" s="11"/>
      <c r="D27" s="12"/>
      <c r="E27" s="12" t="s">
        <v>353</v>
      </c>
      <c r="F27" s="11" t="s">
        <v>348</v>
      </c>
      <c r="G27" s="59">
        <v>13.8</v>
      </c>
      <c r="H27" s="213"/>
      <c r="I27" s="214"/>
      <c r="J27" s="214"/>
      <c r="K27" s="214"/>
      <c r="L27" s="214"/>
    </row>
    <row r="28" spans="1:12">
      <c r="A28" s="1"/>
      <c r="B28" s="10"/>
      <c r="C28" s="11"/>
      <c r="D28" s="12"/>
      <c r="E28" s="12" t="s">
        <v>397</v>
      </c>
      <c r="F28" s="11" t="s">
        <v>348</v>
      </c>
      <c r="G28" s="59">
        <v>13.8</v>
      </c>
      <c r="H28" s="213"/>
      <c r="I28" s="214"/>
      <c r="J28" s="214"/>
      <c r="K28" s="214"/>
      <c r="L28" s="214"/>
    </row>
    <row r="29" spans="1:12">
      <c r="A29" s="1"/>
      <c r="B29" s="10"/>
      <c r="C29" s="11"/>
      <c r="D29" s="12"/>
      <c r="E29" s="12"/>
      <c r="F29" s="11"/>
      <c r="G29" s="13"/>
      <c r="H29" s="213"/>
      <c r="I29" s="214"/>
      <c r="J29" s="214"/>
      <c r="K29" s="214"/>
      <c r="L29" s="214"/>
    </row>
    <row r="30" spans="1:12">
      <c r="A30" s="1"/>
      <c r="B30" s="10"/>
      <c r="C30" s="11"/>
      <c r="D30" s="12"/>
      <c r="E30" s="27" t="s">
        <v>398</v>
      </c>
      <c r="F30" s="11"/>
      <c r="G30" s="13"/>
      <c r="H30" s="213"/>
      <c r="I30" s="214"/>
      <c r="J30" s="214"/>
      <c r="K30" s="214"/>
      <c r="L30" s="214"/>
    </row>
    <row r="31" spans="1:12">
      <c r="A31" s="1"/>
      <c r="B31" s="10"/>
      <c r="C31" s="11"/>
      <c r="D31" s="12"/>
      <c r="E31" s="12" t="s">
        <v>399</v>
      </c>
      <c r="F31" s="11" t="s">
        <v>51</v>
      </c>
      <c r="G31" s="13">
        <v>28</v>
      </c>
      <c r="H31" s="213"/>
      <c r="I31" s="214"/>
      <c r="J31" s="214"/>
      <c r="K31" s="214"/>
      <c r="L31" s="214"/>
    </row>
    <row r="32" spans="1:12">
      <c r="A32" s="1"/>
      <c r="B32" s="10"/>
      <c r="C32" s="11"/>
      <c r="D32" s="12"/>
      <c r="E32" s="12" t="s">
        <v>400</v>
      </c>
      <c r="F32" s="11" t="s">
        <v>51</v>
      </c>
      <c r="G32" s="13">
        <v>4</v>
      </c>
      <c r="H32" s="213"/>
      <c r="I32" s="214"/>
      <c r="J32" s="214"/>
      <c r="K32" s="214"/>
      <c r="L32" s="214"/>
    </row>
    <row r="33" spans="1:12">
      <c r="A33" s="1"/>
      <c r="B33" s="10"/>
      <c r="C33" s="11"/>
      <c r="D33" s="12"/>
      <c r="E33" s="12" t="s">
        <v>401</v>
      </c>
      <c r="F33" s="11" t="s">
        <v>51</v>
      </c>
      <c r="G33" s="13">
        <v>26</v>
      </c>
      <c r="H33" s="213"/>
      <c r="I33" s="214"/>
      <c r="J33" s="214"/>
      <c r="K33" s="214"/>
      <c r="L33" s="214"/>
    </row>
    <row r="34" spans="1:12">
      <c r="A34" s="1"/>
      <c r="B34" s="10"/>
      <c r="C34" s="11"/>
      <c r="D34" s="12"/>
      <c r="E34" s="12" t="s">
        <v>402</v>
      </c>
      <c r="F34" s="11" t="s">
        <v>51</v>
      </c>
      <c r="G34" s="13">
        <v>4</v>
      </c>
      <c r="H34" s="213"/>
      <c r="I34" s="214"/>
      <c r="J34" s="214"/>
      <c r="K34" s="214"/>
      <c r="L34" s="214"/>
    </row>
    <row r="35" spans="1:12">
      <c r="A35" s="1"/>
      <c r="B35" s="10"/>
      <c r="C35" s="11"/>
      <c r="D35" s="12"/>
      <c r="E35" s="12" t="s">
        <v>403</v>
      </c>
      <c r="F35" s="11" t="s">
        <v>51</v>
      </c>
      <c r="G35" s="13">
        <v>6</v>
      </c>
      <c r="H35" s="213"/>
      <c r="I35" s="214"/>
      <c r="J35" s="214"/>
      <c r="K35" s="214"/>
      <c r="L35" s="214"/>
    </row>
    <row r="36" spans="1:12">
      <c r="A36" s="1"/>
      <c r="B36" s="10"/>
      <c r="C36" s="11"/>
      <c r="D36" s="12"/>
      <c r="E36" s="12" t="s">
        <v>404</v>
      </c>
      <c r="F36" s="11" t="s">
        <v>51</v>
      </c>
      <c r="G36" s="13">
        <v>34</v>
      </c>
      <c r="H36" s="213"/>
      <c r="I36" s="214"/>
      <c r="J36" s="214"/>
      <c r="K36" s="214"/>
      <c r="L36" s="214"/>
    </row>
    <row r="37" spans="1:12">
      <c r="A37" s="1"/>
      <c r="B37" s="10"/>
      <c r="C37" s="11"/>
      <c r="D37" s="12"/>
      <c r="E37" s="12" t="s">
        <v>405</v>
      </c>
      <c r="F37" s="11" t="s">
        <v>51</v>
      </c>
      <c r="G37" s="13">
        <v>33</v>
      </c>
      <c r="H37" s="213"/>
      <c r="I37" s="214"/>
      <c r="J37" s="214"/>
      <c r="K37" s="214"/>
      <c r="L37" s="214"/>
    </row>
    <row r="38" spans="1:12">
      <c r="A38" s="1"/>
      <c r="B38" s="10"/>
      <c r="C38" s="11"/>
      <c r="D38" s="12"/>
      <c r="E38" s="12" t="s">
        <v>406</v>
      </c>
      <c r="F38" s="11" t="s">
        <v>51</v>
      </c>
      <c r="G38" s="13">
        <v>40</v>
      </c>
      <c r="H38" s="213"/>
      <c r="I38" s="214"/>
      <c r="J38" s="214"/>
      <c r="K38" s="214"/>
      <c r="L38" s="214"/>
    </row>
    <row r="39" spans="1:12">
      <c r="A39" s="1"/>
      <c r="B39" s="10"/>
      <c r="C39" s="11"/>
      <c r="D39" s="12"/>
      <c r="E39" s="12" t="s">
        <v>407</v>
      </c>
      <c r="F39" s="11" t="s">
        <v>51</v>
      </c>
      <c r="G39" s="13">
        <v>38</v>
      </c>
      <c r="H39" s="213"/>
      <c r="I39" s="214"/>
      <c r="J39" s="214"/>
      <c r="K39" s="214"/>
      <c r="L39" s="214"/>
    </row>
    <row r="40" spans="1:12">
      <c r="A40" s="1"/>
      <c r="B40" s="10"/>
      <c r="C40" s="11"/>
      <c r="D40" s="12"/>
      <c r="E40" s="12" t="s">
        <v>408</v>
      </c>
      <c r="F40" s="11" t="s">
        <v>51</v>
      </c>
      <c r="G40" s="13">
        <v>20</v>
      </c>
      <c r="H40" s="213"/>
      <c r="I40" s="214"/>
      <c r="J40" s="214"/>
      <c r="K40" s="214"/>
      <c r="L40" s="214"/>
    </row>
    <row r="41" spans="1:12">
      <c r="A41" s="1"/>
      <c r="B41" s="10"/>
      <c r="C41" s="11"/>
      <c r="D41" s="12"/>
      <c r="E41" s="12" t="s">
        <v>409</v>
      </c>
      <c r="F41" s="11" t="s">
        <v>51</v>
      </c>
      <c r="G41" s="13">
        <v>12</v>
      </c>
      <c r="H41" s="213"/>
      <c r="I41" s="214"/>
      <c r="J41" s="214"/>
      <c r="K41" s="214"/>
      <c r="L41" s="214"/>
    </row>
    <row r="42" spans="1:12">
      <c r="A42" s="1"/>
      <c r="B42" s="10"/>
      <c r="C42" s="11"/>
      <c r="D42" s="12"/>
      <c r="E42" s="12" t="s">
        <v>410</v>
      </c>
      <c r="F42" s="11" t="s">
        <v>51</v>
      </c>
      <c r="G42" s="13">
        <v>15</v>
      </c>
      <c r="H42" s="213"/>
      <c r="I42" s="214"/>
      <c r="J42" s="214"/>
      <c r="K42" s="214"/>
      <c r="L42" s="214"/>
    </row>
    <row r="43" spans="1:12">
      <c r="A43" s="1"/>
      <c r="B43" s="10"/>
      <c r="C43" s="11"/>
      <c r="D43" s="12"/>
      <c r="E43" s="12" t="s">
        <v>411</v>
      </c>
      <c r="F43" s="11" t="s">
        <v>51</v>
      </c>
      <c r="G43" s="13">
        <v>25</v>
      </c>
      <c r="H43" s="213"/>
      <c r="I43" s="214"/>
      <c r="J43" s="214"/>
      <c r="K43" s="214"/>
      <c r="L43" s="214"/>
    </row>
    <row r="44" spans="1:12">
      <c r="A44" s="1"/>
      <c r="B44" s="10"/>
      <c r="C44" s="11"/>
      <c r="D44" s="12"/>
      <c r="E44" s="12" t="s">
        <v>412</v>
      </c>
      <c r="F44" s="11" t="s">
        <v>51</v>
      </c>
      <c r="G44" s="13">
        <v>30</v>
      </c>
      <c r="H44" s="213"/>
      <c r="I44" s="214"/>
      <c r="J44" s="214"/>
      <c r="K44" s="214"/>
      <c r="L44" s="214"/>
    </row>
    <row r="45" spans="1:12">
      <c r="A45" s="1"/>
      <c r="B45" s="10"/>
      <c r="C45" s="11"/>
      <c r="D45" s="12"/>
      <c r="E45" s="12"/>
      <c r="F45" s="11"/>
      <c r="G45" s="13"/>
      <c r="H45" s="213"/>
      <c r="I45" s="214"/>
      <c r="J45" s="214"/>
      <c r="K45" s="214"/>
      <c r="L45" s="214"/>
    </row>
    <row r="46" spans="1:12">
      <c r="A46" s="1"/>
      <c r="B46" s="10"/>
      <c r="C46" s="11"/>
      <c r="D46" s="12"/>
      <c r="E46" s="27" t="s">
        <v>413</v>
      </c>
      <c r="F46" s="11"/>
      <c r="G46" s="13"/>
      <c r="H46" s="213"/>
      <c r="I46" s="214"/>
      <c r="J46" s="214"/>
      <c r="K46" s="214"/>
      <c r="L46" s="214"/>
    </row>
    <row r="47" spans="1:12">
      <c r="A47" s="1"/>
      <c r="B47" s="10"/>
      <c r="C47" s="11"/>
      <c r="D47" s="12"/>
      <c r="E47" s="12" t="s">
        <v>414</v>
      </c>
      <c r="F47" s="11" t="s">
        <v>51</v>
      </c>
      <c r="G47" s="13">
        <v>4</v>
      </c>
      <c r="H47" s="213"/>
      <c r="I47" s="214"/>
      <c r="J47" s="214"/>
      <c r="K47" s="214"/>
      <c r="L47" s="214"/>
    </row>
    <row r="48" spans="1:12">
      <c r="A48" s="1"/>
      <c r="B48" s="10"/>
      <c r="C48" s="11"/>
      <c r="D48" s="12"/>
      <c r="E48" s="12" t="s">
        <v>415</v>
      </c>
      <c r="F48" s="11" t="s">
        <v>51</v>
      </c>
      <c r="G48" s="13">
        <v>3</v>
      </c>
      <c r="H48" s="213"/>
      <c r="I48" s="214"/>
      <c r="J48" s="214"/>
      <c r="K48" s="214"/>
      <c r="L48" s="214"/>
    </row>
    <row r="49" spans="1:12">
      <c r="A49" s="1"/>
      <c r="B49" s="10"/>
      <c r="C49" s="11"/>
      <c r="D49" s="12"/>
      <c r="E49" s="12" t="s">
        <v>416</v>
      </c>
      <c r="F49" s="11" t="s">
        <v>51</v>
      </c>
      <c r="G49" s="13">
        <v>2</v>
      </c>
      <c r="H49" s="213"/>
      <c r="I49" s="214"/>
      <c r="J49" s="214"/>
      <c r="K49" s="214"/>
      <c r="L49" s="214"/>
    </row>
    <row r="50" spans="1:12">
      <c r="A50" s="1"/>
      <c r="B50" s="10"/>
      <c r="C50" s="11"/>
      <c r="D50" s="12"/>
      <c r="E50" s="12" t="s">
        <v>416</v>
      </c>
      <c r="F50" s="11" t="s">
        <v>51</v>
      </c>
      <c r="G50" s="13">
        <v>3</v>
      </c>
      <c r="H50" s="213"/>
      <c r="I50" s="214"/>
      <c r="J50" s="214"/>
      <c r="K50" s="214"/>
      <c r="L50" s="214"/>
    </row>
    <row r="51" spans="1:12">
      <c r="A51" s="1"/>
      <c r="B51" s="10"/>
      <c r="C51" s="11"/>
      <c r="D51" s="12"/>
      <c r="E51" s="12" t="s">
        <v>417</v>
      </c>
      <c r="F51" s="11" t="s">
        <v>51</v>
      </c>
      <c r="G51" s="13">
        <v>4</v>
      </c>
      <c r="H51" s="213"/>
      <c r="I51" s="214"/>
      <c r="J51" s="214"/>
      <c r="K51" s="214"/>
      <c r="L51" s="214"/>
    </row>
    <row r="52" spans="1:12">
      <c r="A52" s="1"/>
      <c r="B52" s="10"/>
      <c r="C52" s="11"/>
      <c r="D52" s="12"/>
      <c r="E52" s="12" t="s">
        <v>418</v>
      </c>
      <c r="F52" s="11" t="s">
        <v>51</v>
      </c>
      <c r="G52" s="13">
        <v>4</v>
      </c>
      <c r="H52" s="213"/>
      <c r="I52" s="214"/>
      <c r="J52" s="214"/>
      <c r="K52" s="214"/>
      <c r="L52" s="214"/>
    </row>
    <row r="53" spans="1:12">
      <c r="A53" s="1"/>
      <c r="B53" s="10"/>
      <c r="C53" s="11"/>
      <c r="D53" s="12"/>
      <c r="E53" s="12" t="s">
        <v>419</v>
      </c>
      <c r="F53" s="11" t="s">
        <v>51</v>
      </c>
      <c r="G53" s="13">
        <v>3</v>
      </c>
      <c r="H53" s="213"/>
      <c r="I53" s="214"/>
      <c r="J53" s="214"/>
      <c r="K53" s="214"/>
      <c r="L53" s="214"/>
    </row>
    <row r="54" spans="1:12">
      <c r="A54" s="1"/>
      <c r="B54" s="10"/>
      <c r="C54" s="11"/>
      <c r="D54" s="12"/>
      <c r="E54" s="12" t="s">
        <v>420</v>
      </c>
      <c r="F54" s="11" t="s">
        <v>51</v>
      </c>
      <c r="G54" s="13">
        <v>5</v>
      </c>
      <c r="H54" s="213"/>
      <c r="I54" s="214"/>
      <c r="J54" s="214"/>
      <c r="K54" s="214"/>
      <c r="L54" s="214"/>
    </row>
    <row r="55" spans="1:12">
      <c r="A55" s="1"/>
      <c r="B55" s="10"/>
      <c r="C55" s="11"/>
      <c r="D55" s="12"/>
      <c r="E55" s="12" t="s">
        <v>421</v>
      </c>
      <c r="F55" s="11" t="s">
        <v>51</v>
      </c>
      <c r="G55" s="13">
        <v>1</v>
      </c>
      <c r="H55" s="213"/>
      <c r="I55" s="214"/>
      <c r="J55" s="214"/>
      <c r="K55" s="214"/>
      <c r="L55" s="214"/>
    </row>
    <row r="56" spans="1:12">
      <c r="A56" s="1"/>
      <c r="B56" s="10"/>
      <c r="C56" s="11"/>
      <c r="D56" s="12"/>
      <c r="E56" s="12" t="s">
        <v>422</v>
      </c>
      <c r="F56" s="11" t="s">
        <v>51</v>
      </c>
      <c r="G56" s="13">
        <v>9</v>
      </c>
      <c r="H56" s="213"/>
      <c r="I56" s="214"/>
      <c r="J56" s="214"/>
      <c r="K56" s="214"/>
      <c r="L56" s="214"/>
    </row>
    <row r="57" spans="1:12">
      <c r="A57" s="1"/>
      <c r="B57" s="10"/>
      <c r="C57" s="11"/>
      <c r="D57" s="12"/>
      <c r="E57" s="12"/>
      <c r="F57" s="11"/>
      <c r="G57" s="13"/>
      <c r="H57" s="213"/>
      <c r="I57" s="214"/>
      <c r="J57" s="214"/>
      <c r="K57" s="214"/>
      <c r="L57" s="214"/>
    </row>
    <row r="58" spans="1:12">
      <c r="A58" s="1"/>
      <c r="B58" s="10"/>
      <c r="C58" s="11"/>
      <c r="D58" s="12"/>
      <c r="E58" s="27" t="s">
        <v>423</v>
      </c>
      <c r="F58" s="11"/>
      <c r="G58" s="13"/>
      <c r="H58" s="213"/>
      <c r="I58" s="214"/>
      <c r="J58" s="214"/>
      <c r="K58" s="214"/>
      <c r="L58" s="214"/>
    </row>
    <row r="59" spans="1:12">
      <c r="A59" s="1"/>
      <c r="B59" s="10"/>
      <c r="C59" s="11"/>
      <c r="D59" s="12"/>
      <c r="E59" s="12" t="s">
        <v>390</v>
      </c>
      <c r="F59" s="11" t="s">
        <v>51</v>
      </c>
      <c r="G59" s="13">
        <v>6</v>
      </c>
      <c r="H59" s="213"/>
      <c r="I59" s="214"/>
      <c r="J59" s="214"/>
      <c r="K59" s="214"/>
      <c r="L59" s="214"/>
    </row>
    <row r="60" spans="1:12">
      <c r="A60" s="1"/>
      <c r="B60" s="10"/>
      <c r="C60" s="11"/>
      <c r="D60" s="12"/>
      <c r="E60" s="12" t="s">
        <v>391</v>
      </c>
      <c r="F60" s="11" t="s">
        <v>51</v>
      </c>
      <c r="G60" s="13">
        <v>2</v>
      </c>
      <c r="H60" s="213"/>
      <c r="I60" s="214"/>
      <c r="J60" s="214"/>
      <c r="K60" s="214"/>
      <c r="L60" s="214"/>
    </row>
    <row r="61" spans="1:12">
      <c r="A61" s="1"/>
      <c r="B61" s="10"/>
      <c r="C61" s="11"/>
      <c r="D61" s="12"/>
      <c r="E61" s="12" t="s">
        <v>392</v>
      </c>
      <c r="F61" s="11" t="s">
        <v>51</v>
      </c>
      <c r="G61" s="13">
        <v>2</v>
      </c>
      <c r="H61" s="213"/>
      <c r="I61" s="214"/>
      <c r="J61" s="214"/>
      <c r="K61" s="214"/>
      <c r="L61" s="214"/>
    </row>
    <row r="62" spans="1:12">
      <c r="A62" s="1"/>
      <c r="B62" s="10"/>
      <c r="C62" s="11"/>
      <c r="D62" s="12"/>
      <c r="E62" s="12" t="s">
        <v>395</v>
      </c>
      <c r="F62" s="11" t="s">
        <v>51</v>
      </c>
      <c r="G62" s="13">
        <v>4</v>
      </c>
      <c r="H62" s="213"/>
      <c r="I62" s="214"/>
      <c r="J62" s="214"/>
      <c r="K62" s="214"/>
      <c r="L62" s="214"/>
    </row>
    <row r="63" spans="1:12">
      <c r="A63" s="1"/>
      <c r="B63" s="10"/>
      <c r="C63" s="11"/>
      <c r="D63" s="12"/>
      <c r="E63" s="12"/>
      <c r="F63" s="11"/>
      <c r="G63" s="13"/>
      <c r="H63" s="213"/>
      <c r="I63" s="214"/>
      <c r="J63" s="214"/>
      <c r="K63" s="214"/>
      <c r="L63" s="214"/>
    </row>
    <row r="64" spans="1:12">
      <c r="A64" s="1"/>
      <c r="B64" s="10"/>
      <c r="C64" s="11"/>
      <c r="D64" s="12"/>
      <c r="E64" s="27" t="s">
        <v>424</v>
      </c>
      <c r="F64" s="11"/>
      <c r="G64" s="13"/>
      <c r="H64" s="213"/>
      <c r="I64" s="214"/>
      <c r="J64" s="214"/>
      <c r="K64" s="214"/>
      <c r="L64" s="214"/>
    </row>
    <row r="65" spans="1:12">
      <c r="A65" s="1"/>
      <c r="B65" s="10"/>
      <c r="C65" s="11"/>
      <c r="D65" s="12"/>
      <c r="E65" s="12" t="s">
        <v>425</v>
      </c>
      <c r="F65" s="11" t="s">
        <v>51</v>
      </c>
      <c r="G65" s="13">
        <v>4</v>
      </c>
      <c r="H65" s="213"/>
      <c r="I65" s="214"/>
      <c r="J65" s="214"/>
      <c r="K65" s="214"/>
      <c r="L65" s="214"/>
    </row>
    <row r="66" spans="1:12">
      <c r="A66" s="1"/>
      <c r="B66" s="10"/>
      <c r="C66" s="11"/>
      <c r="D66" s="12"/>
      <c r="E66" s="12" t="s">
        <v>426</v>
      </c>
      <c r="F66" s="11" t="s">
        <v>51</v>
      </c>
      <c r="G66" s="13">
        <v>6</v>
      </c>
      <c r="H66" s="213"/>
      <c r="I66" s="214"/>
      <c r="J66" s="214"/>
      <c r="K66" s="214"/>
      <c r="L66" s="214"/>
    </row>
    <row r="67" spans="1:12">
      <c r="A67" s="1"/>
      <c r="B67" s="10"/>
      <c r="C67" s="11"/>
      <c r="D67" s="12"/>
      <c r="E67" s="12" t="s">
        <v>427</v>
      </c>
      <c r="F67" s="11" t="s">
        <v>51</v>
      </c>
      <c r="G67" s="13">
        <v>4</v>
      </c>
      <c r="H67" s="213"/>
      <c r="I67" s="214"/>
      <c r="J67" s="214"/>
      <c r="K67" s="214"/>
      <c r="L67" s="214"/>
    </row>
    <row r="68" spans="1:12">
      <c r="A68" s="1"/>
      <c r="B68" s="10"/>
      <c r="C68" s="11"/>
      <c r="D68" s="12"/>
      <c r="E68" s="12" t="s">
        <v>428</v>
      </c>
      <c r="F68" s="11" t="s">
        <v>51</v>
      </c>
      <c r="G68" s="13">
        <v>4</v>
      </c>
      <c r="H68" s="213"/>
      <c r="I68" s="214"/>
      <c r="J68" s="214"/>
      <c r="K68" s="214"/>
      <c r="L68" s="214"/>
    </row>
    <row r="69" spans="1:12">
      <c r="A69" s="1"/>
      <c r="B69" s="10"/>
      <c r="C69" s="11"/>
      <c r="D69" s="12"/>
      <c r="E69" s="12" t="s">
        <v>429</v>
      </c>
      <c r="F69" s="11" t="s">
        <v>51</v>
      </c>
      <c r="G69" s="13">
        <v>6</v>
      </c>
      <c r="H69" s="213"/>
      <c r="I69" s="214"/>
      <c r="J69" s="214"/>
      <c r="K69" s="214"/>
      <c r="L69" s="214"/>
    </row>
    <row r="70" spans="1:12">
      <c r="A70" s="1"/>
      <c r="B70" s="10"/>
      <c r="C70" s="11"/>
      <c r="D70" s="12"/>
      <c r="E70" s="12"/>
      <c r="F70" s="11"/>
      <c r="G70" s="13"/>
      <c r="H70" s="213"/>
      <c r="I70" s="214"/>
      <c r="J70" s="214"/>
      <c r="K70" s="214"/>
      <c r="L70" s="214"/>
    </row>
    <row r="71" spans="1:12">
      <c r="A71" s="1"/>
      <c r="B71" s="10"/>
      <c r="C71" s="60"/>
      <c r="D71" s="60"/>
      <c r="E71" s="27" t="s">
        <v>430</v>
      </c>
      <c r="F71" s="11"/>
      <c r="G71" s="13"/>
      <c r="H71" s="213"/>
      <c r="I71" s="214"/>
      <c r="J71" s="215"/>
      <c r="K71" s="215"/>
      <c r="L71" s="215"/>
    </row>
    <row r="72" spans="1:12">
      <c r="A72" s="60"/>
      <c r="B72" s="10"/>
      <c r="C72" s="1"/>
      <c r="D72" s="1"/>
      <c r="E72" s="12" t="s">
        <v>431</v>
      </c>
      <c r="F72" s="11" t="s">
        <v>381</v>
      </c>
      <c r="G72" s="61">
        <f>406.6</f>
        <v>406.6</v>
      </c>
      <c r="H72" s="213"/>
      <c r="I72" s="214"/>
      <c r="J72" s="214"/>
      <c r="K72" s="214"/>
      <c r="L72" s="214"/>
    </row>
    <row r="73" spans="1:12">
      <c r="A73" s="60"/>
      <c r="B73" s="10"/>
      <c r="C73" s="1"/>
      <c r="D73" s="1"/>
      <c r="E73" s="12" t="s">
        <v>432</v>
      </c>
      <c r="F73" s="11" t="s">
        <v>381</v>
      </c>
      <c r="G73" s="61">
        <f>406.6*2</f>
        <v>813.2</v>
      </c>
      <c r="H73" s="213"/>
      <c r="I73" s="214"/>
      <c r="J73" s="214"/>
      <c r="K73" s="214"/>
      <c r="L73" s="214"/>
    </row>
    <row r="74" spans="1:12">
      <c r="A74" s="1"/>
      <c r="B74" s="10"/>
      <c r="C74" s="1"/>
      <c r="D74" s="1"/>
      <c r="E74" s="12"/>
      <c r="F74" s="11"/>
      <c r="G74" s="13"/>
      <c r="H74" s="213"/>
      <c r="I74" s="214"/>
      <c r="J74" s="214"/>
      <c r="K74" s="214"/>
      <c r="L74" s="214"/>
    </row>
    <row r="75" spans="1:12">
      <c r="A75" s="1"/>
      <c r="B75" s="10"/>
      <c r="C75" s="1"/>
      <c r="D75" s="1"/>
      <c r="E75" s="12"/>
      <c r="F75" s="11"/>
      <c r="G75" s="13"/>
      <c r="H75" s="213"/>
      <c r="I75" s="214"/>
      <c r="J75" s="214"/>
      <c r="K75" s="214"/>
      <c r="L75" s="214"/>
    </row>
    <row r="76" spans="1:12">
      <c r="A76" s="1"/>
      <c r="B76" s="10"/>
      <c r="C76" s="1"/>
      <c r="D76" s="1"/>
      <c r="E76" s="27" t="s">
        <v>433</v>
      </c>
      <c r="F76" s="11"/>
      <c r="G76" s="13"/>
      <c r="H76" s="213"/>
      <c r="I76" s="214"/>
      <c r="J76" s="214"/>
      <c r="K76" s="214"/>
      <c r="L76" s="214"/>
    </row>
    <row r="77" spans="1:12">
      <c r="A77" s="1"/>
      <c r="B77" s="10"/>
      <c r="C77" s="1"/>
      <c r="D77" s="1"/>
      <c r="E77" s="12" t="s">
        <v>434</v>
      </c>
      <c r="F77" s="11"/>
      <c r="G77" s="13"/>
      <c r="H77" s="213"/>
      <c r="I77" s="214"/>
      <c r="J77" s="214"/>
      <c r="K77" s="214"/>
      <c r="L77" s="214"/>
    </row>
    <row r="78" spans="1:12">
      <c r="A78" s="1"/>
      <c r="B78" s="1"/>
      <c r="C78" s="1"/>
      <c r="D78" s="12"/>
      <c r="E78" s="12" t="s">
        <v>390</v>
      </c>
      <c r="F78" s="11" t="s">
        <v>348</v>
      </c>
      <c r="G78" s="59">
        <f>G15</f>
        <v>125.005</v>
      </c>
      <c r="H78" s="213"/>
      <c r="I78" s="214"/>
      <c r="J78" s="214"/>
      <c r="K78" s="214"/>
      <c r="L78" s="214"/>
    </row>
    <row r="79" spans="1:12">
      <c r="A79" s="1"/>
      <c r="B79" s="1"/>
      <c r="C79" s="1"/>
      <c r="D79" s="12"/>
      <c r="E79" s="12" t="s">
        <v>391</v>
      </c>
      <c r="F79" s="11" t="s">
        <v>348</v>
      </c>
      <c r="G79" s="59">
        <f>G16</f>
        <v>116.955</v>
      </c>
      <c r="H79" s="213"/>
      <c r="I79" s="214"/>
      <c r="J79" s="214"/>
      <c r="K79" s="214"/>
      <c r="L79" s="214"/>
    </row>
    <row r="80" spans="1:12">
      <c r="A80" s="1"/>
      <c r="B80" s="10"/>
      <c r="C80" s="1"/>
      <c r="D80" s="1"/>
      <c r="E80" s="12" t="s">
        <v>393</v>
      </c>
      <c r="F80" s="11" t="s">
        <v>348</v>
      </c>
      <c r="G80" s="59">
        <v>18</v>
      </c>
      <c r="H80" s="213"/>
      <c r="I80" s="214"/>
      <c r="J80" s="214"/>
      <c r="K80" s="214"/>
      <c r="L80" s="214"/>
    </row>
    <row r="81" spans="1:12">
      <c r="A81" s="1"/>
      <c r="B81" s="10"/>
      <c r="C81" s="1"/>
      <c r="D81" s="1"/>
      <c r="E81" s="12" t="s">
        <v>395</v>
      </c>
      <c r="F81" s="11" t="s">
        <v>348</v>
      </c>
      <c r="G81" s="59">
        <v>85</v>
      </c>
      <c r="H81" s="213"/>
      <c r="I81" s="214"/>
      <c r="J81" s="214"/>
      <c r="K81" s="214"/>
      <c r="L81" s="214"/>
    </row>
    <row r="82" spans="1:12">
      <c r="A82" s="1"/>
      <c r="B82" s="10"/>
      <c r="C82" s="1"/>
      <c r="D82" s="1"/>
      <c r="E82" s="12"/>
      <c r="F82" s="11"/>
      <c r="G82" s="59"/>
      <c r="H82" s="213"/>
      <c r="I82" s="214"/>
      <c r="J82" s="214"/>
      <c r="K82" s="214"/>
      <c r="L82" s="214"/>
    </row>
    <row r="83" spans="1:12">
      <c r="A83" s="1"/>
      <c r="B83" s="10"/>
      <c r="C83" s="1"/>
      <c r="D83" s="1"/>
      <c r="E83" s="12" t="s">
        <v>435</v>
      </c>
      <c r="F83" s="11"/>
      <c r="G83" s="13"/>
      <c r="H83" s="213"/>
      <c r="I83" s="214"/>
      <c r="J83" s="214"/>
      <c r="K83" s="214"/>
      <c r="L83" s="214"/>
    </row>
    <row r="84" spans="1:12">
      <c r="A84" s="1"/>
      <c r="B84" s="1"/>
      <c r="C84" s="1"/>
      <c r="D84" s="12"/>
      <c r="E84" s="12" t="s">
        <v>436</v>
      </c>
      <c r="F84" s="11" t="s">
        <v>51</v>
      </c>
      <c r="G84" s="53">
        <v>30</v>
      </c>
      <c r="H84" s="213"/>
      <c r="I84" s="214"/>
      <c r="J84" s="214"/>
      <c r="K84" s="214"/>
      <c r="L84" s="214"/>
    </row>
    <row r="85" spans="1:12">
      <c r="A85" s="1"/>
      <c r="B85" s="1"/>
      <c r="C85" s="1"/>
      <c r="D85" s="12"/>
      <c r="E85" s="12" t="s">
        <v>437</v>
      </c>
      <c r="F85" s="11" t="s">
        <v>51</v>
      </c>
      <c r="G85" s="53">
        <v>28</v>
      </c>
      <c r="H85" s="213"/>
      <c r="I85" s="214"/>
      <c r="J85" s="214"/>
      <c r="K85" s="214"/>
      <c r="L85" s="214"/>
    </row>
    <row r="86" spans="1:12">
      <c r="A86" s="1"/>
      <c r="B86" s="1"/>
      <c r="C86" s="1"/>
      <c r="D86" s="12"/>
      <c r="E86" s="12" t="s">
        <v>438</v>
      </c>
      <c r="F86" s="11" t="s">
        <v>51</v>
      </c>
      <c r="G86" s="53">
        <f>17/4</f>
        <v>4.25</v>
      </c>
      <c r="H86" s="213"/>
      <c r="I86" s="214"/>
      <c r="J86" s="214"/>
      <c r="K86" s="214"/>
      <c r="L86" s="214"/>
    </row>
    <row r="87" spans="1:12">
      <c r="A87" s="1"/>
      <c r="B87" s="1"/>
      <c r="C87" s="1"/>
      <c r="D87" s="12"/>
      <c r="E87" s="12" t="s">
        <v>439</v>
      </c>
      <c r="F87" s="11" t="s">
        <v>51</v>
      </c>
      <c r="G87" s="53">
        <f>55/4</f>
        <v>13.75</v>
      </c>
      <c r="H87" s="213"/>
      <c r="I87" s="214"/>
      <c r="J87" s="214"/>
      <c r="K87" s="214"/>
      <c r="L87" s="214"/>
    </row>
    <row r="88" spans="1:12">
      <c r="A88" s="1"/>
      <c r="B88" s="1"/>
      <c r="C88" s="1"/>
      <c r="D88" s="12"/>
      <c r="E88" s="12" t="s">
        <v>440</v>
      </c>
      <c r="F88" s="11" t="s">
        <v>51</v>
      </c>
      <c r="G88" s="53">
        <f>55/4</f>
        <v>13.75</v>
      </c>
      <c r="H88" s="213"/>
      <c r="I88" s="214"/>
      <c r="J88" s="214"/>
      <c r="K88" s="214"/>
      <c r="L88" s="214"/>
    </row>
    <row r="89" spans="1:12">
      <c r="A89" s="1"/>
      <c r="B89" s="1"/>
      <c r="C89" s="1"/>
      <c r="D89" s="12"/>
      <c r="E89" s="12" t="s">
        <v>441</v>
      </c>
      <c r="F89" s="11" t="s">
        <v>51</v>
      </c>
      <c r="G89" s="53">
        <f>151/3</f>
        <v>50.333333333333336</v>
      </c>
      <c r="H89" s="213"/>
      <c r="I89" s="214"/>
      <c r="J89" s="214"/>
      <c r="K89" s="214"/>
      <c r="L89" s="214"/>
    </row>
    <row r="90" spans="1:12">
      <c r="A90" s="1"/>
      <c r="B90" s="1"/>
      <c r="C90" s="1"/>
      <c r="D90" s="12"/>
      <c r="E90" s="12" t="s">
        <v>442</v>
      </c>
      <c r="F90" s="11" t="s">
        <v>51</v>
      </c>
      <c r="G90" s="53">
        <f>196/3</f>
        <v>65.333333333333329</v>
      </c>
      <c r="H90" s="213"/>
      <c r="I90" s="214"/>
      <c r="J90" s="214"/>
      <c r="K90" s="214"/>
      <c r="L90" s="214"/>
    </row>
    <row r="91" spans="1:12">
      <c r="A91" s="1"/>
      <c r="B91" s="1"/>
      <c r="C91" s="1"/>
      <c r="D91" s="12"/>
      <c r="E91" s="12" t="s">
        <v>443</v>
      </c>
      <c r="F91" s="11" t="s">
        <v>51</v>
      </c>
      <c r="G91" s="53">
        <f>52/3</f>
        <v>17.333333333333332</v>
      </c>
      <c r="H91" s="213"/>
      <c r="I91" s="214"/>
      <c r="J91" s="214"/>
      <c r="K91" s="214"/>
      <c r="L91" s="214"/>
    </row>
    <row r="92" spans="1:12">
      <c r="A92" s="1"/>
      <c r="B92" s="1"/>
      <c r="C92" s="1"/>
      <c r="D92" s="12"/>
      <c r="E92" s="12" t="s">
        <v>444</v>
      </c>
      <c r="F92" s="11" t="s">
        <v>51</v>
      </c>
      <c r="G92" s="53">
        <v>10</v>
      </c>
      <c r="H92" s="213"/>
      <c r="I92" s="214"/>
      <c r="J92" s="214"/>
      <c r="K92" s="214"/>
      <c r="L92" s="214"/>
    </row>
    <row r="93" spans="1:12">
      <c r="A93" s="1"/>
      <c r="B93" s="1"/>
      <c r="C93" s="1"/>
      <c r="D93" s="12"/>
      <c r="E93" s="12" t="s">
        <v>445</v>
      </c>
      <c r="F93" s="11" t="s">
        <v>51</v>
      </c>
      <c r="G93" s="53">
        <v>10</v>
      </c>
      <c r="H93" s="213"/>
      <c r="I93" s="214"/>
      <c r="J93" s="214"/>
      <c r="K93" s="214"/>
      <c r="L93" s="214"/>
    </row>
    <row r="94" spans="1:12">
      <c r="A94" s="1"/>
      <c r="B94" s="1"/>
      <c r="C94" s="1"/>
      <c r="D94" s="12"/>
      <c r="E94" s="12" t="s">
        <v>446</v>
      </c>
      <c r="F94" s="11" t="s">
        <v>51</v>
      </c>
      <c r="G94" s="53">
        <v>10</v>
      </c>
      <c r="H94" s="213"/>
      <c r="I94" s="214"/>
      <c r="J94" s="214"/>
      <c r="K94" s="214"/>
      <c r="L94" s="214"/>
    </row>
    <row r="95" spans="1:12">
      <c r="A95" s="1"/>
      <c r="B95" s="1"/>
      <c r="C95" s="1"/>
      <c r="D95" s="12"/>
      <c r="E95" s="12" t="s">
        <v>447</v>
      </c>
      <c r="F95" s="11" t="s">
        <v>51</v>
      </c>
      <c r="G95" s="53">
        <v>10</v>
      </c>
      <c r="H95" s="213"/>
      <c r="I95" s="214"/>
      <c r="J95" s="214"/>
      <c r="K95" s="214"/>
      <c r="L95" s="214"/>
    </row>
    <row r="96" spans="1:12">
      <c r="A96" s="1"/>
      <c r="B96" s="1"/>
      <c r="C96" s="1"/>
      <c r="D96" s="12"/>
      <c r="E96" s="12"/>
      <c r="F96" s="11"/>
      <c r="G96" s="53"/>
      <c r="H96" s="213"/>
      <c r="I96" s="214"/>
      <c r="J96" s="214"/>
      <c r="K96" s="214"/>
      <c r="L96" s="214"/>
    </row>
    <row r="97" spans="1:12">
      <c r="A97" s="1"/>
      <c r="B97" s="1"/>
      <c r="C97" s="1"/>
      <c r="D97" s="12"/>
      <c r="E97" s="12" t="s">
        <v>448</v>
      </c>
      <c r="F97" s="11" t="s">
        <v>51</v>
      </c>
      <c r="G97" s="53">
        <f t="shared" ref="G97:G103" si="0">G84</f>
        <v>30</v>
      </c>
      <c r="H97" s="213"/>
      <c r="I97" s="214"/>
      <c r="J97" s="214"/>
      <c r="K97" s="214"/>
      <c r="L97" s="214"/>
    </row>
    <row r="98" spans="1:12">
      <c r="A98" s="1"/>
      <c r="B98" s="1"/>
      <c r="C98" s="1"/>
      <c r="D98" s="12"/>
      <c r="E98" s="12" t="s">
        <v>449</v>
      </c>
      <c r="F98" s="11" t="s">
        <v>51</v>
      </c>
      <c r="G98" s="53">
        <f t="shared" si="0"/>
        <v>28</v>
      </c>
      <c r="H98" s="213"/>
      <c r="I98" s="214"/>
      <c r="J98" s="214"/>
      <c r="K98" s="214"/>
      <c r="L98" s="214"/>
    </row>
    <row r="99" spans="1:12">
      <c r="A99" s="1"/>
      <c r="B99" s="1"/>
      <c r="C99" s="1"/>
      <c r="D99" s="12"/>
      <c r="E99" s="12" t="s">
        <v>450</v>
      </c>
      <c r="F99" s="11" t="s">
        <v>51</v>
      </c>
      <c r="G99" s="53">
        <f t="shared" si="0"/>
        <v>4.25</v>
      </c>
      <c r="H99" s="213"/>
      <c r="I99" s="214"/>
      <c r="J99" s="214"/>
      <c r="K99" s="214"/>
      <c r="L99" s="214"/>
    </row>
    <row r="100" spans="1:12">
      <c r="A100" s="1"/>
      <c r="B100" s="1"/>
      <c r="C100" s="1"/>
      <c r="D100" s="12"/>
      <c r="E100" s="12" t="s">
        <v>451</v>
      </c>
      <c r="F100" s="11" t="s">
        <v>51</v>
      </c>
      <c r="G100" s="53">
        <f t="shared" si="0"/>
        <v>13.75</v>
      </c>
      <c r="H100" s="213"/>
      <c r="I100" s="214"/>
      <c r="J100" s="214"/>
      <c r="K100" s="214"/>
      <c r="L100" s="214"/>
    </row>
    <row r="101" spans="1:12">
      <c r="A101" s="1"/>
      <c r="B101" s="1"/>
      <c r="C101" s="1"/>
      <c r="D101" s="12"/>
      <c r="E101" s="12" t="s">
        <v>452</v>
      </c>
      <c r="F101" s="11" t="s">
        <v>51</v>
      </c>
      <c r="G101" s="53">
        <f t="shared" si="0"/>
        <v>13.75</v>
      </c>
      <c r="H101" s="213"/>
      <c r="I101" s="214"/>
      <c r="J101" s="214"/>
      <c r="K101" s="214"/>
      <c r="L101" s="214"/>
    </row>
    <row r="102" spans="1:12">
      <c r="A102" s="1"/>
      <c r="B102" s="1"/>
      <c r="C102" s="1"/>
      <c r="D102" s="12"/>
      <c r="E102" s="12" t="s">
        <v>453</v>
      </c>
      <c r="F102" s="11" t="s">
        <v>51</v>
      </c>
      <c r="G102" s="53">
        <f t="shared" si="0"/>
        <v>50.333333333333336</v>
      </c>
      <c r="H102" s="213"/>
      <c r="I102" s="214"/>
      <c r="J102" s="214"/>
      <c r="K102" s="214"/>
      <c r="L102" s="214"/>
    </row>
    <row r="103" spans="1:12">
      <c r="A103" s="1"/>
      <c r="B103" s="1"/>
      <c r="C103" s="1"/>
      <c r="D103" s="12"/>
      <c r="E103" s="12" t="s">
        <v>454</v>
      </c>
      <c r="F103" s="11" t="s">
        <v>51</v>
      </c>
      <c r="G103" s="53">
        <f t="shared" si="0"/>
        <v>65.333333333333329</v>
      </c>
      <c r="H103" s="213"/>
      <c r="I103" s="214"/>
      <c r="J103" s="214"/>
      <c r="K103" s="214"/>
      <c r="L103" s="214"/>
    </row>
    <row r="104" spans="1:12">
      <c r="A104" s="1"/>
      <c r="B104" s="10"/>
      <c r="C104" s="1"/>
      <c r="D104" s="12"/>
      <c r="E104" s="12" t="s">
        <v>455</v>
      </c>
      <c r="F104" s="11" t="s">
        <v>51</v>
      </c>
      <c r="G104" s="53">
        <f>G90</f>
        <v>65.333333333333329</v>
      </c>
      <c r="H104" s="213"/>
      <c r="I104" s="214"/>
      <c r="J104" s="214"/>
      <c r="K104" s="214"/>
      <c r="L104" s="214"/>
    </row>
    <row r="105" spans="1:12">
      <c r="A105" s="1"/>
      <c r="B105" s="10"/>
      <c r="C105" s="1"/>
      <c r="D105" s="12"/>
      <c r="E105" s="12" t="s">
        <v>456</v>
      </c>
      <c r="F105" s="11" t="s">
        <v>51</v>
      </c>
      <c r="G105" s="53">
        <f>G91</f>
        <v>17.333333333333332</v>
      </c>
      <c r="H105" s="213"/>
      <c r="I105" s="214"/>
      <c r="J105" s="214"/>
      <c r="K105" s="214"/>
      <c r="L105" s="214"/>
    </row>
    <row r="106" spans="1:12">
      <c r="A106" s="1"/>
      <c r="B106" s="10"/>
      <c r="C106" s="1"/>
      <c r="D106" s="12"/>
      <c r="E106" s="12" t="s">
        <v>457</v>
      </c>
      <c r="F106" s="11" t="s">
        <v>51</v>
      </c>
      <c r="G106" s="53">
        <v>6</v>
      </c>
      <c r="H106" s="213"/>
      <c r="I106" s="214"/>
      <c r="J106" s="214"/>
      <c r="K106" s="214"/>
      <c r="L106" s="214"/>
    </row>
    <row r="107" spans="1:12">
      <c r="A107" s="1"/>
      <c r="B107" s="10"/>
      <c r="C107" s="1"/>
      <c r="D107" s="12"/>
      <c r="E107" s="12" t="s">
        <v>458</v>
      </c>
      <c r="F107" s="11" t="s">
        <v>51</v>
      </c>
      <c r="G107" s="53">
        <v>6</v>
      </c>
      <c r="H107" s="213"/>
      <c r="I107" s="214"/>
      <c r="J107" s="214"/>
      <c r="K107" s="214"/>
      <c r="L107" s="214"/>
    </row>
    <row r="108" spans="1:12">
      <c r="A108" s="1"/>
      <c r="B108" s="10"/>
      <c r="C108" s="1"/>
      <c r="D108" s="12"/>
      <c r="E108" s="12" t="s">
        <v>459</v>
      </c>
      <c r="F108" s="11" t="s">
        <v>51</v>
      </c>
      <c r="G108" s="53">
        <v>6</v>
      </c>
      <c r="H108" s="213"/>
      <c r="I108" s="214"/>
      <c r="J108" s="214"/>
      <c r="K108" s="214"/>
      <c r="L108" s="214"/>
    </row>
    <row r="109" spans="1:12">
      <c r="A109" s="1"/>
      <c r="B109" s="10"/>
      <c r="C109" s="1"/>
      <c r="D109" s="12"/>
      <c r="E109" s="12" t="s">
        <v>460</v>
      </c>
      <c r="F109" s="11" t="s">
        <v>51</v>
      </c>
      <c r="G109" s="210">
        <v>6</v>
      </c>
      <c r="H109" s="213"/>
      <c r="I109" s="214"/>
      <c r="J109" s="214"/>
      <c r="K109" s="214"/>
      <c r="L109" s="214"/>
    </row>
    <row r="110" spans="1:12">
      <c r="A110" s="1"/>
      <c r="B110" s="10"/>
      <c r="C110" s="11"/>
      <c r="D110" s="12"/>
      <c r="E110" s="12"/>
      <c r="F110" s="11"/>
      <c r="G110" s="13"/>
      <c r="H110" s="213"/>
      <c r="I110" s="214"/>
      <c r="J110" s="214"/>
      <c r="K110" s="214"/>
      <c r="L110" s="214"/>
    </row>
    <row r="111" spans="1:12">
      <c r="A111" s="16"/>
      <c r="B111" s="1"/>
      <c r="C111" s="1"/>
      <c r="D111" s="1"/>
      <c r="E111" s="54" t="s">
        <v>461</v>
      </c>
      <c r="F111" s="17"/>
      <c r="G111" s="55"/>
      <c r="H111" s="213"/>
      <c r="I111" s="214"/>
      <c r="J111" s="214"/>
      <c r="K111" s="216"/>
      <c r="L111" s="216"/>
    </row>
    <row r="112" spans="1:12">
      <c r="A112" s="1"/>
      <c r="B112" s="10"/>
      <c r="C112" s="12"/>
      <c r="D112" s="12"/>
      <c r="E112" s="16" t="s">
        <v>462</v>
      </c>
      <c r="F112" s="17" t="s">
        <v>385</v>
      </c>
      <c r="G112" s="55">
        <v>300</v>
      </c>
      <c r="H112" s="213"/>
      <c r="I112" s="214"/>
      <c r="J112" s="214"/>
      <c r="K112" s="214"/>
      <c r="L112" s="216"/>
    </row>
    <row r="113" spans="1:12">
      <c r="A113" s="1"/>
      <c r="B113" s="10"/>
      <c r="C113" s="12"/>
      <c r="D113" s="12"/>
      <c r="E113" s="16" t="s">
        <v>379</v>
      </c>
      <c r="F113" s="17" t="s">
        <v>381</v>
      </c>
      <c r="G113" s="55">
        <v>80.400000000000006</v>
      </c>
      <c r="H113" s="213"/>
      <c r="I113" s="214"/>
      <c r="J113" s="214"/>
      <c r="K113" s="214"/>
      <c r="L113" s="216"/>
    </row>
    <row r="114" spans="1:12">
      <c r="A114" s="1"/>
      <c r="B114" s="10"/>
      <c r="C114" s="12"/>
      <c r="D114" s="12"/>
      <c r="E114" s="16" t="s">
        <v>380</v>
      </c>
      <c r="F114" s="17" t="s">
        <v>381</v>
      </c>
      <c r="G114" s="55">
        <v>80.400000000000006</v>
      </c>
      <c r="H114" s="213"/>
      <c r="I114" s="214"/>
      <c r="J114" s="214"/>
      <c r="K114" s="214"/>
      <c r="L114" s="216"/>
    </row>
    <row r="115" spans="1:12">
      <c r="A115" s="1"/>
      <c r="B115" s="10"/>
      <c r="C115" s="12"/>
      <c r="D115" s="12"/>
      <c r="E115" s="16" t="s">
        <v>382</v>
      </c>
      <c r="F115" s="17" t="s">
        <v>51</v>
      </c>
      <c r="G115" s="55">
        <v>20</v>
      </c>
      <c r="H115" s="213"/>
      <c r="I115" s="214"/>
      <c r="J115" s="214"/>
      <c r="K115" s="214"/>
      <c r="L115" s="216"/>
    </row>
    <row r="116" spans="1:12">
      <c r="A116" s="1"/>
      <c r="B116" s="10"/>
      <c r="C116" s="12"/>
      <c r="D116" s="12"/>
      <c r="E116" s="16" t="s">
        <v>383</v>
      </c>
      <c r="F116" s="17" t="s">
        <v>51</v>
      </c>
      <c r="G116" s="55">
        <v>20</v>
      </c>
      <c r="H116" s="213"/>
      <c r="I116" s="214"/>
      <c r="J116" s="214"/>
      <c r="K116" s="214"/>
      <c r="L116" s="216"/>
    </row>
    <row r="117" spans="1:12">
      <c r="A117" s="1"/>
      <c r="B117" s="10"/>
      <c r="C117" s="12"/>
      <c r="D117" s="12"/>
      <c r="E117" s="16" t="s">
        <v>384</v>
      </c>
      <c r="F117" s="17" t="s">
        <v>385</v>
      </c>
      <c r="G117" s="55">
        <v>100</v>
      </c>
      <c r="H117" s="213"/>
      <c r="I117" s="214"/>
      <c r="J117" s="214"/>
      <c r="K117" s="214"/>
      <c r="L117" s="216"/>
    </row>
    <row r="118" spans="1:12">
      <c r="A118" s="1"/>
      <c r="B118" s="10"/>
      <c r="C118" s="12"/>
      <c r="D118" s="12"/>
      <c r="E118" s="16"/>
      <c r="F118" s="17"/>
      <c r="G118" s="55"/>
      <c r="H118" s="15"/>
      <c r="I118" s="15"/>
      <c r="J118" s="15"/>
      <c r="K118" s="15"/>
      <c r="L118" s="29"/>
    </row>
    <row r="119" spans="1:12">
      <c r="A119" s="1"/>
      <c r="B119" s="10"/>
      <c r="C119" s="12"/>
      <c r="D119" s="12"/>
      <c r="E119" s="16"/>
      <c r="F119" s="17"/>
      <c r="G119" s="55"/>
      <c r="H119" s="15"/>
      <c r="I119" s="15"/>
      <c r="J119" s="15"/>
      <c r="K119" s="15"/>
      <c r="L119" s="29"/>
    </row>
    <row r="120" spans="1:12">
      <c r="A120" s="1"/>
      <c r="B120" s="10"/>
      <c r="C120" s="12"/>
      <c r="D120" s="12"/>
      <c r="E120" s="16"/>
      <c r="F120" s="17"/>
      <c r="G120" s="55"/>
      <c r="H120" s="15"/>
      <c r="I120" s="15"/>
      <c r="J120" s="15"/>
      <c r="K120" s="15"/>
      <c r="L120" s="29"/>
    </row>
    <row r="121" spans="1:12">
      <c r="A121" s="21"/>
      <c r="B121" s="62"/>
      <c r="C121" s="63"/>
      <c r="D121" s="64"/>
      <c r="E121" s="65"/>
      <c r="F121" s="238" t="s">
        <v>60</v>
      </c>
      <c r="G121" s="238"/>
      <c r="H121" s="238"/>
      <c r="I121" s="238"/>
      <c r="J121" s="66"/>
      <c r="K121" s="66"/>
      <c r="L121" s="66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121:I121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66" fitToHeight="3" orientation="landscape" horizontalDpi="300" verticalDpi="30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0"/>
  <sheetViews>
    <sheetView view="pageBreakPreview" zoomScale="55" zoomScaleNormal="70" zoomScaleSheetLayoutView="55" workbookViewId="0">
      <selection activeCell="A4" sqref="A4:B4"/>
    </sheetView>
  </sheetViews>
  <sheetFormatPr defaultColWidth="8.7109375" defaultRowHeight="15"/>
  <cols>
    <col min="3" max="3" width="20.140625" customWidth="1"/>
    <col min="4" max="4" width="12.85546875" customWidth="1"/>
    <col min="5" max="5" width="118.42578125" customWidth="1"/>
    <col min="7" max="7" width="9.5703125" customWidth="1"/>
    <col min="8" max="8" width="9.7109375" bestFit="1" customWidth="1"/>
    <col min="9" max="9" width="13.42578125" customWidth="1"/>
    <col min="10" max="10" width="11" customWidth="1"/>
    <col min="11" max="11" width="13.42578125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463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67"/>
      <c r="B7" s="236" t="s">
        <v>31</v>
      </c>
      <c r="C7" s="68" t="s">
        <v>32</v>
      </c>
      <c r="D7" s="68" t="s">
        <v>33</v>
      </c>
      <c r="E7" s="69"/>
      <c r="F7" s="68"/>
      <c r="G7" s="68"/>
      <c r="H7" s="250" t="s">
        <v>34</v>
      </c>
      <c r="I7" s="250"/>
      <c r="J7" s="250" t="s">
        <v>35</v>
      </c>
      <c r="K7" s="250"/>
      <c r="L7" s="70" t="s">
        <v>36</v>
      </c>
    </row>
    <row r="8" spans="1:12">
      <c r="A8" s="71"/>
      <c r="B8" s="236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72" t="s">
        <v>44</v>
      </c>
    </row>
    <row r="9" spans="1:12">
      <c r="A9" s="73"/>
      <c r="B9" s="74"/>
      <c r="C9" s="74"/>
      <c r="D9" s="74"/>
      <c r="E9" s="74"/>
      <c r="F9" s="75"/>
      <c r="G9" s="75"/>
      <c r="H9" s="75"/>
      <c r="I9" s="75"/>
      <c r="J9" s="76"/>
      <c r="K9" s="75"/>
      <c r="L9" s="77"/>
    </row>
    <row r="10" spans="1:12">
      <c r="A10" s="1"/>
      <c r="B10" s="10"/>
      <c r="C10" s="11"/>
      <c r="D10" s="12"/>
      <c r="E10" s="27" t="s">
        <v>464</v>
      </c>
      <c r="F10" s="11"/>
      <c r="G10" s="13"/>
      <c r="H10" s="14"/>
      <c r="I10" s="15"/>
      <c r="J10" s="33"/>
      <c r="K10" s="15"/>
      <c r="L10" s="15"/>
    </row>
    <row r="11" spans="1:12">
      <c r="A11" s="1"/>
      <c r="B11" s="10"/>
      <c r="C11" s="11"/>
      <c r="D11" s="12"/>
      <c r="E11" s="52" t="s">
        <v>388</v>
      </c>
      <c r="F11" s="11"/>
      <c r="G11" s="13"/>
      <c r="H11" s="14"/>
      <c r="I11" s="15"/>
      <c r="J11" s="33"/>
      <c r="K11" s="15"/>
      <c r="L11" s="15"/>
    </row>
    <row r="12" spans="1:12">
      <c r="A12" s="1"/>
      <c r="B12" s="10"/>
      <c r="C12" s="11"/>
      <c r="D12" s="12"/>
      <c r="E12" s="52" t="s">
        <v>389</v>
      </c>
      <c r="F12" s="11"/>
      <c r="G12" s="13"/>
      <c r="H12" s="14"/>
      <c r="I12" s="15"/>
      <c r="J12" s="33"/>
      <c r="K12" s="15"/>
      <c r="L12" s="15"/>
    </row>
    <row r="13" spans="1:12">
      <c r="A13" s="1"/>
      <c r="B13" s="10"/>
      <c r="C13" s="11"/>
      <c r="D13" s="12"/>
      <c r="E13" s="52"/>
      <c r="F13" s="11"/>
      <c r="G13" s="13"/>
      <c r="H13" s="14"/>
      <c r="I13" s="15"/>
      <c r="J13" s="33"/>
      <c r="K13" s="15"/>
      <c r="L13" s="15"/>
    </row>
    <row r="14" spans="1:12">
      <c r="A14" s="1" t="s">
        <v>465</v>
      </c>
      <c r="B14" s="16"/>
      <c r="C14" s="16"/>
      <c r="D14" s="16"/>
      <c r="E14" s="16" t="s">
        <v>466</v>
      </c>
      <c r="F14" s="17" t="s">
        <v>51</v>
      </c>
      <c r="G14" s="209">
        <v>1</v>
      </c>
      <c r="H14" s="211"/>
      <c r="I14" s="214"/>
      <c r="J14" s="211"/>
      <c r="K14" s="214"/>
      <c r="L14" s="212"/>
    </row>
    <row r="15" spans="1:12">
      <c r="A15" s="1"/>
      <c r="B15" s="16"/>
      <c r="C15" s="16"/>
      <c r="D15" s="16"/>
      <c r="E15" s="16" t="s">
        <v>466</v>
      </c>
      <c r="F15" s="17" t="s">
        <v>51</v>
      </c>
      <c r="G15" s="209">
        <v>1</v>
      </c>
      <c r="H15" s="211"/>
      <c r="I15" s="214"/>
      <c r="J15" s="211"/>
      <c r="K15" s="214"/>
      <c r="L15" s="212"/>
    </row>
    <row r="16" spans="1:12">
      <c r="A16" s="1"/>
      <c r="B16" s="16"/>
      <c r="C16" s="16"/>
      <c r="D16" s="16"/>
      <c r="E16" s="16" t="s">
        <v>467</v>
      </c>
      <c r="F16" s="17" t="s">
        <v>51</v>
      </c>
      <c r="G16" s="209">
        <v>1</v>
      </c>
      <c r="H16" s="211"/>
      <c r="I16" s="214"/>
      <c r="J16" s="211"/>
      <c r="K16" s="214"/>
      <c r="L16" s="212"/>
    </row>
    <row r="17" spans="1:12">
      <c r="A17" s="1"/>
      <c r="B17" s="16"/>
      <c r="C17" s="16"/>
      <c r="D17" s="16"/>
      <c r="E17" s="16" t="s">
        <v>467</v>
      </c>
      <c r="F17" s="17" t="s">
        <v>51</v>
      </c>
      <c r="G17" s="209">
        <v>1</v>
      </c>
      <c r="H17" s="211"/>
      <c r="I17" s="214"/>
      <c r="J17" s="211"/>
      <c r="K17" s="214"/>
      <c r="L17" s="212"/>
    </row>
    <row r="18" spans="1:12">
      <c r="A18" s="1"/>
      <c r="B18" s="16"/>
      <c r="C18" s="16"/>
      <c r="D18" s="16"/>
      <c r="E18" s="16" t="s">
        <v>468</v>
      </c>
      <c r="F18" s="17" t="s">
        <v>51</v>
      </c>
      <c r="G18" s="209">
        <v>1</v>
      </c>
      <c r="H18" s="211"/>
      <c r="I18" s="214"/>
      <c r="J18" s="211"/>
      <c r="K18" s="214"/>
      <c r="L18" s="212"/>
    </row>
    <row r="19" spans="1:12">
      <c r="A19" s="1"/>
      <c r="B19" s="16"/>
      <c r="C19" s="16"/>
      <c r="D19" s="16"/>
      <c r="E19" s="16" t="s">
        <v>469</v>
      </c>
      <c r="F19" s="17" t="s">
        <v>51</v>
      </c>
      <c r="G19" s="209">
        <v>1</v>
      </c>
      <c r="H19" s="211"/>
      <c r="I19" s="214"/>
      <c r="J19" s="211"/>
      <c r="K19" s="214"/>
      <c r="L19" s="212"/>
    </row>
    <row r="20" spans="1:12">
      <c r="A20" s="1"/>
      <c r="B20" s="16"/>
      <c r="C20" s="16"/>
      <c r="D20" s="16"/>
      <c r="E20" s="16" t="s">
        <v>470</v>
      </c>
      <c r="F20" s="17" t="s">
        <v>51</v>
      </c>
      <c r="G20" s="209">
        <v>1</v>
      </c>
      <c r="H20" s="211"/>
      <c r="I20" s="214"/>
      <c r="J20" s="211"/>
      <c r="K20" s="214"/>
      <c r="L20" s="212"/>
    </row>
    <row r="21" spans="1:12">
      <c r="A21" s="1"/>
      <c r="B21" s="16"/>
      <c r="C21" s="16"/>
      <c r="D21" s="16"/>
      <c r="E21" s="16" t="s">
        <v>471</v>
      </c>
      <c r="F21" s="17" t="s">
        <v>51</v>
      </c>
      <c r="G21" s="209">
        <v>1</v>
      </c>
      <c r="H21" s="211"/>
      <c r="I21" s="214"/>
      <c r="J21" s="211"/>
      <c r="K21" s="214"/>
      <c r="L21" s="212"/>
    </row>
    <row r="22" spans="1:12">
      <c r="A22" s="1"/>
      <c r="B22" s="16"/>
      <c r="C22" s="16"/>
      <c r="D22" s="16"/>
      <c r="E22" s="16" t="s">
        <v>472</v>
      </c>
      <c r="F22" s="17" t="s">
        <v>51</v>
      </c>
      <c r="G22" s="209">
        <v>1</v>
      </c>
      <c r="H22" s="211"/>
      <c r="I22" s="214"/>
      <c r="J22" s="211"/>
      <c r="K22" s="214"/>
      <c r="L22" s="212"/>
    </row>
    <row r="23" spans="1:12">
      <c r="A23" s="1"/>
      <c r="B23" s="16"/>
      <c r="C23" s="16"/>
      <c r="D23" s="16"/>
      <c r="E23" s="16" t="s">
        <v>473</v>
      </c>
      <c r="F23" s="17" t="s">
        <v>51</v>
      </c>
      <c r="G23" s="209">
        <v>1</v>
      </c>
      <c r="H23" s="211"/>
      <c r="I23" s="214"/>
      <c r="J23" s="211"/>
      <c r="K23" s="214"/>
      <c r="L23" s="212"/>
    </row>
    <row r="24" spans="1:12">
      <c r="A24" s="1"/>
      <c r="B24" s="16"/>
      <c r="C24" s="16"/>
      <c r="D24" s="16"/>
      <c r="E24" s="16" t="s">
        <v>474</v>
      </c>
      <c r="F24" s="17" t="s">
        <v>51</v>
      </c>
      <c r="G24" s="209">
        <v>1</v>
      </c>
      <c r="H24" s="211"/>
      <c r="I24" s="214"/>
      <c r="J24" s="211"/>
      <c r="K24" s="214"/>
      <c r="L24" s="212"/>
    </row>
    <row r="25" spans="1:12">
      <c r="A25" s="1"/>
      <c r="B25" s="16"/>
      <c r="C25" s="16"/>
      <c r="D25" s="16"/>
      <c r="E25" s="16" t="s">
        <v>472</v>
      </c>
      <c r="F25" s="17" t="s">
        <v>51</v>
      </c>
      <c r="G25" s="209">
        <v>1</v>
      </c>
      <c r="H25" s="211"/>
      <c r="I25" s="214"/>
      <c r="J25" s="211"/>
      <c r="K25" s="214"/>
      <c r="L25" s="212"/>
    </row>
    <row r="26" spans="1:12">
      <c r="A26" s="46"/>
      <c r="B26" s="16"/>
      <c r="C26" s="16"/>
      <c r="D26" s="16"/>
      <c r="E26" s="16" t="s">
        <v>467</v>
      </c>
      <c r="F26" s="17" t="s">
        <v>51</v>
      </c>
      <c r="G26" s="209">
        <v>1</v>
      </c>
      <c r="H26" s="211"/>
      <c r="I26" s="214"/>
      <c r="J26" s="211"/>
      <c r="K26" s="214"/>
      <c r="L26" s="212"/>
    </row>
    <row r="27" spans="1:12">
      <c r="A27" s="46"/>
      <c r="B27" s="16"/>
      <c r="C27" s="16"/>
      <c r="D27" s="16"/>
      <c r="E27" s="16" t="s">
        <v>475</v>
      </c>
      <c r="F27" s="17" t="s">
        <v>51</v>
      </c>
      <c r="G27" s="209">
        <v>1</v>
      </c>
      <c r="H27" s="211"/>
      <c r="I27" s="214"/>
      <c r="J27" s="211"/>
      <c r="K27" s="214"/>
      <c r="L27" s="212"/>
    </row>
    <row r="28" spans="1:12">
      <c r="A28" s="46"/>
      <c r="B28" s="16"/>
      <c r="C28" s="16"/>
      <c r="D28" s="16"/>
      <c r="E28" s="16" t="s">
        <v>476</v>
      </c>
      <c r="F28" s="17" t="s">
        <v>51</v>
      </c>
      <c r="G28" s="209">
        <v>1</v>
      </c>
      <c r="H28" s="211"/>
      <c r="I28" s="214"/>
      <c r="J28" s="211"/>
      <c r="K28" s="214"/>
      <c r="L28" s="212"/>
    </row>
    <row r="29" spans="1:12">
      <c r="A29" s="46"/>
      <c r="B29" s="16"/>
      <c r="C29" s="16"/>
      <c r="D29" s="16"/>
      <c r="E29" s="16" t="s">
        <v>473</v>
      </c>
      <c r="F29" s="17" t="s">
        <v>51</v>
      </c>
      <c r="G29" s="209">
        <v>1</v>
      </c>
      <c r="H29" s="211"/>
      <c r="I29" s="214"/>
      <c r="J29" s="211"/>
      <c r="K29" s="214"/>
      <c r="L29" s="212"/>
    </row>
    <row r="30" spans="1:12">
      <c r="A30" s="46"/>
      <c r="B30" s="16"/>
      <c r="C30" s="16"/>
      <c r="D30" s="16"/>
      <c r="E30" s="16" t="s">
        <v>477</v>
      </c>
      <c r="F30" s="17" t="s">
        <v>51</v>
      </c>
      <c r="G30" s="209">
        <v>1</v>
      </c>
      <c r="H30" s="211"/>
      <c r="I30" s="214"/>
      <c r="J30" s="211"/>
      <c r="K30" s="214"/>
      <c r="L30" s="212"/>
    </row>
    <row r="31" spans="1:12">
      <c r="A31" s="46"/>
      <c r="B31" s="16"/>
      <c r="C31" s="16"/>
      <c r="D31" s="16"/>
      <c r="E31" s="16" t="s">
        <v>478</v>
      </c>
      <c r="F31" s="17" t="s">
        <v>51</v>
      </c>
      <c r="G31" s="209">
        <v>1</v>
      </c>
      <c r="H31" s="211"/>
      <c r="I31" s="214"/>
      <c r="J31" s="211"/>
      <c r="K31" s="214"/>
      <c r="L31" s="212"/>
    </row>
    <row r="32" spans="1:12">
      <c r="A32" s="46"/>
      <c r="B32" s="16"/>
      <c r="C32" s="16"/>
      <c r="D32" s="16"/>
      <c r="E32" s="16" t="s">
        <v>479</v>
      </c>
      <c r="F32" s="17" t="s">
        <v>51</v>
      </c>
      <c r="G32" s="209">
        <v>1</v>
      </c>
      <c r="H32" s="211"/>
      <c r="I32" s="214"/>
      <c r="J32" s="211"/>
      <c r="K32" s="214"/>
      <c r="L32" s="212"/>
    </row>
    <row r="33" spans="1:12">
      <c r="A33" s="46"/>
      <c r="B33" s="16"/>
      <c r="C33" s="16"/>
      <c r="D33" s="16"/>
      <c r="E33" s="16" t="s">
        <v>478</v>
      </c>
      <c r="F33" s="17" t="s">
        <v>51</v>
      </c>
      <c r="G33" s="209">
        <v>1</v>
      </c>
      <c r="H33" s="211"/>
      <c r="I33" s="214"/>
      <c r="J33" s="211"/>
      <c r="K33" s="214"/>
      <c r="L33" s="212"/>
    </row>
    <row r="34" spans="1:12">
      <c r="A34" s="46"/>
      <c r="B34" s="16"/>
      <c r="C34" s="16"/>
      <c r="D34" s="16"/>
      <c r="E34" s="16" t="s">
        <v>478</v>
      </c>
      <c r="F34" s="17" t="s">
        <v>51</v>
      </c>
      <c r="G34" s="209">
        <v>1</v>
      </c>
      <c r="H34" s="211"/>
      <c r="I34" s="214"/>
      <c r="J34" s="211"/>
      <c r="K34" s="214"/>
      <c r="L34" s="212"/>
    </row>
    <row r="35" spans="1:12">
      <c r="A35" s="46"/>
      <c r="B35" s="16"/>
      <c r="C35" s="16"/>
      <c r="D35" s="16"/>
      <c r="E35" s="16" t="s">
        <v>478</v>
      </c>
      <c r="F35" s="17" t="s">
        <v>51</v>
      </c>
      <c r="G35" s="209">
        <v>1</v>
      </c>
      <c r="H35" s="211"/>
      <c r="I35" s="214"/>
      <c r="J35" s="211"/>
      <c r="K35" s="214"/>
      <c r="L35" s="212"/>
    </row>
    <row r="36" spans="1:12">
      <c r="A36" s="46"/>
      <c r="B36" s="16"/>
      <c r="C36" s="16"/>
      <c r="D36" s="16"/>
      <c r="E36" s="16" t="s">
        <v>466</v>
      </c>
      <c r="F36" s="17" t="s">
        <v>51</v>
      </c>
      <c r="G36" s="209">
        <v>1</v>
      </c>
      <c r="H36" s="211"/>
      <c r="I36" s="214"/>
      <c r="J36" s="211"/>
      <c r="K36" s="214"/>
      <c r="L36" s="212"/>
    </row>
    <row r="37" spans="1:12">
      <c r="A37" s="46"/>
      <c r="B37" s="16"/>
      <c r="C37" s="16"/>
      <c r="D37" s="16"/>
      <c r="E37" s="16" t="s">
        <v>475</v>
      </c>
      <c r="F37" s="17" t="s">
        <v>51</v>
      </c>
      <c r="G37" s="209">
        <v>1</v>
      </c>
      <c r="H37" s="211"/>
      <c r="I37" s="214"/>
      <c r="J37" s="211"/>
      <c r="K37" s="214"/>
      <c r="L37" s="212"/>
    </row>
    <row r="38" spans="1:12">
      <c r="A38" s="46"/>
      <c r="B38" s="16"/>
      <c r="C38" s="16"/>
      <c r="D38" s="16"/>
      <c r="E38" s="16" t="s">
        <v>475</v>
      </c>
      <c r="F38" s="17" t="s">
        <v>51</v>
      </c>
      <c r="G38" s="209">
        <v>1</v>
      </c>
      <c r="H38" s="211"/>
      <c r="I38" s="214"/>
      <c r="J38" s="211"/>
      <c r="K38" s="214"/>
      <c r="L38" s="212"/>
    </row>
    <row r="39" spans="1:12">
      <c r="A39" s="46"/>
      <c r="B39" s="16"/>
      <c r="C39" s="16"/>
      <c r="D39" s="16"/>
      <c r="E39" s="16" t="s">
        <v>478</v>
      </c>
      <c r="F39" s="17" t="s">
        <v>51</v>
      </c>
      <c r="G39" s="209">
        <v>1</v>
      </c>
      <c r="H39" s="211"/>
      <c r="I39" s="214"/>
      <c r="J39" s="211"/>
      <c r="K39" s="214"/>
      <c r="L39" s="212"/>
    </row>
    <row r="40" spans="1:12">
      <c r="A40" s="46"/>
      <c r="B40" s="16"/>
      <c r="C40" s="16"/>
      <c r="D40" s="16"/>
      <c r="E40" s="16" t="s">
        <v>478</v>
      </c>
      <c r="F40" s="17" t="s">
        <v>51</v>
      </c>
      <c r="G40" s="209">
        <v>1</v>
      </c>
      <c r="H40" s="211"/>
      <c r="I40" s="214"/>
      <c r="J40" s="211"/>
      <c r="K40" s="214"/>
      <c r="L40" s="212"/>
    </row>
    <row r="41" spans="1:12">
      <c r="A41" s="46"/>
      <c r="B41" s="16"/>
      <c r="C41" s="16"/>
      <c r="D41" s="16"/>
      <c r="E41" s="16" t="s">
        <v>475</v>
      </c>
      <c r="F41" s="17" t="s">
        <v>51</v>
      </c>
      <c r="G41" s="209">
        <v>1</v>
      </c>
      <c r="H41" s="211"/>
      <c r="I41" s="214"/>
      <c r="J41" s="211"/>
      <c r="K41" s="214"/>
      <c r="L41" s="212"/>
    </row>
    <row r="42" spans="1:12">
      <c r="A42" s="46"/>
      <c r="B42" s="16"/>
      <c r="C42" s="16"/>
      <c r="D42" s="16"/>
      <c r="E42" s="16" t="s">
        <v>473</v>
      </c>
      <c r="F42" s="17" t="s">
        <v>51</v>
      </c>
      <c r="G42" s="209">
        <v>1</v>
      </c>
      <c r="H42" s="211"/>
      <c r="I42" s="214"/>
      <c r="J42" s="211"/>
      <c r="K42" s="214"/>
      <c r="L42" s="212"/>
    </row>
    <row r="43" spans="1:12">
      <c r="A43" s="46"/>
      <c r="B43" s="16"/>
      <c r="C43" s="16"/>
      <c r="D43" s="16"/>
      <c r="E43" s="16" t="s">
        <v>480</v>
      </c>
      <c r="F43" s="17" t="s">
        <v>51</v>
      </c>
      <c r="G43" s="209">
        <v>1</v>
      </c>
      <c r="H43" s="211"/>
      <c r="I43" s="214"/>
      <c r="J43" s="211"/>
      <c r="K43" s="214"/>
      <c r="L43" s="212"/>
    </row>
    <row r="44" spans="1:12">
      <c r="A44" s="46"/>
      <c r="B44" s="16"/>
      <c r="C44" s="16"/>
      <c r="D44" s="16"/>
      <c r="E44" s="16" t="s">
        <v>481</v>
      </c>
      <c r="F44" s="17" t="s">
        <v>51</v>
      </c>
      <c r="G44" s="209">
        <v>1</v>
      </c>
      <c r="H44" s="211"/>
      <c r="I44" s="214"/>
      <c r="J44" s="211"/>
      <c r="K44" s="214"/>
      <c r="L44" s="212"/>
    </row>
    <row r="45" spans="1:12">
      <c r="A45" s="46"/>
      <c r="B45" s="16"/>
      <c r="C45" s="16"/>
      <c r="D45" s="16"/>
      <c r="E45" s="16" t="s">
        <v>478</v>
      </c>
      <c r="F45" s="17" t="s">
        <v>51</v>
      </c>
      <c r="G45" s="209">
        <v>1</v>
      </c>
      <c r="H45" s="211"/>
      <c r="I45" s="214"/>
      <c r="J45" s="211"/>
      <c r="K45" s="214"/>
      <c r="L45" s="212"/>
    </row>
    <row r="46" spans="1:12">
      <c r="A46" s="46"/>
      <c r="B46" s="16"/>
      <c r="C46" s="16"/>
      <c r="D46" s="16"/>
      <c r="E46" s="16" t="s">
        <v>474</v>
      </c>
      <c r="F46" s="17" t="s">
        <v>51</v>
      </c>
      <c r="G46" s="209">
        <v>1</v>
      </c>
      <c r="H46" s="211"/>
      <c r="I46" s="214"/>
      <c r="J46" s="211"/>
      <c r="K46" s="214"/>
      <c r="L46" s="212"/>
    </row>
    <row r="47" spans="1:12">
      <c r="A47" s="46"/>
      <c r="B47" s="16"/>
      <c r="C47" s="16"/>
      <c r="D47" s="16"/>
      <c r="E47" s="16" t="s">
        <v>474</v>
      </c>
      <c r="F47" s="17" t="s">
        <v>51</v>
      </c>
      <c r="G47" s="209">
        <v>1</v>
      </c>
      <c r="H47" s="211"/>
      <c r="I47" s="214"/>
      <c r="J47" s="211"/>
      <c r="K47" s="214"/>
      <c r="L47" s="212"/>
    </row>
    <row r="48" spans="1:12">
      <c r="A48" s="46"/>
      <c r="B48" s="16"/>
      <c r="C48" s="16"/>
      <c r="D48" s="16"/>
      <c r="E48" s="16" t="s">
        <v>473</v>
      </c>
      <c r="F48" s="17" t="s">
        <v>51</v>
      </c>
      <c r="G48" s="209">
        <v>1</v>
      </c>
      <c r="H48" s="211"/>
      <c r="I48" s="214"/>
      <c r="J48" s="211"/>
      <c r="K48" s="214"/>
      <c r="L48" s="212"/>
    </row>
    <row r="49" spans="1:12">
      <c r="A49" s="46"/>
      <c r="B49" s="16"/>
      <c r="C49" s="16"/>
      <c r="D49" s="16"/>
      <c r="E49" s="16" t="s">
        <v>477</v>
      </c>
      <c r="F49" s="17" t="s">
        <v>51</v>
      </c>
      <c r="G49" s="209">
        <v>1</v>
      </c>
      <c r="H49" s="211"/>
      <c r="I49" s="214"/>
      <c r="J49" s="211"/>
      <c r="K49" s="214"/>
      <c r="L49" s="212"/>
    </row>
    <row r="50" spans="1:12">
      <c r="A50" s="46"/>
      <c r="B50" s="16"/>
      <c r="C50" s="16"/>
      <c r="D50" s="16"/>
      <c r="E50" s="16" t="s">
        <v>478</v>
      </c>
      <c r="F50" s="17" t="s">
        <v>51</v>
      </c>
      <c r="G50" s="209">
        <v>1</v>
      </c>
      <c r="H50" s="211"/>
      <c r="I50" s="214"/>
      <c r="J50" s="211"/>
      <c r="K50" s="214"/>
      <c r="L50" s="212"/>
    </row>
    <row r="51" spans="1:12">
      <c r="A51" s="46"/>
      <c r="B51" s="16"/>
      <c r="C51" s="16"/>
      <c r="D51" s="16"/>
      <c r="E51" s="16" t="s">
        <v>478</v>
      </c>
      <c r="F51" s="17" t="s">
        <v>51</v>
      </c>
      <c r="G51" s="209">
        <v>1</v>
      </c>
      <c r="H51" s="211"/>
      <c r="I51" s="214"/>
      <c r="J51" s="211"/>
      <c r="K51" s="214"/>
      <c r="L51" s="212"/>
    </row>
    <row r="52" spans="1:12">
      <c r="A52" s="46"/>
      <c r="B52" s="16"/>
      <c r="C52" s="16"/>
      <c r="D52" s="16"/>
      <c r="E52" s="16" t="s">
        <v>480</v>
      </c>
      <c r="F52" s="17" t="s">
        <v>51</v>
      </c>
      <c r="G52" s="209">
        <v>1</v>
      </c>
      <c r="H52" s="211"/>
      <c r="I52" s="214"/>
      <c r="J52" s="211"/>
      <c r="K52" s="214"/>
      <c r="L52" s="212"/>
    </row>
    <row r="53" spans="1:12">
      <c r="A53" s="46"/>
      <c r="B53" s="16"/>
      <c r="C53" s="16"/>
      <c r="D53" s="16"/>
      <c r="E53" s="16" t="s">
        <v>478</v>
      </c>
      <c r="F53" s="17" t="s">
        <v>51</v>
      </c>
      <c r="G53" s="209">
        <v>1</v>
      </c>
      <c r="H53" s="211"/>
      <c r="I53" s="214"/>
      <c r="J53" s="211"/>
      <c r="K53" s="214"/>
      <c r="L53" s="212"/>
    </row>
    <row r="54" spans="1:12">
      <c r="A54" s="46"/>
      <c r="B54" s="16"/>
      <c r="C54" s="16"/>
      <c r="D54" s="16"/>
      <c r="E54" s="16" t="s">
        <v>479</v>
      </c>
      <c r="F54" s="17" t="s">
        <v>51</v>
      </c>
      <c r="G54" s="209">
        <v>1</v>
      </c>
      <c r="H54" s="211"/>
      <c r="I54" s="214"/>
      <c r="J54" s="211"/>
      <c r="K54" s="214"/>
      <c r="L54" s="212"/>
    </row>
    <row r="55" spans="1:12">
      <c r="A55" s="46"/>
      <c r="B55" s="16"/>
      <c r="C55" s="16"/>
      <c r="D55" s="16"/>
      <c r="E55" s="16" t="s">
        <v>479</v>
      </c>
      <c r="F55" s="17" t="s">
        <v>51</v>
      </c>
      <c r="G55" s="209">
        <v>1</v>
      </c>
      <c r="H55" s="211"/>
      <c r="I55" s="214"/>
      <c r="J55" s="211"/>
      <c r="K55" s="214"/>
      <c r="L55" s="212"/>
    </row>
    <row r="56" spans="1:12">
      <c r="A56" s="46"/>
      <c r="B56" s="16"/>
      <c r="C56" s="16"/>
      <c r="D56" s="16"/>
      <c r="E56" s="16" t="s">
        <v>482</v>
      </c>
      <c r="F56" s="17" t="s">
        <v>51</v>
      </c>
      <c r="G56" s="209">
        <v>1</v>
      </c>
      <c r="H56" s="211"/>
      <c r="I56" s="214"/>
      <c r="J56" s="211"/>
      <c r="K56" s="214"/>
      <c r="L56" s="212"/>
    </row>
    <row r="57" spans="1:12">
      <c r="A57" s="46"/>
      <c r="B57" s="16"/>
      <c r="C57" s="16"/>
      <c r="D57" s="16"/>
      <c r="E57" s="16" t="s">
        <v>475</v>
      </c>
      <c r="F57" s="17" t="s">
        <v>51</v>
      </c>
      <c r="G57" s="209">
        <v>1</v>
      </c>
      <c r="H57" s="211"/>
      <c r="I57" s="214"/>
      <c r="J57" s="211"/>
      <c r="K57" s="214"/>
      <c r="L57" s="212"/>
    </row>
    <row r="58" spans="1:12">
      <c r="A58" s="46"/>
      <c r="B58" s="16"/>
      <c r="C58" s="16"/>
      <c r="D58" s="16"/>
      <c r="E58" s="16" t="s">
        <v>483</v>
      </c>
      <c r="F58" s="17" t="s">
        <v>51</v>
      </c>
      <c r="G58" s="209">
        <v>1</v>
      </c>
      <c r="H58" s="211"/>
      <c r="I58" s="214"/>
      <c r="J58" s="211"/>
      <c r="K58" s="214"/>
      <c r="L58" s="212"/>
    </row>
    <row r="59" spans="1:12">
      <c r="A59" s="46"/>
      <c r="B59" s="16"/>
      <c r="C59" s="16"/>
      <c r="D59" s="16"/>
      <c r="E59" s="16" t="s">
        <v>484</v>
      </c>
      <c r="F59" s="17" t="s">
        <v>51</v>
      </c>
      <c r="G59" s="209">
        <v>1</v>
      </c>
      <c r="H59" s="211"/>
      <c r="I59" s="214"/>
      <c r="J59" s="211"/>
      <c r="K59" s="214"/>
      <c r="L59" s="212"/>
    </row>
    <row r="60" spans="1:12">
      <c r="A60" s="46"/>
      <c r="B60" s="16"/>
      <c r="C60" s="16"/>
      <c r="D60" s="16"/>
      <c r="E60" s="16" t="s">
        <v>484</v>
      </c>
      <c r="F60" s="17" t="s">
        <v>51</v>
      </c>
      <c r="G60" s="209">
        <v>1</v>
      </c>
      <c r="H60" s="211"/>
      <c r="I60" s="214"/>
      <c r="J60" s="211"/>
      <c r="K60" s="214"/>
      <c r="L60" s="212"/>
    </row>
    <row r="61" spans="1:12">
      <c r="A61" s="46"/>
      <c r="B61" s="16"/>
      <c r="C61" s="16"/>
      <c r="D61" s="16"/>
      <c r="E61" s="16" t="s">
        <v>474</v>
      </c>
      <c r="F61" s="17" t="s">
        <v>51</v>
      </c>
      <c r="G61" s="209">
        <v>1</v>
      </c>
      <c r="H61" s="211"/>
      <c r="I61" s="214"/>
      <c r="J61" s="211"/>
      <c r="K61" s="214"/>
      <c r="L61" s="212"/>
    </row>
    <row r="62" spans="1:12">
      <c r="A62" s="46"/>
      <c r="B62" s="16"/>
      <c r="C62" s="16"/>
      <c r="D62" s="16"/>
      <c r="E62" s="16" t="s">
        <v>485</v>
      </c>
      <c r="F62" s="17" t="s">
        <v>51</v>
      </c>
      <c r="G62" s="209">
        <v>1</v>
      </c>
      <c r="H62" s="211"/>
      <c r="I62" s="214"/>
      <c r="J62" s="211"/>
      <c r="K62" s="214"/>
      <c r="L62" s="212"/>
    </row>
    <row r="63" spans="1:12">
      <c r="A63" s="46"/>
      <c r="B63" s="16"/>
      <c r="C63" s="16"/>
      <c r="D63" s="16"/>
      <c r="E63" s="16" t="s">
        <v>467</v>
      </c>
      <c r="F63" s="17" t="s">
        <v>51</v>
      </c>
      <c r="G63" s="209">
        <v>1</v>
      </c>
      <c r="H63" s="211"/>
      <c r="I63" s="214"/>
      <c r="J63" s="211"/>
      <c r="K63" s="214"/>
      <c r="L63" s="212"/>
    </row>
    <row r="64" spans="1:12">
      <c r="A64" s="46"/>
      <c r="B64" s="16"/>
      <c r="C64" s="16"/>
      <c r="D64" s="16"/>
      <c r="E64" s="16" t="s">
        <v>486</v>
      </c>
      <c r="F64" s="17" t="s">
        <v>51</v>
      </c>
      <c r="G64" s="209">
        <v>1</v>
      </c>
      <c r="H64" s="211"/>
      <c r="I64" s="214"/>
      <c r="J64" s="211"/>
      <c r="K64" s="214"/>
      <c r="L64" s="212"/>
    </row>
    <row r="65" spans="1:12">
      <c r="A65" s="46"/>
      <c r="B65" s="16"/>
      <c r="C65" s="16"/>
      <c r="D65" s="16"/>
      <c r="E65" s="16" t="s">
        <v>476</v>
      </c>
      <c r="F65" s="17" t="s">
        <v>51</v>
      </c>
      <c r="G65" s="209">
        <v>1</v>
      </c>
      <c r="H65" s="211"/>
      <c r="I65" s="214"/>
      <c r="J65" s="211"/>
      <c r="K65" s="214"/>
      <c r="L65" s="212"/>
    </row>
    <row r="66" spans="1:12">
      <c r="A66" s="46"/>
      <c r="B66" s="16"/>
      <c r="C66" s="16"/>
      <c r="D66" s="16"/>
      <c r="E66" s="16" t="s">
        <v>473</v>
      </c>
      <c r="F66" s="17" t="s">
        <v>51</v>
      </c>
      <c r="G66" s="209">
        <v>1</v>
      </c>
      <c r="H66" s="211"/>
      <c r="I66" s="214"/>
      <c r="J66" s="211"/>
      <c r="K66" s="214"/>
      <c r="L66" s="212"/>
    </row>
    <row r="67" spans="1:12">
      <c r="A67" s="46"/>
      <c r="B67" s="16"/>
      <c r="C67" s="16"/>
      <c r="D67" s="16"/>
      <c r="E67" s="16" t="s">
        <v>477</v>
      </c>
      <c r="F67" s="17" t="s">
        <v>51</v>
      </c>
      <c r="G67" s="209">
        <v>1</v>
      </c>
      <c r="H67" s="211"/>
      <c r="I67" s="214"/>
      <c r="J67" s="211"/>
      <c r="K67" s="214"/>
      <c r="L67" s="212"/>
    </row>
    <row r="68" spans="1:12">
      <c r="A68" s="46"/>
      <c r="B68" s="16"/>
      <c r="C68" s="16"/>
      <c r="D68" s="16"/>
      <c r="E68" s="16" t="s">
        <v>472</v>
      </c>
      <c r="F68" s="17" t="s">
        <v>51</v>
      </c>
      <c r="G68" s="209">
        <v>1</v>
      </c>
      <c r="H68" s="211"/>
      <c r="I68" s="214"/>
      <c r="J68" s="211"/>
      <c r="K68" s="214"/>
      <c r="L68" s="212"/>
    </row>
    <row r="69" spans="1:12">
      <c r="A69" s="46"/>
      <c r="B69" s="16"/>
      <c r="C69" s="16"/>
      <c r="D69" s="16"/>
      <c r="E69" s="16" t="s">
        <v>472</v>
      </c>
      <c r="F69" s="17" t="s">
        <v>51</v>
      </c>
      <c r="G69" s="209">
        <v>1</v>
      </c>
      <c r="H69" s="211"/>
      <c r="I69" s="214"/>
      <c r="J69" s="211"/>
      <c r="K69" s="214"/>
      <c r="L69" s="212"/>
    </row>
    <row r="70" spans="1:12">
      <c r="A70" s="46"/>
      <c r="B70" s="16"/>
      <c r="C70" s="16"/>
      <c r="D70" s="16"/>
      <c r="E70" s="16" t="s">
        <v>479</v>
      </c>
      <c r="F70" s="17" t="s">
        <v>51</v>
      </c>
      <c r="G70" s="209">
        <v>1</v>
      </c>
      <c r="H70" s="211"/>
      <c r="I70" s="214"/>
      <c r="J70" s="211"/>
      <c r="K70" s="214"/>
      <c r="L70" s="212"/>
    </row>
    <row r="71" spans="1:12">
      <c r="A71" s="46"/>
      <c r="B71" s="16"/>
      <c r="C71" s="16"/>
      <c r="D71" s="16"/>
      <c r="E71" s="16" t="s">
        <v>479</v>
      </c>
      <c r="F71" s="17" t="s">
        <v>51</v>
      </c>
      <c r="G71" s="209">
        <v>1</v>
      </c>
      <c r="H71" s="211"/>
      <c r="I71" s="214"/>
      <c r="J71" s="211"/>
      <c r="K71" s="214"/>
      <c r="L71" s="212"/>
    </row>
    <row r="72" spans="1:12">
      <c r="A72" s="46"/>
      <c r="B72" s="16"/>
      <c r="C72" s="16"/>
      <c r="D72" s="16"/>
      <c r="E72" s="16" t="s">
        <v>478</v>
      </c>
      <c r="F72" s="17" t="s">
        <v>51</v>
      </c>
      <c r="G72" s="209">
        <v>1</v>
      </c>
      <c r="H72" s="211"/>
      <c r="I72" s="214"/>
      <c r="J72" s="211"/>
      <c r="K72" s="214"/>
      <c r="L72" s="212"/>
    </row>
    <row r="73" spans="1:12">
      <c r="A73" s="46"/>
      <c r="B73" s="16"/>
      <c r="C73" s="16"/>
      <c r="D73" s="16"/>
      <c r="E73" s="16" t="s">
        <v>478</v>
      </c>
      <c r="F73" s="17" t="s">
        <v>51</v>
      </c>
      <c r="G73" s="209">
        <v>1</v>
      </c>
      <c r="H73" s="211"/>
      <c r="I73" s="214"/>
      <c r="J73" s="211"/>
      <c r="K73" s="214"/>
      <c r="L73" s="212"/>
    </row>
    <row r="74" spans="1:12">
      <c r="A74" s="46"/>
      <c r="B74" s="16"/>
      <c r="C74" s="16"/>
      <c r="D74" s="16"/>
      <c r="E74" s="16" t="s">
        <v>467</v>
      </c>
      <c r="F74" s="17" t="s">
        <v>51</v>
      </c>
      <c r="G74" s="209">
        <v>1</v>
      </c>
      <c r="H74" s="211"/>
      <c r="I74" s="214"/>
      <c r="J74" s="211"/>
      <c r="K74" s="214"/>
      <c r="L74" s="212"/>
    </row>
    <row r="75" spans="1:12">
      <c r="A75" s="46"/>
      <c r="B75" s="16"/>
      <c r="C75" s="16"/>
      <c r="D75" s="16"/>
      <c r="E75" s="16" t="s">
        <v>472</v>
      </c>
      <c r="F75" s="17" t="s">
        <v>51</v>
      </c>
      <c r="G75" s="209">
        <v>1</v>
      </c>
      <c r="H75" s="211"/>
      <c r="I75" s="214"/>
      <c r="J75" s="211"/>
      <c r="K75" s="214"/>
      <c r="L75" s="212"/>
    </row>
    <row r="76" spans="1:12">
      <c r="A76" s="46"/>
      <c r="B76" s="16"/>
      <c r="C76" s="16"/>
      <c r="D76" s="16"/>
      <c r="E76" s="16" t="s">
        <v>478</v>
      </c>
      <c r="F76" s="17" t="s">
        <v>51</v>
      </c>
      <c r="G76" s="209">
        <v>1</v>
      </c>
      <c r="H76" s="211"/>
      <c r="I76" s="214"/>
      <c r="J76" s="211"/>
      <c r="K76" s="214"/>
      <c r="L76" s="212"/>
    </row>
    <row r="77" spans="1:12">
      <c r="A77" s="46"/>
      <c r="B77" s="16"/>
      <c r="C77" s="16"/>
      <c r="D77" s="16"/>
      <c r="E77" s="16" t="s">
        <v>478</v>
      </c>
      <c r="F77" s="17" t="s">
        <v>51</v>
      </c>
      <c r="G77" s="209">
        <v>1</v>
      </c>
      <c r="H77" s="211"/>
      <c r="I77" s="214"/>
      <c r="J77" s="211"/>
      <c r="K77" s="214"/>
      <c r="L77" s="212"/>
    </row>
    <row r="78" spans="1:12">
      <c r="A78" s="46"/>
      <c r="B78" s="16"/>
      <c r="C78" s="16"/>
      <c r="D78" s="16"/>
      <c r="E78" s="16" t="s">
        <v>474</v>
      </c>
      <c r="F78" s="17" t="s">
        <v>51</v>
      </c>
      <c r="G78" s="209">
        <v>1</v>
      </c>
      <c r="H78" s="211"/>
      <c r="I78" s="214"/>
      <c r="J78" s="211"/>
      <c r="K78" s="214"/>
      <c r="L78" s="212"/>
    </row>
    <row r="79" spans="1:12">
      <c r="A79" s="46"/>
      <c r="B79" s="16"/>
      <c r="C79" s="16"/>
      <c r="D79" s="16"/>
      <c r="E79" s="16" t="s">
        <v>478</v>
      </c>
      <c r="F79" s="17" t="s">
        <v>51</v>
      </c>
      <c r="G79" s="209">
        <v>1</v>
      </c>
      <c r="H79" s="211"/>
      <c r="I79" s="214"/>
      <c r="J79" s="211"/>
      <c r="K79" s="214"/>
      <c r="L79" s="212"/>
    </row>
    <row r="80" spans="1:12">
      <c r="A80" s="46"/>
      <c r="B80" s="16"/>
      <c r="C80" s="16"/>
      <c r="D80" s="16"/>
      <c r="E80" s="16" t="s">
        <v>475</v>
      </c>
      <c r="F80" s="17" t="s">
        <v>51</v>
      </c>
      <c r="G80" s="209">
        <v>1</v>
      </c>
      <c r="H80" s="211"/>
      <c r="I80" s="214"/>
      <c r="J80" s="211"/>
      <c r="K80" s="214"/>
      <c r="L80" s="212"/>
    </row>
    <row r="81" spans="1:12">
      <c r="A81" s="46"/>
      <c r="B81" s="16"/>
      <c r="C81" s="16"/>
      <c r="D81" s="16"/>
      <c r="E81" s="16" t="s">
        <v>487</v>
      </c>
      <c r="F81" s="17" t="s">
        <v>51</v>
      </c>
      <c r="G81" s="209">
        <v>1</v>
      </c>
      <c r="H81" s="211"/>
      <c r="I81" s="214"/>
      <c r="J81" s="211"/>
      <c r="K81" s="214"/>
      <c r="L81" s="212"/>
    </row>
    <row r="82" spans="1:12">
      <c r="A82" s="46"/>
      <c r="B82" s="16"/>
      <c r="C82" s="16"/>
      <c r="D82" s="16"/>
      <c r="E82" s="16" t="s">
        <v>488</v>
      </c>
      <c r="F82" s="17" t="s">
        <v>51</v>
      </c>
      <c r="G82" s="209">
        <v>1</v>
      </c>
      <c r="H82" s="211"/>
      <c r="I82" s="214"/>
      <c r="J82" s="211"/>
      <c r="K82" s="214"/>
      <c r="L82" s="212"/>
    </row>
    <row r="83" spans="1:12">
      <c r="A83" s="46"/>
      <c r="B83" s="16"/>
      <c r="C83" s="16"/>
      <c r="D83" s="16"/>
      <c r="E83" s="16" t="s">
        <v>487</v>
      </c>
      <c r="F83" s="17" t="s">
        <v>51</v>
      </c>
      <c r="G83" s="209">
        <v>1</v>
      </c>
      <c r="H83" s="211"/>
      <c r="I83" s="214"/>
      <c r="J83" s="211"/>
      <c r="K83" s="214"/>
      <c r="L83" s="212"/>
    </row>
    <row r="84" spans="1:12">
      <c r="A84" s="46"/>
      <c r="B84" s="16"/>
      <c r="C84" s="16"/>
      <c r="D84" s="16"/>
      <c r="E84" s="16" t="s">
        <v>475</v>
      </c>
      <c r="F84" s="17" t="s">
        <v>51</v>
      </c>
      <c r="G84" s="209">
        <v>1</v>
      </c>
      <c r="H84" s="211"/>
      <c r="I84" s="214"/>
      <c r="J84" s="211"/>
      <c r="K84" s="214"/>
      <c r="L84" s="212"/>
    </row>
    <row r="85" spans="1:12">
      <c r="A85" s="46"/>
      <c r="B85" s="16"/>
      <c r="C85" s="16"/>
      <c r="D85" s="16"/>
      <c r="E85" s="16" t="s">
        <v>486</v>
      </c>
      <c r="F85" s="17" t="s">
        <v>51</v>
      </c>
      <c r="G85" s="209">
        <v>1</v>
      </c>
      <c r="H85" s="211"/>
      <c r="I85" s="214"/>
      <c r="J85" s="211"/>
      <c r="K85" s="214"/>
      <c r="L85" s="212"/>
    </row>
    <row r="86" spans="1:12">
      <c r="A86" s="46"/>
      <c r="B86" s="16"/>
      <c r="C86" s="16"/>
      <c r="D86" s="16"/>
      <c r="E86" s="16" t="s">
        <v>476</v>
      </c>
      <c r="F86" s="17" t="s">
        <v>51</v>
      </c>
      <c r="G86" s="209">
        <v>1</v>
      </c>
      <c r="H86" s="211"/>
      <c r="I86" s="214"/>
      <c r="J86" s="211"/>
      <c r="K86" s="214"/>
      <c r="L86" s="212"/>
    </row>
    <row r="87" spans="1:12">
      <c r="A87" s="46"/>
      <c r="B87" s="16"/>
      <c r="C87" s="16"/>
      <c r="D87" s="16"/>
      <c r="E87" s="16" t="s">
        <v>478</v>
      </c>
      <c r="F87" s="17" t="s">
        <v>51</v>
      </c>
      <c r="G87" s="209">
        <v>1</v>
      </c>
      <c r="H87" s="211"/>
      <c r="I87" s="214"/>
      <c r="J87" s="211"/>
      <c r="K87" s="214"/>
      <c r="L87" s="212"/>
    </row>
    <row r="88" spans="1:12">
      <c r="A88" s="46"/>
      <c r="B88" s="16"/>
      <c r="C88" s="16"/>
      <c r="D88" s="16"/>
      <c r="E88" s="16" t="s">
        <v>489</v>
      </c>
      <c r="F88" s="17" t="s">
        <v>51</v>
      </c>
      <c r="G88" s="209">
        <v>1</v>
      </c>
      <c r="H88" s="211"/>
      <c r="I88" s="214"/>
      <c r="J88" s="211"/>
      <c r="K88" s="214"/>
      <c r="L88" s="212"/>
    </row>
    <row r="89" spans="1:12">
      <c r="A89" s="46"/>
      <c r="B89" s="16"/>
      <c r="C89" s="16"/>
      <c r="D89" s="16"/>
      <c r="E89" s="16" t="s">
        <v>487</v>
      </c>
      <c r="F89" s="17" t="s">
        <v>51</v>
      </c>
      <c r="G89" s="209">
        <v>1</v>
      </c>
      <c r="H89" s="211"/>
      <c r="I89" s="214"/>
      <c r="J89" s="211"/>
      <c r="K89" s="214"/>
      <c r="L89" s="212"/>
    </row>
    <row r="90" spans="1:12">
      <c r="A90" s="46"/>
      <c r="B90" s="16"/>
      <c r="C90" s="16"/>
      <c r="D90" s="16"/>
      <c r="E90" s="16" t="s">
        <v>481</v>
      </c>
      <c r="F90" s="17" t="s">
        <v>51</v>
      </c>
      <c r="G90" s="209">
        <v>1</v>
      </c>
      <c r="H90" s="211"/>
      <c r="I90" s="214"/>
      <c r="J90" s="211"/>
      <c r="K90" s="214"/>
      <c r="L90" s="212"/>
    </row>
    <row r="91" spans="1:12">
      <c r="A91" s="46"/>
      <c r="B91" s="16"/>
      <c r="C91" s="16"/>
      <c r="D91" s="16"/>
      <c r="E91" s="16" t="s">
        <v>489</v>
      </c>
      <c r="F91" s="17" t="s">
        <v>51</v>
      </c>
      <c r="G91" s="209">
        <v>1</v>
      </c>
      <c r="H91" s="211"/>
      <c r="I91" s="214"/>
      <c r="J91" s="211"/>
      <c r="K91" s="214"/>
      <c r="L91" s="212"/>
    </row>
    <row r="92" spans="1:12">
      <c r="A92" s="46"/>
      <c r="B92" s="16"/>
      <c r="C92" s="16"/>
      <c r="D92" s="16"/>
      <c r="E92" s="16" t="s">
        <v>478</v>
      </c>
      <c r="F92" s="17" t="s">
        <v>51</v>
      </c>
      <c r="G92" s="209">
        <v>1</v>
      </c>
      <c r="H92" s="211"/>
      <c r="I92" s="214"/>
      <c r="J92" s="211"/>
      <c r="K92" s="214"/>
      <c r="L92" s="212"/>
    </row>
    <row r="93" spans="1:12">
      <c r="A93" s="46"/>
      <c r="B93" s="16"/>
      <c r="C93" s="16"/>
      <c r="D93" s="16"/>
      <c r="E93" s="16" t="s">
        <v>472</v>
      </c>
      <c r="F93" s="17" t="s">
        <v>51</v>
      </c>
      <c r="G93" s="209">
        <v>1</v>
      </c>
      <c r="H93" s="211"/>
      <c r="I93" s="214"/>
      <c r="J93" s="211"/>
      <c r="K93" s="214"/>
      <c r="L93" s="212"/>
    </row>
    <row r="94" spans="1:12">
      <c r="A94" s="46"/>
      <c r="B94" s="16"/>
      <c r="C94" s="16"/>
      <c r="D94" s="16"/>
      <c r="E94" s="16" t="s">
        <v>481</v>
      </c>
      <c r="F94" s="17" t="s">
        <v>51</v>
      </c>
      <c r="G94" s="209">
        <v>1</v>
      </c>
      <c r="H94" s="211"/>
      <c r="I94" s="214"/>
      <c r="J94" s="211"/>
      <c r="K94" s="214"/>
      <c r="L94" s="212"/>
    </row>
    <row r="95" spans="1:12">
      <c r="A95" s="46"/>
      <c r="B95" s="16"/>
      <c r="C95" s="16"/>
      <c r="D95" s="16"/>
      <c r="E95" s="16" t="s">
        <v>474</v>
      </c>
      <c r="F95" s="17" t="s">
        <v>51</v>
      </c>
      <c r="G95" s="209">
        <v>1</v>
      </c>
      <c r="H95" s="211"/>
      <c r="I95" s="214"/>
      <c r="J95" s="211"/>
      <c r="K95" s="214"/>
      <c r="L95" s="212"/>
    </row>
    <row r="96" spans="1:12">
      <c r="A96" s="46"/>
      <c r="B96" s="16"/>
      <c r="C96" s="16"/>
      <c r="D96" s="16"/>
      <c r="E96" s="16" t="s">
        <v>478</v>
      </c>
      <c r="F96" s="17" t="s">
        <v>51</v>
      </c>
      <c r="G96" s="209">
        <v>1</v>
      </c>
      <c r="H96" s="211"/>
      <c r="I96" s="214"/>
      <c r="J96" s="211"/>
      <c r="K96" s="214"/>
      <c r="L96" s="212"/>
    </row>
    <row r="97" spans="1:12">
      <c r="A97" s="46"/>
      <c r="B97" s="16"/>
      <c r="C97" s="16"/>
      <c r="D97" s="16"/>
      <c r="E97" s="16" t="s">
        <v>481</v>
      </c>
      <c r="F97" s="17" t="s">
        <v>51</v>
      </c>
      <c r="G97" s="209">
        <v>1</v>
      </c>
      <c r="H97" s="211"/>
      <c r="I97" s="214"/>
      <c r="J97" s="211"/>
      <c r="K97" s="214"/>
      <c r="L97" s="212"/>
    </row>
    <row r="98" spans="1:12">
      <c r="A98" s="46"/>
      <c r="B98" s="16"/>
      <c r="C98" s="16"/>
      <c r="D98" s="16"/>
      <c r="E98" s="16" t="s">
        <v>478</v>
      </c>
      <c r="F98" s="17" t="s">
        <v>51</v>
      </c>
      <c r="G98" s="209">
        <v>1</v>
      </c>
      <c r="H98" s="211"/>
      <c r="I98" s="214"/>
      <c r="J98" s="211"/>
      <c r="K98" s="214"/>
      <c r="L98" s="212"/>
    </row>
    <row r="99" spans="1:12">
      <c r="A99" s="46"/>
      <c r="B99" s="16"/>
      <c r="C99" s="16"/>
      <c r="D99" s="16"/>
      <c r="E99" s="16" t="s">
        <v>481</v>
      </c>
      <c r="F99" s="17" t="s">
        <v>51</v>
      </c>
      <c r="G99" s="209">
        <v>1</v>
      </c>
      <c r="H99" s="211"/>
      <c r="I99" s="214"/>
      <c r="J99" s="211"/>
      <c r="K99" s="214"/>
      <c r="L99" s="212"/>
    </row>
    <row r="100" spans="1:12">
      <c r="A100" s="46"/>
      <c r="B100" s="16"/>
      <c r="C100" s="16"/>
      <c r="D100" s="16"/>
      <c r="E100" s="16" t="s">
        <v>473</v>
      </c>
      <c r="F100" s="17" t="s">
        <v>51</v>
      </c>
      <c r="G100" s="209">
        <v>1</v>
      </c>
      <c r="H100" s="211"/>
      <c r="I100" s="214"/>
      <c r="J100" s="211"/>
      <c r="K100" s="214"/>
      <c r="L100" s="212"/>
    </row>
    <row r="101" spans="1:12">
      <c r="A101" s="46"/>
      <c r="B101" s="16"/>
      <c r="C101" s="16"/>
      <c r="D101" s="16"/>
      <c r="E101" s="16" t="s">
        <v>473</v>
      </c>
      <c r="F101" s="17" t="s">
        <v>51</v>
      </c>
      <c r="G101" s="209">
        <v>1</v>
      </c>
      <c r="H101" s="211"/>
      <c r="I101" s="214"/>
      <c r="J101" s="211"/>
      <c r="K101" s="214"/>
      <c r="L101" s="212"/>
    </row>
    <row r="102" spans="1:12">
      <c r="A102" s="46"/>
      <c r="B102" s="16"/>
      <c r="C102" s="16"/>
      <c r="D102" s="16"/>
      <c r="E102" s="16" t="s">
        <v>481</v>
      </c>
      <c r="F102" s="17" t="s">
        <v>51</v>
      </c>
      <c r="G102" s="209">
        <v>1</v>
      </c>
      <c r="H102" s="211"/>
      <c r="I102" s="214"/>
      <c r="J102" s="211"/>
      <c r="K102" s="214"/>
      <c r="L102" s="212"/>
    </row>
    <row r="103" spans="1:12">
      <c r="A103" s="46"/>
      <c r="B103" s="16"/>
      <c r="C103" s="16"/>
      <c r="D103" s="16"/>
      <c r="E103" s="16" t="s">
        <v>489</v>
      </c>
      <c r="F103" s="17" t="s">
        <v>51</v>
      </c>
      <c r="G103" s="209">
        <v>1</v>
      </c>
      <c r="H103" s="211"/>
      <c r="I103" s="214"/>
      <c r="J103" s="211"/>
      <c r="K103" s="214"/>
      <c r="L103" s="212"/>
    </row>
    <row r="104" spans="1:12">
      <c r="A104" s="46"/>
      <c r="B104" s="16"/>
      <c r="C104" s="16"/>
      <c r="D104" s="16"/>
      <c r="E104" s="16" t="s">
        <v>478</v>
      </c>
      <c r="F104" s="17" t="s">
        <v>51</v>
      </c>
      <c r="G104" s="209">
        <v>1</v>
      </c>
      <c r="H104" s="211"/>
      <c r="I104" s="214"/>
      <c r="J104" s="211"/>
      <c r="K104" s="214"/>
      <c r="L104" s="212"/>
    </row>
    <row r="105" spans="1:12">
      <c r="A105" s="46"/>
      <c r="B105" s="16"/>
      <c r="C105" s="16"/>
      <c r="D105" s="16"/>
      <c r="E105" s="16" t="s">
        <v>490</v>
      </c>
      <c r="F105" s="17" t="s">
        <v>51</v>
      </c>
      <c r="G105" s="209">
        <v>1</v>
      </c>
      <c r="H105" s="211"/>
      <c r="I105" s="214"/>
      <c r="J105" s="211"/>
      <c r="K105" s="214"/>
      <c r="L105" s="212"/>
    </row>
    <row r="106" spans="1:12">
      <c r="A106" s="46"/>
      <c r="B106" s="16"/>
      <c r="C106" s="16"/>
      <c r="D106" s="16"/>
      <c r="E106" s="16" t="s">
        <v>472</v>
      </c>
      <c r="F106" s="17" t="s">
        <v>51</v>
      </c>
      <c r="G106" s="209">
        <v>1</v>
      </c>
      <c r="H106" s="211"/>
      <c r="I106" s="214"/>
      <c r="J106" s="211"/>
      <c r="K106" s="214"/>
      <c r="L106" s="212"/>
    </row>
    <row r="107" spans="1:12">
      <c r="A107" s="46"/>
      <c r="B107" s="16"/>
      <c r="C107" s="16"/>
      <c r="D107" s="16"/>
      <c r="E107" s="16" t="s">
        <v>472</v>
      </c>
      <c r="F107" s="17" t="s">
        <v>51</v>
      </c>
      <c r="G107" s="209">
        <v>1</v>
      </c>
      <c r="H107" s="211"/>
      <c r="I107" s="214"/>
      <c r="J107" s="211"/>
      <c r="K107" s="214"/>
      <c r="L107" s="212"/>
    </row>
    <row r="108" spans="1:12">
      <c r="A108" s="46"/>
      <c r="B108" s="16"/>
      <c r="C108" s="16"/>
      <c r="D108" s="16"/>
      <c r="E108" s="16" t="s">
        <v>489</v>
      </c>
      <c r="F108" s="17" t="s">
        <v>51</v>
      </c>
      <c r="G108" s="209">
        <v>1</v>
      </c>
      <c r="H108" s="211"/>
      <c r="I108" s="214"/>
      <c r="J108" s="211"/>
      <c r="K108" s="214"/>
      <c r="L108" s="212"/>
    </row>
    <row r="109" spans="1:12">
      <c r="A109" s="46"/>
      <c r="B109" s="16"/>
      <c r="C109" s="16"/>
      <c r="D109" s="16"/>
      <c r="E109" s="16" t="s">
        <v>472</v>
      </c>
      <c r="F109" s="17" t="s">
        <v>51</v>
      </c>
      <c r="G109" s="209">
        <v>1</v>
      </c>
      <c r="H109" s="211"/>
      <c r="I109" s="214"/>
      <c r="J109" s="211"/>
      <c r="K109" s="214"/>
      <c r="L109" s="212"/>
    </row>
    <row r="110" spans="1:12">
      <c r="A110" s="46"/>
      <c r="B110" s="16"/>
      <c r="C110" s="16"/>
      <c r="D110" s="16"/>
      <c r="E110" s="16" t="s">
        <v>473</v>
      </c>
      <c r="F110" s="17" t="s">
        <v>51</v>
      </c>
      <c r="G110" s="209">
        <v>1</v>
      </c>
      <c r="H110" s="211"/>
      <c r="I110" s="214"/>
      <c r="J110" s="211"/>
      <c r="K110" s="214"/>
      <c r="L110" s="212"/>
    </row>
    <row r="111" spans="1:12">
      <c r="A111" s="46"/>
      <c r="B111" s="16"/>
      <c r="C111" s="16"/>
      <c r="D111" s="16"/>
      <c r="E111" s="16" t="s">
        <v>473</v>
      </c>
      <c r="F111" s="17" t="s">
        <v>51</v>
      </c>
      <c r="G111" s="209">
        <v>1</v>
      </c>
      <c r="H111" s="211"/>
      <c r="I111" s="214"/>
      <c r="J111" s="211"/>
      <c r="K111" s="214"/>
      <c r="L111" s="212"/>
    </row>
    <row r="112" spans="1:12">
      <c r="A112" s="46"/>
      <c r="B112" s="16"/>
      <c r="C112" s="16"/>
      <c r="D112" s="16"/>
      <c r="E112" s="16" t="s">
        <v>469</v>
      </c>
      <c r="F112" s="17" t="s">
        <v>51</v>
      </c>
      <c r="G112" s="209">
        <v>1</v>
      </c>
      <c r="H112" s="211"/>
      <c r="I112" s="214"/>
      <c r="J112" s="211"/>
      <c r="K112" s="214"/>
      <c r="L112" s="212"/>
    </row>
    <row r="113" spans="1:12">
      <c r="A113" s="46"/>
      <c r="B113" s="16"/>
      <c r="C113" s="16"/>
      <c r="D113" s="16"/>
      <c r="E113" s="16" t="s">
        <v>472</v>
      </c>
      <c r="F113" s="17" t="s">
        <v>51</v>
      </c>
      <c r="G113" s="209">
        <v>1</v>
      </c>
      <c r="H113" s="211"/>
      <c r="I113" s="214"/>
      <c r="J113" s="211"/>
      <c r="K113" s="214"/>
      <c r="L113" s="212"/>
    </row>
    <row r="114" spans="1:12">
      <c r="A114" s="46"/>
      <c r="B114" s="16"/>
      <c r="C114" s="16"/>
      <c r="D114" s="16"/>
      <c r="E114" s="16" t="s">
        <v>491</v>
      </c>
      <c r="F114" s="17" t="s">
        <v>51</v>
      </c>
      <c r="G114" s="209">
        <v>1</v>
      </c>
      <c r="H114" s="211"/>
      <c r="I114" s="214"/>
      <c r="J114" s="211"/>
      <c r="K114" s="214"/>
      <c r="L114" s="212"/>
    </row>
    <row r="115" spans="1:12">
      <c r="A115" s="46"/>
      <c r="B115" s="16"/>
      <c r="C115" s="16"/>
      <c r="D115" s="16"/>
      <c r="E115" s="16" t="s">
        <v>482</v>
      </c>
      <c r="F115" s="17" t="s">
        <v>51</v>
      </c>
      <c r="G115" s="209">
        <v>1</v>
      </c>
      <c r="H115" s="211"/>
      <c r="I115" s="214"/>
      <c r="J115" s="211"/>
      <c r="K115" s="214"/>
      <c r="L115" s="212"/>
    </row>
    <row r="116" spans="1:12">
      <c r="A116" s="46"/>
      <c r="B116" s="16"/>
      <c r="C116" s="16"/>
      <c r="D116" s="16"/>
      <c r="E116" s="16" t="s">
        <v>475</v>
      </c>
      <c r="F116" s="17" t="s">
        <v>51</v>
      </c>
      <c r="G116" s="209">
        <v>1</v>
      </c>
      <c r="H116" s="211"/>
      <c r="I116" s="214"/>
      <c r="J116" s="211"/>
      <c r="K116" s="214"/>
      <c r="L116" s="212"/>
    </row>
    <row r="117" spans="1:12">
      <c r="A117" s="46"/>
      <c r="B117" s="16"/>
      <c r="C117" s="16"/>
      <c r="D117" s="16"/>
      <c r="E117" s="16" t="s">
        <v>486</v>
      </c>
      <c r="F117" s="17" t="s">
        <v>51</v>
      </c>
      <c r="G117" s="209">
        <v>1</v>
      </c>
      <c r="H117" s="211"/>
      <c r="I117" s="214"/>
      <c r="J117" s="211"/>
      <c r="K117" s="214"/>
      <c r="L117" s="212"/>
    </row>
    <row r="118" spans="1:12">
      <c r="A118" s="46"/>
      <c r="B118" s="16"/>
      <c r="C118" s="16"/>
      <c r="D118" s="16"/>
      <c r="E118" s="16" t="s">
        <v>492</v>
      </c>
      <c r="F118" s="17" t="s">
        <v>51</v>
      </c>
      <c r="G118" s="209">
        <v>1</v>
      </c>
      <c r="H118" s="211"/>
      <c r="I118" s="214"/>
      <c r="J118" s="211"/>
      <c r="K118" s="214"/>
      <c r="L118" s="212"/>
    </row>
    <row r="119" spans="1:12">
      <c r="A119" s="46"/>
      <c r="B119" s="16"/>
      <c r="C119" s="16"/>
      <c r="D119" s="16"/>
      <c r="E119" s="16" t="s">
        <v>486</v>
      </c>
      <c r="F119" s="17" t="s">
        <v>51</v>
      </c>
      <c r="G119" s="209">
        <v>1</v>
      </c>
      <c r="H119" s="211"/>
      <c r="I119" s="214"/>
      <c r="J119" s="211"/>
      <c r="K119" s="214"/>
      <c r="L119" s="212"/>
    </row>
    <row r="120" spans="1:12">
      <c r="A120" s="46"/>
      <c r="B120" s="16"/>
      <c r="C120" s="16"/>
      <c r="D120" s="16"/>
      <c r="E120" s="16" t="s">
        <v>483</v>
      </c>
      <c r="F120" s="17" t="s">
        <v>51</v>
      </c>
      <c r="G120" s="209">
        <v>1</v>
      </c>
      <c r="H120" s="211"/>
      <c r="I120" s="214"/>
      <c r="J120" s="211"/>
      <c r="K120" s="214"/>
      <c r="L120" s="212"/>
    </row>
    <row r="121" spans="1:12">
      <c r="A121" s="46"/>
      <c r="B121" s="16"/>
      <c r="C121" s="16"/>
      <c r="D121" s="16"/>
      <c r="E121" s="16" t="s">
        <v>483</v>
      </c>
      <c r="F121" s="17" t="s">
        <v>51</v>
      </c>
      <c r="G121" s="209">
        <v>1</v>
      </c>
      <c r="H121" s="211"/>
      <c r="I121" s="214"/>
      <c r="J121" s="211"/>
      <c r="K121" s="214"/>
      <c r="L121" s="212"/>
    </row>
    <row r="122" spans="1:12">
      <c r="A122" s="46"/>
      <c r="B122" s="16"/>
      <c r="C122" s="16"/>
      <c r="D122" s="16"/>
      <c r="E122" s="16" t="s">
        <v>472</v>
      </c>
      <c r="F122" s="17" t="s">
        <v>51</v>
      </c>
      <c r="G122" s="209">
        <v>1</v>
      </c>
      <c r="H122" s="211"/>
      <c r="I122" s="214"/>
      <c r="J122" s="211"/>
      <c r="K122" s="214"/>
      <c r="L122" s="212"/>
    </row>
    <row r="123" spans="1:12">
      <c r="A123" s="46"/>
      <c r="B123" s="16"/>
      <c r="C123" s="16"/>
      <c r="D123" s="16"/>
      <c r="E123" s="16" t="s">
        <v>482</v>
      </c>
      <c r="F123" s="17" t="s">
        <v>51</v>
      </c>
      <c r="G123" s="209">
        <v>1</v>
      </c>
      <c r="H123" s="211"/>
      <c r="I123" s="214"/>
      <c r="J123" s="211"/>
      <c r="K123" s="214"/>
      <c r="L123" s="212"/>
    </row>
    <row r="124" spans="1:12">
      <c r="A124" s="46"/>
      <c r="B124" s="16"/>
      <c r="C124" s="16"/>
      <c r="D124" s="16"/>
      <c r="E124" s="16" t="s">
        <v>472</v>
      </c>
      <c r="F124" s="17" t="s">
        <v>51</v>
      </c>
      <c r="G124" s="209">
        <v>1</v>
      </c>
      <c r="H124" s="211"/>
      <c r="I124" s="214"/>
      <c r="J124" s="211"/>
      <c r="K124" s="214"/>
      <c r="L124" s="212"/>
    </row>
    <row r="125" spans="1:12">
      <c r="A125" s="46"/>
      <c r="B125" s="16"/>
      <c r="C125" s="16"/>
      <c r="D125" s="16"/>
      <c r="E125" s="16" t="s">
        <v>472</v>
      </c>
      <c r="F125" s="17" t="s">
        <v>51</v>
      </c>
      <c r="G125" s="209">
        <v>1</v>
      </c>
      <c r="H125" s="211"/>
      <c r="I125" s="214"/>
      <c r="J125" s="211"/>
      <c r="K125" s="214"/>
      <c r="L125" s="212"/>
    </row>
    <row r="126" spans="1:12">
      <c r="A126" s="46"/>
      <c r="B126" s="16"/>
      <c r="C126" s="16"/>
      <c r="D126" s="16"/>
      <c r="E126" s="16" t="s">
        <v>482</v>
      </c>
      <c r="F126" s="17" t="s">
        <v>51</v>
      </c>
      <c r="G126" s="209">
        <v>1</v>
      </c>
      <c r="H126" s="211"/>
      <c r="I126" s="214"/>
      <c r="J126" s="211"/>
      <c r="K126" s="214"/>
      <c r="L126" s="212"/>
    </row>
    <row r="127" spans="1:12">
      <c r="A127" s="46"/>
      <c r="B127" s="16"/>
      <c r="C127" s="16"/>
      <c r="D127" s="16"/>
      <c r="E127" s="16" t="s">
        <v>469</v>
      </c>
      <c r="F127" s="17" t="s">
        <v>51</v>
      </c>
      <c r="G127" s="209">
        <v>1</v>
      </c>
      <c r="H127" s="211"/>
      <c r="I127" s="214"/>
      <c r="J127" s="211"/>
      <c r="K127" s="214"/>
      <c r="L127" s="212"/>
    </row>
    <row r="128" spans="1:12">
      <c r="A128" s="46"/>
      <c r="B128" s="16"/>
      <c r="C128" s="16"/>
      <c r="D128" s="16"/>
      <c r="E128" s="16" t="s">
        <v>483</v>
      </c>
      <c r="F128" s="17" t="s">
        <v>51</v>
      </c>
      <c r="G128" s="209">
        <v>1</v>
      </c>
      <c r="H128" s="211"/>
      <c r="I128" s="214"/>
      <c r="J128" s="211"/>
      <c r="K128" s="214"/>
      <c r="L128" s="212"/>
    </row>
    <row r="129" spans="1:12">
      <c r="A129" s="46"/>
      <c r="B129" s="16"/>
      <c r="C129" s="16"/>
      <c r="D129" s="16"/>
      <c r="E129" s="16" t="s">
        <v>469</v>
      </c>
      <c r="F129" s="17" t="s">
        <v>51</v>
      </c>
      <c r="G129" s="209">
        <v>1</v>
      </c>
      <c r="H129" s="211"/>
      <c r="I129" s="214"/>
      <c r="J129" s="211"/>
      <c r="K129" s="214"/>
      <c r="L129" s="212"/>
    </row>
    <row r="130" spans="1:12">
      <c r="A130" s="46"/>
      <c r="B130" s="16"/>
      <c r="C130" s="16"/>
      <c r="D130" s="16"/>
      <c r="E130" s="16" t="s">
        <v>469</v>
      </c>
      <c r="F130" s="17" t="s">
        <v>51</v>
      </c>
      <c r="G130" s="209">
        <v>1</v>
      </c>
      <c r="H130" s="211"/>
      <c r="I130" s="214"/>
      <c r="J130" s="211"/>
      <c r="K130" s="214"/>
      <c r="L130" s="212"/>
    </row>
    <row r="131" spans="1:12">
      <c r="A131" s="46"/>
      <c r="B131" s="16"/>
      <c r="C131" s="16"/>
      <c r="D131" s="16"/>
      <c r="E131" s="16" t="s">
        <v>483</v>
      </c>
      <c r="F131" s="17" t="s">
        <v>51</v>
      </c>
      <c r="G131" s="209">
        <v>1</v>
      </c>
      <c r="H131" s="211"/>
      <c r="I131" s="214"/>
      <c r="J131" s="211"/>
      <c r="K131" s="214"/>
      <c r="L131" s="212"/>
    </row>
    <row r="132" spans="1:12">
      <c r="A132" s="46"/>
      <c r="B132" s="16"/>
      <c r="C132" s="16"/>
      <c r="D132" s="16"/>
      <c r="E132" s="16" t="s">
        <v>469</v>
      </c>
      <c r="F132" s="17" t="s">
        <v>51</v>
      </c>
      <c r="G132" s="209">
        <v>1</v>
      </c>
      <c r="H132" s="211"/>
      <c r="I132" s="214"/>
      <c r="J132" s="211"/>
      <c r="K132" s="214"/>
      <c r="L132" s="212"/>
    </row>
    <row r="133" spans="1:12">
      <c r="A133" s="46"/>
      <c r="B133" s="16"/>
      <c r="C133" s="16"/>
      <c r="D133" s="16"/>
      <c r="E133" s="16" t="s">
        <v>469</v>
      </c>
      <c r="F133" s="17" t="s">
        <v>51</v>
      </c>
      <c r="G133" s="209">
        <v>1</v>
      </c>
      <c r="H133" s="211"/>
      <c r="I133" s="214"/>
      <c r="J133" s="211"/>
      <c r="K133" s="214"/>
      <c r="L133" s="212"/>
    </row>
    <row r="134" spans="1:12">
      <c r="A134" s="46"/>
      <c r="B134" s="16"/>
      <c r="C134" s="16"/>
      <c r="D134" s="16"/>
      <c r="E134" s="16" t="s">
        <v>493</v>
      </c>
      <c r="F134" s="17" t="s">
        <v>51</v>
      </c>
      <c r="G134" s="209">
        <v>1</v>
      </c>
      <c r="H134" s="211"/>
      <c r="I134" s="214"/>
      <c r="J134" s="211"/>
      <c r="K134" s="214"/>
      <c r="L134" s="212"/>
    </row>
    <row r="135" spans="1:12">
      <c r="A135" s="46"/>
      <c r="B135" s="16"/>
      <c r="C135" s="16"/>
      <c r="D135" s="16"/>
      <c r="E135" s="16" t="s">
        <v>474</v>
      </c>
      <c r="F135" s="17" t="s">
        <v>51</v>
      </c>
      <c r="G135" s="209">
        <v>1</v>
      </c>
      <c r="H135" s="211"/>
      <c r="I135" s="214"/>
      <c r="J135" s="211"/>
      <c r="K135" s="214"/>
      <c r="L135" s="212"/>
    </row>
    <row r="136" spans="1:12">
      <c r="A136" s="46"/>
      <c r="B136" s="16"/>
      <c r="C136" s="16"/>
      <c r="D136" s="16"/>
      <c r="E136" s="16" t="s">
        <v>471</v>
      </c>
      <c r="F136" s="17" t="s">
        <v>51</v>
      </c>
      <c r="G136" s="209">
        <v>1</v>
      </c>
      <c r="H136" s="211"/>
      <c r="I136" s="214"/>
      <c r="J136" s="211"/>
      <c r="K136" s="214"/>
      <c r="L136" s="212"/>
    </row>
    <row r="137" spans="1:12">
      <c r="A137" s="46"/>
      <c r="B137" s="16"/>
      <c r="C137" s="16"/>
      <c r="D137" s="16"/>
      <c r="E137" s="16" t="s">
        <v>474</v>
      </c>
      <c r="F137" s="17" t="s">
        <v>51</v>
      </c>
      <c r="G137" s="209">
        <v>1</v>
      </c>
      <c r="H137" s="211"/>
      <c r="I137" s="214"/>
      <c r="J137" s="211"/>
      <c r="K137" s="214"/>
      <c r="L137" s="212"/>
    </row>
    <row r="138" spans="1:12">
      <c r="A138" s="46"/>
      <c r="B138" s="16"/>
      <c r="C138" s="16"/>
      <c r="D138" s="16"/>
      <c r="E138" s="16" t="s">
        <v>474</v>
      </c>
      <c r="F138" s="17" t="s">
        <v>51</v>
      </c>
      <c r="G138" s="209">
        <v>1</v>
      </c>
      <c r="H138" s="211"/>
      <c r="I138" s="214"/>
      <c r="J138" s="211"/>
      <c r="K138" s="214"/>
      <c r="L138" s="212"/>
    </row>
    <row r="139" spans="1:12">
      <c r="A139" s="46"/>
      <c r="B139" s="16"/>
      <c r="C139" s="16"/>
      <c r="D139" s="16"/>
      <c r="E139" s="16" t="s">
        <v>473</v>
      </c>
      <c r="F139" s="17" t="s">
        <v>51</v>
      </c>
      <c r="G139" s="209">
        <v>1</v>
      </c>
      <c r="H139" s="211"/>
      <c r="I139" s="214"/>
      <c r="J139" s="211"/>
      <c r="K139" s="214"/>
      <c r="L139" s="212"/>
    </row>
    <row r="140" spans="1:12">
      <c r="A140" s="46"/>
      <c r="B140" s="16"/>
      <c r="C140" s="16"/>
      <c r="D140" s="16"/>
      <c r="E140" s="16" t="s">
        <v>474</v>
      </c>
      <c r="F140" s="17" t="s">
        <v>51</v>
      </c>
      <c r="G140" s="209">
        <v>1</v>
      </c>
      <c r="H140" s="211"/>
      <c r="I140" s="214"/>
      <c r="J140" s="211"/>
      <c r="K140" s="214"/>
      <c r="L140" s="212"/>
    </row>
    <row r="141" spans="1:12">
      <c r="A141" s="46"/>
      <c r="B141" s="16"/>
      <c r="C141" s="16"/>
      <c r="D141" s="16"/>
      <c r="E141" s="16" t="s">
        <v>467</v>
      </c>
      <c r="F141" s="17" t="s">
        <v>51</v>
      </c>
      <c r="G141" s="209">
        <v>1</v>
      </c>
      <c r="H141" s="211"/>
      <c r="I141" s="214"/>
      <c r="J141" s="211"/>
      <c r="K141" s="214"/>
      <c r="L141" s="212"/>
    </row>
    <row r="142" spans="1:12">
      <c r="A142" s="46"/>
      <c r="B142" s="16"/>
      <c r="C142" s="16"/>
      <c r="D142" s="16"/>
      <c r="E142" s="16" t="s">
        <v>470</v>
      </c>
      <c r="F142" s="17" t="s">
        <v>51</v>
      </c>
      <c r="G142" s="209">
        <v>1</v>
      </c>
      <c r="H142" s="211"/>
      <c r="I142" s="214"/>
      <c r="J142" s="211"/>
      <c r="K142" s="214"/>
      <c r="L142" s="212"/>
    </row>
    <row r="143" spans="1:12">
      <c r="A143" s="46"/>
      <c r="B143" s="16"/>
      <c r="C143" s="16"/>
      <c r="D143" s="16"/>
      <c r="E143" s="16" t="s">
        <v>474</v>
      </c>
      <c r="F143" s="17" t="s">
        <v>51</v>
      </c>
      <c r="G143" s="209">
        <v>1</v>
      </c>
      <c r="H143" s="211"/>
      <c r="I143" s="214"/>
      <c r="J143" s="211"/>
      <c r="K143" s="214"/>
      <c r="L143" s="212"/>
    </row>
    <row r="144" spans="1:12">
      <c r="A144" s="46"/>
      <c r="B144" s="16"/>
      <c r="C144" s="16"/>
      <c r="D144" s="16"/>
      <c r="E144" s="16" t="s">
        <v>494</v>
      </c>
      <c r="F144" s="17" t="s">
        <v>51</v>
      </c>
      <c r="G144" s="209">
        <v>1</v>
      </c>
      <c r="H144" s="211"/>
      <c r="I144" s="214"/>
      <c r="J144" s="211"/>
      <c r="K144" s="214"/>
      <c r="L144" s="212"/>
    </row>
    <row r="145" spans="1:12">
      <c r="A145" s="46"/>
      <c r="B145" s="16"/>
      <c r="C145" s="16"/>
      <c r="D145" s="16"/>
      <c r="E145" s="16" t="s">
        <v>487</v>
      </c>
      <c r="F145" s="17" t="s">
        <v>51</v>
      </c>
      <c r="G145" s="209">
        <v>1</v>
      </c>
      <c r="H145" s="211"/>
      <c r="I145" s="214"/>
      <c r="J145" s="211"/>
      <c r="K145" s="214"/>
      <c r="L145" s="212"/>
    </row>
    <row r="146" spans="1:12">
      <c r="A146" s="46"/>
      <c r="B146" s="16"/>
      <c r="C146" s="16"/>
      <c r="D146" s="16"/>
      <c r="E146" s="16" t="s">
        <v>495</v>
      </c>
      <c r="F146" s="17" t="s">
        <v>51</v>
      </c>
      <c r="G146" s="209">
        <v>1</v>
      </c>
      <c r="H146" s="211"/>
      <c r="I146" s="214"/>
      <c r="J146" s="211"/>
      <c r="K146" s="214"/>
      <c r="L146" s="212"/>
    </row>
    <row r="147" spans="1:12">
      <c r="A147" s="46"/>
      <c r="B147" s="16"/>
      <c r="C147" s="16"/>
      <c r="D147" s="16"/>
      <c r="E147" s="16" t="s">
        <v>496</v>
      </c>
      <c r="F147" s="17" t="s">
        <v>51</v>
      </c>
      <c r="G147" s="209">
        <v>1</v>
      </c>
      <c r="H147" s="211"/>
      <c r="I147" s="214"/>
      <c r="J147" s="211"/>
      <c r="K147" s="214"/>
      <c r="L147" s="212"/>
    </row>
    <row r="148" spans="1:12">
      <c r="A148" s="46"/>
      <c r="B148" s="16"/>
      <c r="C148" s="16"/>
      <c r="D148" s="16"/>
      <c r="E148" s="16" t="s">
        <v>478</v>
      </c>
      <c r="F148" s="17" t="s">
        <v>51</v>
      </c>
      <c r="G148" s="209">
        <v>1</v>
      </c>
      <c r="H148" s="211"/>
      <c r="I148" s="214"/>
      <c r="J148" s="211"/>
      <c r="K148" s="214"/>
      <c r="L148" s="212"/>
    </row>
    <row r="149" spans="1:12">
      <c r="A149" s="46"/>
      <c r="B149" s="16"/>
      <c r="C149" s="16"/>
      <c r="D149" s="16"/>
      <c r="E149" s="16" t="s">
        <v>471</v>
      </c>
      <c r="F149" s="17" t="s">
        <v>51</v>
      </c>
      <c r="G149" s="209">
        <v>1</v>
      </c>
      <c r="H149" s="211"/>
      <c r="I149" s="214"/>
      <c r="J149" s="211"/>
      <c r="K149" s="214"/>
      <c r="L149" s="212"/>
    </row>
    <row r="150" spans="1:12">
      <c r="A150" s="46"/>
      <c r="B150" s="16"/>
      <c r="C150" s="16"/>
      <c r="D150" s="16"/>
      <c r="E150" s="16" t="s">
        <v>478</v>
      </c>
      <c r="F150" s="17" t="s">
        <v>51</v>
      </c>
      <c r="G150" s="209">
        <v>1</v>
      </c>
      <c r="H150" s="211"/>
      <c r="I150" s="214"/>
      <c r="J150" s="211"/>
      <c r="K150" s="214"/>
      <c r="L150" s="212"/>
    </row>
    <row r="151" spans="1:12">
      <c r="A151" s="46"/>
      <c r="B151" s="16"/>
      <c r="C151" s="16"/>
      <c r="D151" s="16"/>
      <c r="E151" s="16" t="s">
        <v>481</v>
      </c>
      <c r="F151" s="17" t="s">
        <v>51</v>
      </c>
      <c r="G151" s="209">
        <v>1</v>
      </c>
      <c r="H151" s="211"/>
      <c r="I151" s="214"/>
      <c r="J151" s="211"/>
      <c r="K151" s="214"/>
      <c r="L151" s="212"/>
    </row>
    <row r="152" spans="1:12">
      <c r="A152" s="46"/>
      <c r="B152" s="16"/>
      <c r="C152" s="16"/>
      <c r="D152" s="16"/>
      <c r="E152" s="16" t="s">
        <v>481</v>
      </c>
      <c r="F152" s="17" t="s">
        <v>51</v>
      </c>
      <c r="G152" s="209">
        <v>1</v>
      </c>
      <c r="H152" s="211"/>
      <c r="I152" s="214"/>
      <c r="J152" s="211"/>
      <c r="K152" s="214"/>
      <c r="L152" s="212"/>
    </row>
    <row r="153" spans="1:12">
      <c r="A153" s="46"/>
      <c r="B153" s="16"/>
      <c r="C153" s="16"/>
      <c r="D153" s="16"/>
      <c r="E153" s="16" t="s">
        <v>481</v>
      </c>
      <c r="F153" s="17" t="s">
        <v>51</v>
      </c>
      <c r="G153" s="209">
        <v>1</v>
      </c>
      <c r="H153" s="211"/>
      <c r="I153" s="214"/>
      <c r="J153" s="211"/>
      <c r="K153" s="214"/>
      <c r="L153" s="212"/>
    </row>
    <row r="154" spans="1:12">
      <c r="A154" s="46"/>
      <c r="B154" s="16"/>
      <c r="C154" s="16"/>
      <c r="D154" s="16"/>
      <c r="E154" s="16" t="s">
        <v>481</v>
      </c>
      <c r="F154" s="17" t="s">
        <v>51</v>
      </c>
      <c r="G154" s="209">
        <v>1</v>
      </c>
      <c r="H154" s="211"/>
      <c r="I154" s="214"/>
      <c r="J154" s="211"/>
      <c r="K154" s="214"/>
      <c r="L154" s="212"/>
    </row>
    <row r="155" spans="1:12">
      <c r="A155" s="46"/>
      <c r="B155" s="16"/>
      <c r="C155" s="16"/>
      <c r="D155" s="16"/>
      <c r="E155" s="16" t="s">
        <v>481</v>
      </c>
      <c r="F155" s="17" t="s">
        <v>51</v>
      </c>
      <c r="G155" s="209">
        <v>1</v>
      </c>
      <c r="H155" s="211"/>
      <c r="I155" s="214"/>
      <c r="J155" s="211"/>
      <c r="K155" s="214"/>
      <c r="L155" s="212"/>
    </row>
    <row r="156" spans="1:12">
      <c r="A156" s="46"/>
      <c r="B156" s="16"/>
      <c r="C156" s="16"/>
      <c r="D156" s="16"/>
      <c r="E156" s="16" t="s">
        <v>481</v>
      </c>
      <c r="F156" s="17" t="s">
        <v>51</v>
      </c>
      <c r="G156" s="209">
        <v>1</v>
      </c>
      <c r="H156" s="211"/>
      <c r="I156" s="214"/>
      <c r="J156" s="211"/>
      <c r="K156" s="214"/>
      <c r="L156" s="212"/>
    </row>
    <row r="157" spans="1:12">
      <c r="A157" s="46"/>
      <c r="B157" s="16"/>
      <c r="C157" s="16"/>
      <c r="D157" s="16"/>
      <c r="E157" s="16" t="s">
        <v>481</v>
      </c>
      <c r="F157" s="17" t="s">
        <v>51</v>
      </c>
      <c r="G157" s="209">
        <v>1</v>
      </c>
      <c r="H157" s="211"/>
      <c r="I157" s="214"/>
      <c r="J157" s="211"/>
      <c r="K157" s="214"/>
      <c r="L157" s="212"/>
    </row>
    <row r="158" spans="1:12">
      <c r="A158" s="46"/>
      <c r="B158" s="16"/>
      <c r="C158" s="16"/>
      <c r="D158" s="16"/>
      <c r="E158" s="16" t="s">
        <v>481</v>
      </c>
      <c r="F158" s="17" t="s">
        <v>51</v>
      </c>
      <c r="G158" s="209">
        <v>1</v>
      </c>
      <c r="H158" s="211"/>
      <c r="I158" s="214"/>
      <c r="J158" s="211"/>
      <c r="K158" s="214"/>
      <c r="L158" s="212"/>
    </row>
    <row r="159" spans="1:12">
      <c r="A159" s="46"/>
      <c r="B159" s="16"/>
      <c r="C159" s="16"/>
      <c r="D159" s="16"/>
      <c r="E159" s="16" t="s">
        <v>481</v>
      </c>
      <c r="F159" s="17" t="s">
        <v>51</v>
      </c>
      <c r="G159" s="209">
        <v>1</v>
      </c>
      <c r="H159" s="211"/>
      <c r="I159" s="214"/>
      <c r="J159" s="211"/>
      <c r="K159" s="214"/>
      <c r="L159" s="212"/>
    </row>
    <row r="160" spans="1:12">
      <c r="A160" s="46"/>
      <c r="B160" s="16"/>
      <c r="C160" s="16"/>
      <c r="D160" s="16"/>
      <c r="E160" s="16" t="s">
        <v>497</v>
      </c>
      <c r="F160" s="17" t="s">
        <v>51</v>
      </c>
      <c r="G160" s="209">
        <v>1</v>
      </c>
      <c r="H160" s="211"/>
      <c r="I160" s="214"/>
      <c r="J160" s="211"/>
      <c r="K160" s="214"/>
      <c r="L160" s="212"/>
    </row>
    <row r="161" spans="1:12">
      <c r="A161" s="46"/>
      <c r="B161" s="16"/>
      <c r="C161" s="16"/>
      <c r="D161" s="16"/>
      <c r="E161" s="16" t="s">
        <v>471</v>
      </c>
      <c r="F161" s="17" t="s">
        <v>51</v>
      </c>
      <c r="G161" s="209">
        <v>1</v>
      </c>
      <c r="H161" s="211"/>
      <c r="I161" s="214"/>
      <c r="J161" s="211"/>
      <c r="K161" s="214"/>
      <c r="L161" s="212"/>
    </row>
    <row r="162" spans="1:12">
      <c r="A162" s="46"/>
      <c r="B162" s="16"/>
      <c r="C162" s="16"/>
      <c r="D162" s="16"/>
      <c r="E162" s="16" t="s">
        <v>478</v>
      </c>
      <c r="F162" s="17" t="s">
        <v>51</v>
      </c>
      <c r="G162" s="209">
        <v>1</v>
      </c>
      <c r="H162" s="211"/>
      <c r="I162" s="214"/>
      <c r="J162" s="211"/>
      <c r="K162" s="214"/>
      <c r="L162" s="212"/>
    </row>
    <row r="163" spans="1:12">
      <c r="A163" s="46"/>
      <c r="B163" s="16"/>
      <c r="C163" s="16"/>
      <c r="D163" s="16"/>
      <c r="E163" s="16" t="s">
        <v>478</v>
      </c>
      <c r="F163" s="17" t="s">
        <v>51</v>
      </c>
      <c r="G163" s="209">
        <v>1</v>
      </c>
      <c r="H163" s="211"/>
      <c r="I163" s="214"/>
      <c r="J163" s="211"/>
      <c r="K163" s="214"/>
      <c r="L163" s="212"/>
    </row>
    <row r="164" spans="1:12">
      <c r="A164" s="46"/>
      <c r="B164" s="16"/>
      <c r="C164" s="16"/>
      <c r="D164" s="16"/>
      <c r="E164" s="16" t="s">
        <v>494</v>
      </c>
      <c r="F164" s="17" t="s">
        <v>51</v>
      </c>
      <c r="G164" s="209">
        <v>1</v>
      </c>
      <c r="H164" s="211"/>
      <c r="I164" s="214"/>
      <c r="J164" s="211"/>
      <c r="K164" s="214"/>
      <c r="L164" s="212"/>
    </row>
    <row r="165" spans="1:12">
      <c r="A165" s="46"/>
      <c r="B165" s="16"/>
      <c r="C165" s="16"/>
      <c r="D165" s="16"/>
      <c r="E165" s="16" t="s">
        <v>496</v>
      </c>
      <c r="F165" s="17" t="s">
        <v>51</v>
      </c>
      <c r="G165" s="209">
        <v>1</v>
      </c>
      <c r="H165" s="211"/>
      <c r="I165" s="214"/>
      <c r="J165" s="211"/>
      <c r="K165" s="214"/>
      <c r="L165" s="212"/>
    </row>
    <row r="166" spans="1:12">
      <c r="A166" s="46"/>
      <c r="B166" s="16"/>
      <c r="C166" s="16"/>
      <c r="D166" s="16"/>
      <c r="E166" s="16" t="s">
        <v>495</v>
      </c>
      <c r="F166" s="17" t="s">
        <v>51</v>
      </c>
      <c r="G166" s="209">
        <v>1</v>
      </c>
      <c r="H166" s="211"/>
      <c r="I166" s="214"/>
      <c r="J166" s="211"/>
      <c r="K166" s="214"/>
      <c r="L166" s="212"/>
    </row>
    <row r="167" spans="1:12">
      <c r="A167" s="46"/>
      <c r="B167" s="16"/>
      <c r="C167" s="16"/>
      <c r="D167" s="16"/>
      <c r="E167" s="16" t="s">
        <v>481</v>
      </c>
      <c r="F167" s="17" t="s">
        <v>51</v>
      </c>
      <c r="G167" s="209">
        <v>1</v>
      </c>
      <c r="H167" s="211"/>
      <c r="I167" s="214"/>
      <c r="J167" s="211"/>
      <c r="K167" s="214"/>
      <c r="L167" s="212"/>
    </row>
    <row r="168" spans="1:12">
      <c r="A168" s="46"/>
      <c r="B168" s="16"/>
      <c r="C168" s="16"/>
      <c r="D168" s="16"/>
      <c r="E168" s="16" t="s">
        <v>481</v>
      </c>
      <c r="F168" s="17" t="s">
        <v>51</v>
      </c>
      <c r="G168" s="209">
        <v>1</v>
      </c>
      <c r="H168" s="211"/>
      <c r="I168" s="214"/>
      <c r="J168" s="211"/>
      <c r="K168" s="214"/>
      <c r="L168" s="212"/>
    </row>
    <row r="169" spans="1:12">
      <c r="A169" s="46"/>
      <c r="B169" s="16"/>
      <c r="C169" s="16"/>
      <c r="D169" s="16"/>
      <c r="E169" s="16" t="s">
        <v>481</v>
      </c>
      <c r="F169" s="17" t="s">
        <v>51</v>
      </c>
      <c r="G169" s="209">
        <v>1</v>
      </c>
      <c r="H169" s="211"/>
      <c r="I169" s="214"/>
      <c r="J169" s="211"/>
      <c r="K169" s="214"/>
      <c r="L169" s="212"/>
    </row>
    <row r="170" spans="1:12">
      <c r="A170" s="46"/>
      <c r="B170" s="16"/>
      <c r="C170" s="16"/>
      <c r="D170" s="16"/>
      <c r="E170" s="16" t="s">
        <v>481</v>
      </c>
      <c r="F170" s="17" t="s">
        <v>51</v>
      </c>
      <c r="G170" s="209">
        <v>1</v>
      </c>
      <c r="H170" s="211"/>
      <c r="I170" s="214"/>
      <c r="J170" s="211"/>
      <c r="K170" s="214"/>
      <c r="L170" s="212"/>
    </row>
    <row r="171" spans="1:12">
      <c r="A171" s="46"/>
      <c r="B171" s="16"/>
      <c r="C171" s="16"/>
      <c r="D171" s="16"/>
      <c r="E171" s="16" t="s">
        <v>481</v>
      </c>
      <c r="F171" s="17" t="s">
        <v>51</v>
      </c>
      <c r="G171" s="209">
        <v>1</v>
      </c>
      <c r="H171" s="211"/>
      <c r="I171" s="214"/>
      <c r="J171" s="211"/>
      <c r="K171" s="214"/>
      <c r="L171" s="212"/>
    </row>
    <row r="172" spans="1:12">
      <c r="A172" s="46"/>
      <c r="B172" s="16"/>
      <c r="C172" s="16"/>
      <c r="D172" s="16"/>
      <c r="E172" s="16" t="s">
        <v>481</v>
      </c>
      <c r="F172" s="17" t="s">
        <v>51</v>
      </c>
      <c r="G172" s="209">
        <v>1</v>
      </c>
      <c r="H172" s="211"/>
      <c r="I172" s="214"/>
      <c r="J172" s="211"/>
      <c r="K172" s="214"/>
      <c r="L172" s="212"/>
    </row>
    <row r="173" spans="1:12">
      <c r="A173" s="46"/>
      <c r="B173" s="16"/>
      <c r="C173" s="16"/>
      <c r="D173" s="16"/>
      <c r="E173" s="16" t="s">
        <v>481</v>
      </c>
      <c r="F173" s="17" t="s">
        <v>51</v>
      </c>
      <c r="G173" s="209">
        <v>1</v>
      </c>
      <c r="H173" s="211"/>
      <c r="I173" s="214"/>
      <c r="J173" s="211"/>
      <c r="K173" s="214"/>
      <c r="L173" s="212"/>
    </row>
    <row r="174" spans="1:12">
      <c r="A174" s="46"/>
      <c r="B174" s="16"/>
      <c r="C174" s="16"/>
      <c r="D174" s="16"/>
      <c r="E174" s="16" t="s">
        <v>481</v>
      </c>
      <c r="F174" s="17" t="s">
        <v>51</v>
      </c>
      <c r="G174" s="209">
        <v>1</v>
      </c>
      <c r="H174" s="211"/>
      <c r="I174" s="214"/>
      <c r="J174" s="211"/>
      <c r="K174" s="214"/>
      <c r="L174" s="212"/>
    </row>
    <row r="175" spans="1:12">
      <c r="A175" s="46"/>
      <c r="B175" s="16"/>
      <c r="C175" s="16"/>
      <c r="D175" s="16"/>
      <c r="E175" s="16" t="s">
        <v>481</v>
      </c>
      <c r="F175" s="17" t="s">
        <v>51</v>
      </c>
      <c r="G175" s="209">
        <v>1</v>
      </c>
      <c r="H175" s="211"/>
      <c r="I175" s="214"/>
      <c r="J175" s="211"/>
      <c r="K175" s="214"/>
      <c r="L175" s="212"/>
    </row>
    <row r="176" spans="1:12">
      <c r="A176" s="46"/>
      <c r="B176" s="16"/>
      <c r="C176" s="16"/>
      <c r="D176" s="16"/>
      <c r="E176" s="16" t="s">
        <v>478</v>
      </c>
      <c r="F176" s="17" t="s">
        <v>51</v>
      </c>
      <c r="G176" s="209">
        <v>1</v>
      </c>
      <c r="H176" s="211"/>
      <c r="I176" s="214"/>
      <c r="J176" s="211"/>
      <c r="K176" s="214"/>
      <c r="L176" s="212"/>
    </row>
    <row r="177" spans="1:12">
      <c r="A177" s="46"/>
      <c r="B177" s="16"/>
      <c r="C177" s="16"/>
      <c r="D177" s="16"/>
      <c r="E177" s="16" t="s">
        <v>478</v>
      </c>
      <c r="F177" s="17" t="s">
        <v>51</v>
      </c>
      <c r="G177" s="209">
        <v>1</v>
      </c>
      <c r="H177" s="211"/>
      <c r="I177" s="214"/>
      <c r="J177" s="211"/>
      <c r="K177" s="214"/>
      <c r="L177" s="212"/>
    </row>
    <row r="178" spans="1:12">
      <c r="A178" s="46"/>
      <c r="B178" s="16"/>
      <c r="C178" s="16"/>
      <c r="D178" s="16"/>
      <c r="E178" s="16" t="s">
        <v>467</v>
      </c>
      <c r="F178" s="17" t="s">
        <v>51</v>
      </c>
      <c r="G178" s="209">
        <v>1</v>
      </c>
      <c r="H178" s="211"/>
      <c r="I178" s="214"/>
      <c r="J178" s="211"/>
      <c r="K178" s="214"/>
      <c r="L178" s="212"/>
    </row>
    <row r="179" spans="1:12">
      <c r="A179" s="46"/>
      <c r="B179" s="16"/>
      <c r="C179" s="16"/>
      <c r="D179" s="16"/>
      <c r="E179" s="16" t="s">
        <v>478</v>
      </c>
      <c r="F179" s="17" t="s">
        <v>51</v>
      </c>
      <c r="G179" s="209">
        <v>1</v>
      </c>
      <c r="H179" s="211"/>
      <c r="I179" s="214"/>
      <c r="J179" s="211"/>
      <c r="K179" s="214"/>
      <c r="L179" s="212"/>
    </row>
    <row r="180" spans="1:12">
      <c r="A180" s="46"/>
      <c r="B180" s="16"/>
      <c r="C180" s="16"/>
      <c r="D180" s="16"/>
      <c r="E180" s="16" t="s">
        <v>482</v>
      </c>
      <c r="F180" s="17" t="s">
        <v>51</v>
      </c>
      <c r="G180" s="209">
        <v>1</v>
      </c>
      <c r="H180" s="211"/>
      <c r="I180" s="214"/>
      <c r="J180" s="211"/>
      <c r="K180" s="214"/>
      <c r="L180" s="212"/>
    </row>
    <row r="181" spans="1:12">
      <c r="A181" s="46"/>
      <c r="B181" s="16"/>
      <c r="C181" s="16"/>
      <c r="D181" s="16"/>
      <c r="E181" s="16" t="s">
        <v>481</v>
      </c>
      <c r="F181" s="17" t="s">
        <v>51</v>
      </c>
      <c r="G181" s="209">
        <v>1</v>
      </c>
      <c r="H181" s="211"/>
      <c r="I181" s="214"/>
      <c r="J181" s="211"/>
      <c r="K181" s="214"/>
      <c r="L181" s="212"/>
    </row>
    <row r="182" spans="1:12">
      <c r="A182" s="46"/>
      <c r="B182" s="16"/>
      <c r="C182" s="16"/>
      <c r="D182" s="16"/>
      <c r="E182" s="16" t="s">
        <v>481</v>
      </c>
      <c r="F182" s="17" t="s">
        <v>51</v>
      </c>
      <c r="G182" s="209">
        <v>1</v>
      </c>
      <c r="H182" s="211"/>
      <c r="I182" s="214"/>
      <c r="J182" s="211"/>
      <c r="K182" s="214"/>
      <c r="L182" s="212"/>
    </row>
    <row r="183" spans="1:12">
      <c r="A183" s="46"/>
      <c r="B183" s="16"/>
      <c r="C183" s="16"/>
      <c r="D183" s="16"/>
      <c r="E183" s="16" t="s">
        <v>481</v>
      </c>
      <c r="F183" s="17" t="s">
        <v>51</v>
      </c>
      <c r="G183" s="209">
        <v>1</v>
      </c>
      <c r="H183" s="211"/>
      <c r="I183" s="214"/>
      <c r="J183" s="211"/>
      <c r="K183" s="214"/>
      <c r="L183" s="212"/>
    </row>
    <row r="184" spans="1:12">
      <c r="A184" s="46"/>
      <c r="B184" s="16"/>
      <c r="C184" s="16"/>
      <c r="D184" s="16"/>
      <c r="E184" s="16" t="s">
        <v>481</v>
      </c>
      <c r="F184" s="17" t="s">
        <v>51</v>
      </c>
      <c r="G184" s="209">
        <v>1</v>
      </c>
      <c r="H184" s="211"/>
      <c r="I184" s="214"/>
      <c r="J184" s="211"/>
      <c r="K184" s="214"/>
      <c r="L184" s="212"/>
    </row>
    <row r="185" spans="1:12">
      <c r="A185" s="46"/>
      <c r="B185" s="16"/>
      <c r="C185" s="16"/>
      <c r="D185" s="16"/>
      <c r="E185" s="16" t="s">
        <v>481</v>
      </c>
      <c r="F185" s="17" t="s">
        <v>51</v>
      </c>
      <c r="G185" s="209">
        <v>1</v>
      </c>
      <c r="H185" s="211"/>
      <c r="I185" s="214"/>
      <c r="J185" s="211"/>
      <c r="K185" s="214"/>
      <c r="L185" s="212"/>
    </row>
    <row r="186" spans="1:12">
      <c r="A186" s="46"/>
      <c r="B186" s="16"/>
      <c r="C186" s="16"/>
      <c r="D186" s="16"/>
      <c r="E186" s="16" t="s">
        <v>481</v>
      </c>
      <c r="F186" s="17" t="s">
        <v>51</v>
      </c>
      <c r="G186" s="209">
        <v>1</v>
      </c>
      <c r="H186" s="211"/>
      <c r="I186" s="214"/>
      <c r="J186" s="211"/>
      <c r="K186" s="214"/>
      <c r="L186" s="212"/>
    </row>
    <row r="187" spans="1:12">
      <c r="A187" s="46"/>
      <c r="B187" s="16"/>
      <c r="C187" s="16"/>
      <c r="D187" s="16"/>
      <c r="E187" s="16" t="s">
        <v>481</v>
      </c>
      <c r="F187" s="17" t="s">
        <v>51</v>
      </c>
      <c r="G187" s="209">
        <v>1</v>
      </c>
      <c r="H187" s="211"/>
      <c r="I187" s="214"/>
      <c r="J187" s="211"/>
      <c r="K187" s="214"/>
      <c r="L187" s="212"/>
    </row>
    <row r="188" spans="1:12">
      <c r="A188" s="46"/>
      <c r="B188" s="16"/>
      <c r="C188" s="16"/>
      <c r="D188" s="16"/>
      <c r="E188" s="16" t="s">
        <v>483</v>
      </c>
      <c r="F188" s="17" t="s">
        <v>51</v>
      </c>
      <c r="G188" s="209">
        <v>1</v>
      </c>
      <c r="H188" s="211"/>
      <c r="I188" s="214"/>
      <c r="J188" s="211"/>
      <c r="K188" s="214"/>
      <c r="L188" s="212"/>
    </row>
    <row r="189" spans="1:12">
      <c r="A189" s="46"/>
      <c r="B189" s="16"/>
      <c r="C189" s="16"/>
      <c r="D189" s="16"/>
      <c r="E189" s="16" t="s">
        <v>481</v>
      </c>
      <c r="F189" s="17" t="s">
        <v>51</v>
      </c>
      <c r="G189" s="209">
        <v>1</v>
      </c>
      <c r="H189" s="211"/>
      <c r="I189" s="214"/>
      <c r="J189" s="211"/>
      <c r="K189" s="214"/>
      <c r="L189" s="212"/>
    </row>
    <row r="190" spans="1:12">
      <c r="A190" s="46"/>
      <c r="B190" s="16"/>
      <c r="C190" s="16"/>
      <c r="D190" s="16"/>
      <c r="E190" s="16" t="s">
        <v>467</v>
      </c>
      <c r="F190" s="17" t="s">
        <v>51</v>
      </c>
      <c r="G190" s="209">
        <v>1</v>
      </c>
      <c r="H190" s="211"/>
      <c r="I190" s="214"/>
      <c r="J190" s="211"/>
      <c r="K190" s="214"/>
      <c r="L190" s="212"/>
    </row>
    <row r="191" spans="1:12">
      <c r="A191" s="46"/>
      <c r="B191" s="16"/>
      <c r="C191" s="16"/>
      <c r="D191" s="16"/>
      <c r="E191" s="16" t="s">
        <v>481</v>
      </c>
      <c r="F191" s="17" t="s">
        <v>51</v>
      </c>
      <c r="G191" s="209">
        <v>1</v>
      </c>
      <c r="H191" s="211"/>
      <c r="I191" s="214"/>
      <c r="J191" s="211"/>
      <c r="K191" s="214"/>
      <c r="L191" s="212"/>
    </row>
    <row r="192" spans="1:12">
      <c r="A192" s="46"/>
      <c r="B192" s="16"/>
      <c r="C192" s="16"/>
      <c r="D192" s="16"/>
      <c r="E192" s="16" t="s">
        <v>481</v>
      </c>
      <c r="F192" s="17" t="s">
        <v>51</v>
      </c>
      <c r="G192" s="209">
        <v>1</v>
      </c>
      <c r="H192" s="211"/>
      <c r="I192" s="214"/>
      <c r="J192" s="211"/>
      <c r="K192" s="214"/>
      <c r="L192" s="212"/>
    </row>
    <row r="193" spans="1:12">
      <c r="A193" s="46"/>
      <c r="B193" s="16"/>
      <c r="C193" s="16"/>
      <c r="D193" s="16"/>
      <c r="E193" s="16" t="s">
        <v>481</v>
      </c>
      <c r="F193" s="17" t="s">
        <v>51</v>
      </c>
      <c r="G193" s="209">
        <v>1</v>
      </c>
      <c r="H193" s="211"/>
      <c r="I193" s="214"/>
      <c r="J193" s="211"/>
      <c r="K193" s="214"/>
      <c r="L193" s="212"/>
    </row>
    <row r="194" spans="1:12">
      <c r="A194" s="46"/>
      <c r="B194" s="16"/>
      <c r="C194" s="16"/>
      <c r="D194" s="16"/>
      <c r="E194" s="16" t="s">
        <v>474</v>
      </c>
      <c r="F194" s="17" t="s">
        <v>51</v>
      </c>
      <c r="G194" s="209">
        <v>1</v>
      </c>
      <c r="H194" s="211"/>
      <c r="I194" s="214"/>
      <c r="J194" s="211"/>
      <c r="K194" s="214"/>
      <c r="L194" s="212"/>
    </row>
    <row r="195" spans="1:12">
      <c r="A195" s="46"/>
      <c r="B195" s="16"/>
      <c r="C195" s="16"/>
      <c r="D195" s="16"/>
      <c r="E195" s="16" t="s">
        <v>489</v>
      </c>
      <c r="F195" s="17" t="s">
        <v>51</v>
      </c>
      <c r="G195" s="209">
        <v>1</v>
      </c>
      <c r="H195" s="211"/>
      <c r="I195" s="214"/>
      <c r="J195" s="211"/>
      <c r="K195" s="214"/>
      <c r="L195" s="212"/>
    </row>
    <row r="196" spans="1:12">
      <c r="A196" s="46"/>
      <c r="B196" s="16"/>
      <c r="C196" s="16"/>
      <c r="D196" s="16"/>
      <c r="E196" s="16" t="s">
        <v>495</v>
      </c>
      <c r="F196" s="17" t="s">
        <v>51</v>
      </c>
      <c r="G196" s="209">
        <v>1</v>
      </c>
      <c r="H196" s="211"/>
      <c r="I196" s="214"/>
      <c r="J196" s="211"/>
      <c r="K196" s="214"/>
      <c r="L196" s="212"/>
    </row>
    <row r="197" spans="1:12">
      <c r="A197" s="46"/>
      <c r="B197" s="16"/>
      <c r="C197" s="16"/>
      <c r="D197" s="16"/>
      <c r="E197" s="16" t="s">
        <v>475</v>
      </c>
      <c r="F197" s="17" t="s">
        <v>51</v>
      </c>
      <c r="G197" s="209">
        <v>1</v>
      </c>
      <c r="H197" s="211"/>
      <c r="I197" s="214"/>
      <c r="J197" s="211"/>
      <c r="K197" s="214"/>
      <c r="L197" s="212"/>
    </row>
    <row r="198" spans="1:12">
      <c r="A198" s="46"/>
      <c r="B198" s="16"/>
      <c r="C198" s="16"/>
      <c r="D198" s="16"/>
      <c r="E198" s="16" t="s">
        <v>472</v>
      </c>
      <c r="F198" s="17" t="s">
        <v>51</v>
      </c>
      <c r="G198" s="209">
        <v>1</v>
      </c>
      <c r="H198" s="211"/>
      <c r="I198" s="214"/>
      <c r="J198" s="211"/>
      <c r="K198" s="214"/>
      <c r="L198" s="212"/>
    </row>
    <row r="199" spans="1:12">
      <c r="A199" s="46"/>
      <c r="B199" s="16"/>
      <c r="C199" s="16"/>
      <c r="D199" s="16"/>
      <c r="E199" s="16" t="s">
        <v>472</v>
      </c>
      <c r="F199" s="17" t="s">
        <v>51</v>
      </c>
      <c r="G199" s="209">
        <v>1</v>
      </c>
      <c r="H199" s="211"/>
      <c r="I199" s="214"/>
      <c r="J199" s="211"/>
      <c r="K199" s="214"/>
      <c r="L199" s="212"/>
    </row>
    <row r="200" spans="1:12">
      <c r="A200" s="46"/>
      <c r="B200" s="16"/>
      <c r="C200" s="16"/>
      <c r="D200" s="16"/>
      <c r="E200" s="16" t="s">
        <v>478</v>
      </c>
      <c r="F200" s="17" t="s">
        <v>51</v>
      </c>
      <c r="G200" s="209">
        <v>1</v>
      </c>
      <c r="H200" s="211"/>
      <c r="I200" s="214"/>
      <c r="J200" s="211"/>
      <c r="K200" s="214"/>
      <c r="L200" s="212"/>
    </row>
    <row r="201" spans="1:12">
      <c r="A201" s="46"/>
      <c r="B201" s="16"/>
      <c r="C201" s="16"/>
      <c r="D201" s="16"/>
      <c r="E201" s="16" t="s">
        <v>481</v>
      </c>
      <c r="F201" s="17" t="s">
        <v>51</v>
      </c>
      <c r="G201" s="209">
        <v>1</v>
      </c>
      <c r="H201" s="211"/>
      <c r="I201" s="214"/>
      <c r="J201" s="211"/>
      <c r="K201" s="214"/>
      <c r="L201" s="212"/>
    </row>
    <row r="202" spans="1:12">
      <c r="A202" s="46"/>
      <c r="B202" s="16"/>
      <c r="C202" s="16"/>
      <c r="D202" s="16"/>
      <c r="E202" s="16" t="s">
        <v>481</v>
      </c>
      <c r="F202" s="17" t="s">
        <v>51</v>
      </c>
      <c r="G202" s="209">
        <v>1</v>
      </c>
      <c r="H202" s="211"/>
      <c r="I202" s="214"/>
      <c r="J202" s="211"/>
      <c r="K202" s="214"/>
      <c r="L202" s="212"/>
    </row>
    <row r="203" spans="1:12">
      <c r="A203" s="46"/>
      <c r="B203" s="16"/>
      <c r="C203" s="16"/>
      <c r="D203" s="16"/>
      <c r="E203" s="16" t="s">
        <v>481</v>
      </c>
      <c r="F203" s="17" t="s">
        <v>51</v>
      </c>
      <c r="G203" s="209">
        <v>1</v>
      </c>
      <c r="H203" s="211"/>
      <c r="I203" s="214"/>
      <c r="J203" s="211"/>
      <c r="K203" s="214"/>
      <c r="L203" s="212"/>
    </row>
    <row r="204" spans="1:12">
      <c r="A204" s="46"/>
      <c r="B204" s="16"/>
      <c r="C204" s="16"/>
      <c r="D204" s="16"/>
      <c r="E204" s="16" t="s">
        <v>481</v>
      </c>
      <c r="F204" s="17" t="s">
        <v>51</v>
      </c>
      <c r="G204" s="209">
        <v>1</v>
      </c>
      <c r="H204" s="211"/>
      <c r="I204" s="214"/>
      <c r="J204" s="211"/>
      <c r="K204" s="214"/>
      <c r="L204" s="212"/>
    </row>
    <row r="205" spans="1:12">
      <c r="A205" s="46"/>
      <c r="B205" s="16"/>
      <c r="C205" s="16"/>
      <c r="D205" s="16"/>
      <c r="E205" s="16" t="s">
        <v>481</v>
      </c>
      <c r="F205" s="17" t="s">
        <v>51</v>
      </c>
      <c r="G205" s="209">
        <v>1</v>
      </c>
      <c r="H205" s="211"/>
      <c r="I205" s="214"/>
      <c r="J205" s="211"/>
      <c r="K205" s="214"/>
      <c r="L205" s="212"/>
    </row>
    <row r="206" spans="1:12">
      <c r="A206" s="46"/>
      <c r="B206" s="16"/>
      <c r="C206" s="16"/>
      <c r="D206" s="16"/>
      <c r="E206" s="16" t="s">
        <v>481</v>
      </c>
      <c r="F206" s="17" t="s">
        <v>51</v>
      </c>
      <c r="G206" s="209">
        <v>1</v>
      </c>
      <c r="H206" s="211"/>
      <c r="I206" s="214"/>
      <c r="J206" s="211"/>
      <c r="K206" s="214"/>
      <c r="L206" s="212"/>
    </row>
    <row r="207" spans="1:12">
      <c r="A207" s="46"/>
      <c r="B207" s="16"/>
      <c r="C207" s="16"/>
      <c r="D207" s="16"/>
      <c r="E207" s="16" t="s">
        <v>481</v>
      </c>
      <c r="F207" s="17" t="s">
        <v>51</v>
      </c>
      <c r="G207" s="209">
        <v>1</v>
      </c>
      <c r="H207" s="211"/>
      <c r="I207" s="214"/>
      <c r="J207" s="211"/>
      <c r="K207" s="214"/>
      <c r="L207" s="212"/>
    </row>
    <row r="208" spans="1:12">
      <c r="A208" s="46"/>
      <c r="B208" s="16"/>
      <c r="C208" s="16"/>
      <c r="D208" s="16"/>
      <c r="E208" s="16" t="s">
        <v>481</v>
      </c>
      <c r="F208" s="17" t="s">
        <v>51</v>
      </c>
      <c r="G208" s="209">
        <v>1</v>
      </c>
      <c r="H208" s="211"/>
      <c r="I208" s="214"/>
      <c r="J208" s="211"/>
      <c r="K208" s="214"/>
      <c r="L208" s="212"/>
    </row>
    <row r="209" spans="1:12">
      <c r="A209" s="46"/>
      <c r="B209" s="16"/>
      <c r="C209" s="16"/>
      <c r="D209" s="16"/>
      <c r="E209" s="16" t="s">
        <v>481</v>
      </c>
      <c r="F209" s="17" t="s">
        <v>51</v>
      </c>
      <c r="G209" s="209">
        <v>1</v>
      </c>
      <c r="H209" s="211"/>
      <c r="I209" s="214"/>
      <c r="J209" s="211"/>
      <c r="K209" s="214"/>
      <c r="L209" s="212"/>
    </row>
    <row r="210" spans="1:12">
      <c r="A210" s="46"/>
      <c r="B210" s="16"/>
      <c r="C210" s="16"/>
      <c r="D210" s="16"/>
      <c r="E210" s="16" t="s">
        <v>481</v>
      </c>
      <c r="F210" s="17" t="s">
        <v>51</v>
      </c>
      <c r="G210" s="209">
        <v>1</v>
      </c>
      <c r="H210" s="211"/>
      <c r="I210" s="214"/>
      <c r="J210" s="211"/>
      <c r="K210" s="214"/>
      <c r="L210" s="212"/>
    </row>
    <row r="211" spans="1:12">
      <c r="A211" s="46"/>
      <c r="B211" s="16"/>
      <c r="C211" s="16"/>
      <c r="D211" s="16"/>
      <c r="E211" s="16" t="s">
        <v>481</v>
      </c>
      <c r="F211" s="17" t="s">
        <v>51</v>
      </c>
      <c r="G211" s="209">
        <v>1</v>
      </c>
      <c r="H211" s="211"/>
      <c r="I211" s="214"/>
      <c r="J211" s="211"/>
      <c r="K211" s="214"/>
      <c r="L211" s="212"/>
    </row>
    <row r="212" spans="1:12">
      <c r="A212" s="46"/>
      <c r="B212" s="16"/>
      <c r="C212" s="16"/>
      <c r="D212" s="16"/>
      <c r="E212" s="16" t="s">
        <v>481</v>
      </c>
      <c r="F212" s="17" t="s">
        <v>51</v>
      </c>
      <c r="G212" s="209">
        <v>1</v>
      </c>
      <c r="H212" s="211"/>
      <c r="I212" s="214"/>
      <c r="J212" s="211"/>
      <c r="K212" s="214"/>
      <c r="L212" s="212"/>
    </row>
    <row r="213" spans="1:12">
      <c r="A213" s="46"/>
      <c r="B213" s="16"/>
      <c r="C213" s="16"/>
      <c r="D213" s="16"/>
      <c r="E213" s="16" t="s">
        <v>481</v>
      </c>
      <c r="F213" s="17" t="s">
        <v>51</v>
      </c>
      <c r="G213" s="209">
        <v>1</v>
      </c>
      <c r="H213" s="211"/>
      <c r="I213" s="214"/>
      <c r="J213" s="211"/>
      <c r="K213" s="214"/>
      <c r="L213" s="212"/>
    </row>
    <row r="214" spans="1:12">
      <c r="A214" s="46"/>
      <c r="B214" s="16"/>
      <c r="C214" s="16"/>
      <c r="D214" s="16"/>
      <c r="E214" s="16" t="s">
        <v>481</v>
      </c>
      <c r="F214" s="17" t="s">
        <v>51</v>
      </c>
      <c r="G214" s="209">
        <v>1</v>
      </c>
      <c r="H214" s="211"/>
      <c r="I214" s="214"/>
      <c r="J214" s="211"/>
      <c r="K214" s="214"/>
      <c r="L214" s="212"/>
    </row>
    <row r="215" spans="1:12">
      <c r="A215" s="46"/>
      <c r="B215" s="16"/>
      <c r="C215" s="16"/>
      <c r="D215" s="16"/>
      <c r="E215" s="16" t="s">
        <v>478</v>
      </c>
      <c r="F215" s="17" t="s">
        <v>51</v>
      </c>
      <c r="G215" s="209">
        <v>1</v>
      </c>
      <c r="H215" s="211"/>
      <c r="I215" s="214"/>
      <c r="J215" s="211"/>
      <c r="K215" s="214"/>
      <c r="L215" s="212"/>
    </row>
    <row r="216" spans="1:12">
      <c r="A216" s="46"/>
      <c r="B216" s="16"/>
      <c r="C216" s="16"/>
      <c r="D216" s="16"/>
      <c r="E216" s="16" t="s">
        <v>478</v>
      </c>
      <c r="F216" s="17" t="s">
        <v>51</v>
      </c>
      <c r="G216" s="209">
        <v>1</v>
      </c>
      <c r="H216" s="211"/>
      <c r="I216" s="214"/>
      <c r="J216" s="211"/>
      <c r="K216" s="214"/>
      <c r="L216" s="212"/>
    </row>
    <row r="217" spans="1:12">
      <c r="A217" s="46"/>
      <c r="B217" s="16"/>
      <c r="C217" s="16"/>
      <c r="D217" s="16"/>
      <c r="E217" s="16" t="s">
        <v>478</v>
      </c>
      <c r="F217" s="17" t="s">
        <v>51</v>
      </c>
      <c r="G217" s="209">
        <v>1</v>
      </c>
      <c r="H217" s="211"/>
      <c r="I217" s="214"/>
      <c r="J217" s="211"/>
      <c r="K217" s="214"/>
      <c r="L217" s="212"/>
    </row>
    <row r="218" spans="1:12">
      <c r="A218" s="46"/>
      <c r="B218" s="16"/>
      <c r="C218" s="16"/>
      <c r="D218" s="16"/>
      <c r="E218" s="16" t="s">
        <v>478</v>
      </c>
      <c r="F218" s="17" t="s">
        <v>51</v>
      </c>
      <c r="G218" s="209">
        <v>1</v>
      </c>
      <c r="H218" s="211"/>
      <c r="I218" s="214"/>
      <c r="J218" s="211"/>
      <c r="K218" s="214"/>
      <c r="L218" s="212"/>
    </row>
    <row r="219" spans="1:12">
      <c r="A219" s="46"/>
      <c r="B219" s="16"/>
      <c r="C219" s="16"/>
      <c r="D219" s="16"/>
      <c r="E219" s="16" t="s">
        <v>478</v>
      </c>
      <c r="F219" s="17" t="s">
        <v>51</v>
      </c>
      <c r="G219" s="209">
        <v>1</v>
      </c>
      <c r="H219" s="211"/>
      <c r="I219" s="214"/>
      <c r="J219" s="211"/>
      <c r="K219" s="214"/>
      <c r="L219" s="212"/>
    </row>
    <row r="220" spans="1:12">
      <c r="A220" s="46"/>
      <c r="B220" s="16"/>
      <c r="C220" s="16"/>
      <c r="D220" s="16"/>
      <c r="E220" s="16" t="s">
        <v>481</v>
      </c>
      <c r="F220" s="17" t="s">
        <v>51</v>
      </c>
      <c r="G220" s="209">
        <v>1</v>
      </c>
      <c r="H220" s="211"/>
      <c r="I220" s="214"/>
      <c r="J220" s="211"/>
      <c r="K220" s="214"/>
      <c r="L220" s="212"/>
    </row>
    <row r="221" spans="1:12">
      <c r="A221" s="46"/>
      <c r="B221" s="16"/>
      <c r="C221" s="16"/>
      <c r="D221" s="16"/>
      <c r="E221" s="16" t="s">
        <v>478</v>
      </c>
      <c r="F221" s="17" t="s">
        <v>51</v>
      </c>
      <c r="G221" s="209">
        <v>1</v>
      </c>
      <c r="H221" s="211"/>
      <c r="I221" s="214"/>
      <c r="J221" s="211"/>
      <c r="K221" s="214"/>
      <c r="L221" s="212"/>
    </row>
    <row r="222" spans="1:12">
      <c r="A222" s="46"/>
      <c r="B222" s="16"/>
      <c r="C222" s="16"/>
      <c r="D222" s="16"/>
      <c r="E222" s="16" t="s">
        <v>481</v>
      </c>
      <c r="F222" s="17" t="s">
        <v>51</v>
      </c>
      <c r="G222" s="209">
        <v>1</v>
      </c>
      <c r="H222" s="211"/>
      <c r="I222" s="214"/>
      <c r="J222" s="211"/>
      <c r="K222" s="214"/>
      <c r="L222" s="212"/>
    </row>
    <row r="223" spans="1:12">
      <c r="A223" s="46"/>
      <c r="B223" s="16"/>
      <c r="C223" s="16"/>
      <c r="D223" s="16"/>
      <c r="E223" s="16" t="s">
        <v>481</v>
      </c>
      <c r="F223" s="17" t="s">
        <v>51</v>
      </c>
      <c r="G223" s="209">
        <v>1</v>
      </c>
      <c r="H223" s="211"/>
      <c r="I223" s="214"/>
      <c r="J223" s="211"/>
      <c r="K223" s="214"/>
      <c r="L223" s="212"/>
    </row>
    <row r="224" spans="1:12">
      <c r="A224" s="46"/>
      <c r="B224" s="16"/>
      <c r="C224" s="16"/>
      <c r="D224" s="16"/>
      <c r="E224" s="16" t="s">
        <v>487</v>
      </c>
      <c r="F224" s="17" t="s">
        <v>51</v>
      </c>
      <c r="G224" s="209">
        <v>1</v>
      </c>
      <c r="H224" s="211"/>
      <c r="I224" s="214"/>
      <c r="J224" s="211"/>
      <c r="K224" s="214"/>
      <c r="L224" s="212"/>
    </row>
    <row r="225" spans="1:12">
      <c r="A225" s="46"/>
      <c r="B225" s="16"/>
      <c r="C225" s="16"/>
      <c r="D225" s="16"/>
      <c r="E225" s="16" t="s">
        <v>486</v>
      </c>
      <c r="F225" s="17" t="s">
        <v>51</v>
      </c>
      <c r="G225" s="209">
        <v>1</v>
      </c>
      <c r="H225" s="211"/>
      <c r="I225" s="214"/>
      <c r="J225" s="211"/>
      <c r="K225" s="214"/>
      <c r="L225" s="212"/>
    </row>
    <row r="226" spans="1:12">
      <c r="A226" s="46"/>
      <c r="B226" s="16"/>
      <c r="C226" s="16"/>
      <c r="D226" s="16"/>
      <c r="E226" s="16" t="s">
        <v>476</v>
      </c>
      <c r="F226" s="17" t="s">
        <v>51</v>
      </c>
      <c r="G226" s="209">
        <v>1</v>
      </c>
      <c r="H226" s="211"/>
      <c r="I226" s="214"/>
      <c r="J226" s="211"/>
      <c r="K226" s="214"/>
      <c r="L226" s="212"/>
    </row>
    <row r="227" spans="1:12">
      <c r="A227" s="46"/>
      <c r="B227" s="16"/>
      <c r="C227" s="16"/>
      <c r="D227" s="16"/>
      <c r="E227" s="16" t="s">
        <v>475</v>
      </c>
      <c r="F227" s="17" t="s">
        <v>51</v>
      </c>
      <c r="G227" s="209">
        <v>1</v>
      </c>
      <c r="H227" s="211"/>
      <c r="I227" s="214"/>
      <c r="J227" s="211"/>
      <c r="K227" s="214"/>
      <c r="L227" s="212"/>
    </row>
    <row r="228" spans="1:12">
      <c r="A228" s="46"/>
      <c r="B228" s="16"/>
      <c r="C228" s="16"/>
      <c r="D228" s="16"/>
      <c r="E228" s="16" t="s">
        <v>482</v>
      </c>
      <c r="F228" s="17" t="s">
        <v>51</v>
      </c>
      <c r="G228" s="209">
        <v>1</v>
      </c>
      <c r="H228" s="211"/>
      <c r="I228" s="214"/>
      <c r="J228" s="211"/>
      <c r="K228" s="214"/>
      <c r="L228" s="212"/>
    </row>
    <row r="229" spans="1:12">
      <c r="A229" s="46"/>
      <c r="B229" s="16"/>
      <c r="C229" s="16"/>
      <c r="D229" s="16"/>
      <c r="E229" s="16" t="s">
        <v>482</v>
      </c>
      <c r="F229" s="17" t="s">
        <v>51</v>
      </c>
      <c r="G229" s="209">
        <v>1</v>
      </c>
      <c r="H229" s="211"/>
      <c r="I229" s="214"/>
      <c r="J229" s="211"/>
      <c r="K229" s="214"/>
      <c r="L229" s="212"/>
    </row>
    <row r="230" spans="1:12">
      <c r="A230" s="46"/>
      <c r="B230" s="16"/>
      <c r="C230" s="16"/>
      <c r="D230" s="16"/>
      <c r="E230" s="16" t="s">
        <v>478</v>
      </c>
      <c r="F230" s="17" t="s">
        <v>51</v>
      </c>
      <c r="G230" s="209">
        <v>1</v>
      </c>
      <c r="H230" s="211"/>
      <c r="I230" s="214"/>
      <c r="J230" s="211"/>
      <c r="K230" s="214"/>
      <c r="L230" s="212"/>
    </row>
    <row r="231" spans="1:12">
      <c r="A231" s="46"/>
      <c r="B231" s="16"/>
      <c r="C231" s="16"/>
      <c r="D231" s="16"/>
      <c r="E231" s="16" t="s">
        <v>498</v>
      </c>
      <c r="F231" s="17" t="s">
        <v>51</v>
      </c>
      <c r="G231" s="209">
        <v>1</v>
      </c>
      <c r="H231" s="211"/>
      <c r="I231" s="214"/>
      <c r="J231" s="211"/>
      <c r="K231" s="214"/>
      <c r="L231" s="212"/>
    </row>
    <row r="232" spans="1:12">
      <c r="A232" s="46"/>
      <c r="B232" s="16"/>
      <c r="C232" s="16"/>
      <c r="D232" s="16"/>
      <c r="E232" s="16" t="s">
        <v>472</v>
      </c>
      <c r="F232" s="17" t="s">
        <v>51</v>
      </c>
      <c r="G232" s="209">
        <v>1</v>
      </c>
      <c r="H232" s="211"/>
      <c r="I232" s="214"/>
      <c r="J232" s="211"/>
      <c r="K232" s="214"/>
      <c r="L232" s="212"/>
    </row>
    <row r="233" spans="1:12">
      <c r="A233" s="46"/>
      <c r="B233" s="16"/>
      <c r="C233" s="16"/>
      <c r="D233" s="16"/>
      <c r="E233" s="16" t="s">
        <v>474</v>
      </c>
      <c r="F233" s="17" t="s">
        <v>51</v>
      </c>
      <c r="G233" s="209">
        <v>1</v>
      </c>
      <c r="H233" s="211"/>
      <c r="I233" s="214"/>
      <c r="J233" s="211"/>
      <c r="K233" s="214"/>
      <c r="L233" s="212"/>
    </row>
    <row r="234" spans="1:12">
      <c r="A234" s="46"/>
      <c r="B234" s="16"/>
      <c r="C234" s="16"/>
      <c r="D234" s="16"/>
      <c r="E234" s="16" t="s">
        <v>499</v>
      </c>
      <c r="F234" s="17" t="s">
        <v>51</v>
      </c>
      <c r="G234" s="209">
        <v>1</v>
      </c>
      <c r="H234" s="211"/>
      <c r="I234" s="214"/>
      <c r="J234" s="211"/>
      <c r="K234" s="214"/>
      <c r="L234" s="212"/>
    </row>
    <row r="235" spans="1:12">
      <c r="A235" s="46"/>
      <c r="B235" s="16"/>
      <c r="C235" s="16"/>
      <c r="D235" s="16"/>
      <c r="E235" s="16" t="s">
        <v>474</v>
      </c>
      <c r="F235" s="17" t="s">
        <v>51</v>
      </c>
      <c r="G235" s="209">
        <v>1</v>
      </c>
      <c r="H235" s="211"/>
      <c r="I235" s="214"/>
      <c r="J235" s="211"/>
      <c r="K235" s="214"/>
      <c r="L235" s="212"/>
    </row>
    <row r="236" spans="1:12">
      <c r="A236" s="46"/>
      <c r="B236" s="16"/>
      <c r="C236" s="79"/>
      <c r="D236" s="16"/>
      <c r="E236" s="16" t="s">
        <v>500</v>
      </c>
      <c r="F236" s="17" t="s">
        <v>51</v>
      </c>
      <c r="G236" s="209">
        <v>1</v>
      </c>
      <c r="H236" s="211"/>
      <c r="I236" s="214"/>
      <c r="J236" s="211"/>
      <c r="K236" s="214"/>
      <c r="L236" s="212"/>
    </row>
    <row r="237" spans="1:12">
      <c r="A237" s="46"/>
      <c r="B237" s="16"/>
      <c r="C237" s="79"/>
      <c r="D237" s="16"/>
      <c r="E237" s="16" t="s">
        <v>500</v>
      </c>
      <c r="F237" s="17" t="s">
        <v>51</v>
      </c>
      <c r="G237" s="209">
        <v>1</v>
      </c>
      <c r="H237" s="211"/>
      <c r="I237" s="214"/>
      <c r="J237" s="211"/>
      <c r="K237" s="214"/>
      <c r="L237" s="212"/>
    </row>
    <row r="238" spans="1:12">
      <c r="A238" s="46"/>
      <c r="B238" s="16"/>
      <c r="C238" s="16"/>
      <c r="D238" s="16"/>
      <c r="E238" s="16" t="s">
        <v>487</v>
      </c>
      <c r="F238" s="17" t="s">
        <v>51</v>
      </c>
      <c r="G238" s="209">
        <v>1</v>
      </c>
      <c r="H238" s="211"/>
      <c r="I238" s="214"/>
      <c r="J238" s="211"/>
      <c r="K238" s="214"/>
      <c r="L238" s="212"/>
    </row>
    <row r="239" spans="1:12">
      <c r="A239" s="46"/>
      <c r="B239" s="16"/>
      <c r="C239" s="79"/>
      <c r="D239" s="16"/>
      <c r="E239" s="16" t="s">
        <v>500</v>
      </c>
      <c r="F239" s="17" t="s">
        <v>51</v>
      </c>
      <c r="G239" s="209">
        <v>1</v>
      </c>
      <c r="H239" s="211"/>
      <c r="I239" s="214"/>
      <c r="J239" s="211"/>
      <c r="K239" s="214"/>
      <c r="L239" s="212"/>
    </row>
    <row r="240" spans="1:12">
      <c r="A240" s="46"/>
      <c r="B240" s="16"/>
      <c r="C240" s="79"/>
      <c r="D240" s="16"/>
      <c r="E240" s="16" t="s">
        <v>500</v>
      </c>
      <c r="F240" s="17" t="s">
        <v>51</v>
      </c>
      <c r="G240" s="209">
        <v>1</v>
      </c>
      <c r="H240" s="211"/>
      <c r="I240" s="214"/>
      <c r="J240" s="211"/>
      <c r="K240" s="214"/>
      <c r="L240" s="212"/>
    </row>
    <row r="241" spans="1:12">
      <c r="A241" s="46"/>
      <c r="B241" s="16"/>
      <c r="C241" s="79"/>
      <c r="D241" s="16"/>
      <c r="E241" s="16" t="s">
        <v>500</v>
      </c>
      <c r="F241" s="17" t="s">
        <v>51</v>
      </c>
      <c r="G241" s="209">
        <v>1</v>
      </c>
      <c r="H241" s="211"/>
      <c r="I241" s="214"/>
      <c r="J241" s="211"/>
      <c r="K241" s="214"/>
      <c r="L241" s="212"/>
    </row>
    <row r="242" spans="1:12">
      <c r="A242" s="46"/>
      <c r="B242" s="16"/>
      <c r="C242" s="79"/>
      <c r="D242" s="16"/>
      <c r="E242" s="16" t="s">
        <v>500</v>
      </c>
      <c r="F242" s="17" t="s">
        <v>51</v>
      </c>
      <c r="G242" s="209">
        <v>1</v>
      </c>
      <c r="H242" s="211"/>
      <c r="I242" s="214"/>
      <c r="J242" s="211"/>
      <c r="K242" s="214"/>
      <c r="L242" s="212"/>
    </row>
    <row r="243" spans="1:12">
      <c r="A243" s="46"/>
      <c r="B243" s="16"/>
      <c r="C243" s="16"/>
      <c r="D243" s="16"/>
      <c r="E243" s="16" t="s">
        <v>501</v>
      </c>
      <c r="F243" s="17" t="s">
        <v>51</v>
      </c>
      <c r="G243" s="209">
        <v>1</v>
      </c>
      <c r="H243" s="211"/>
      <c r="I243" s="214"/>
      <c r="J243" s="211"/>
      <c r="K243" s="214"/>
      <c r="L243" s="212"/>
    </row>
    <row r="244" spans="1:12">
      <c r="A244" s="46"/>
      <c r="B244" s="16"/>
      <c r="C244" s="16"/>
      <c r="D244" s="16"/>
      <c r="E244" s="16" t="s">
        <v>502</v>
      </c>
      <c r="F244" s="17" t="s">
        <v>51</v>
      </c>
      <c r="G244" s="209">
        <v>1</v>
      </c>
      <c r="H244" s="211"/>
      <c r="I244" s="214"/>
      <c r="J244" s="211"/>
      <c r="K244" s="214"/>
      <c r="L244" s="212"/>
    </row>
    <row r="245" spans="1:12">
      <c r="A245" s="46"/>
      <c r="B245" s="16"/>
      <c r="C245" s="16"/>
      <c r="D245" s="16"/>
      <c r="E245" s="16" t="s">
        <v>503</v>
      </c>
      <c r="F245" s="17" t="s">
        <v>51</v>
      </c>
      <c r="G245" s="209">
        <v>1</v>
      </c>
      <c r="H245" s="211"/>
      <c r="I245" s="214"/>
      <c r="J245" s="211"/>
      <c r="K245" s="214"/>
      <c r="L245" s="212"/>
    </row>
    <row r="246" spans="1:12">
      <c r="A246" s="46"/>
      <c r="B246" s="16"/>
      <c r="C246" s="16"/>
      <c r="D246" s="16"/>
      <c r="E246" s="16" t="s">
        <v>504</v>
      </c>
      <c r="F246" s="17" t="s">
        <v>51</v>
      </c>
      <c r="G246" s="209">
        <v>1</v>
      </c>
      <c r="H246" s="211"/>
      <c r="I246" s="214"/>
      <c r="J246" s="211"/>
      <c r="K246" s="214"/>
      <c r="L246" s="212"/>
    </row>
    <row r="247" spans="1:12">
      <c r="A247" s="46"/>
      <c r="B247" s="16"/>
      <c r="C247" s="16"/>
      <c r="D247" s="16"/>
      <c r="E247" s="16" t="s">
        <v>504</v>
      </c>
      <c r="F247" s="17" t="s">
        <v>51</v>
      </c>
      <c r="G247" s="209">
        <v>1</v>
      </c>
      <c r="H247" s="211"/>
      <c r="I247" s="214"/>
      <c r="J247" s="211"/>
      <c r="K247" s="214"/>
      <c r="L247" s="212"/>
    </row>
    <row r="248" spans="1:12">
      <c r="A248" s="46"/>
      <c r="B248" s="16"/>
      <c r="C248" s="16"/>
      <c r="D248" s="16"/>
      <c r="E248" s="16" t="s">
        <v>505</v>
      </c>
      <c r="F248" s="17" t="s">
        <v>51</v>
      </c>
      <c r="G248" s="209">
        <v>1</v>
      </c>
      <c r="H248" s="211"/>
      <c r="I248" s="214"/>
      <c r="J248" s="211"/>
      <c r="K248" s="214"/>
      <c r="L248" s="212"/>
    </row>
    <row r="249" spans="1:12">
      <c r="A249" s="46"/>
      <c r="B249" s="16"/>
      <c r="C249" s="16"/>
      <c r="D249" s="16"/>
      <c r="E249" s="16" t="s">
        <v>503</v>
      </c>
      <c r="F249" s="17" t="s">
        <v>51</v>
      </c>
      <c r="G249" s="209">
        <v>1</v>
      </c>
      <c r="H249" s="211"/>
      <c r="I249" s="214"/>
      <c r="J249" s="211"/>
      <c r="K249" s="214"/>
      <c r="L249" s="212"/>
    </row>
    <row r="250" spans="1:12">
      <c r="A250" s="46"/>
      <c r="B250" s="16"/>
      <c r="C250" s="16"/>
      <c r="D250" s="16"/>
      <c r="E250" s="16" t="s">
        <v>506</v>
      </c>
      <c r="F250" s="17" t="s">
        <v>51</v>
      </c>
      <c r="G250" s="209">
        <v>1</v>
      </c>
      <c r="H250" s="211"/>
      <c r="I250" s="214"/>
      <c r="J250" s="211"/>
      <c r="K250" s="214"/>
      <c r="L250" s="212"/>
    </row>
    <row r="251" spans="1:12">
      <c r="A251" s="46"/>
      <c r="B251" s="16"/>
      <c r="C251" s="16"/>
      <c r="D251" s="16"/>
      <c r="E251" s="16" t="s">
        <v>505</v>
      </c>
      <c r="F251" s="17" t="s">
        <v>51</v>
      </c>
      <c r="G251" s="209">
        <v>1</v>
      </c>
      <c r="H251" s="211"/>
      <c r="I251" s="214"/>
      <c r="J251" s="211"/>
      <c r="K251" s="214"/>
      <c r="L251" s="212"/>
    </row>
    <row r="252" spans="1:12">
      <c r="A252" s="46"/>
      <c r="B252" s="16"/>
      <c r="C252" s="16"/>
      <c r="D252" s="16"/>
      <c r="E252" s="16" t="s">
        <v>507</v>
      </c>
      <c r="F252" s="17" t="s">
        <v>51</v>
      </c>
      <c r="G252" s="209">
        <v>1</v>
      </c>
      <c r="H252" s="211"/>
      <c r="I252" s="214"/>
      <c r="J252" s="211"/>
      <c r="K252" s="214"/>
      <c r="L252" s="212"/>
    </row>
    <row r="253" spans="1:12">
      <c r="A253" s="46"/>
      <c r="B253" s="16"/>
      <c r="C253" s="16"/>
      <c r="D253" s="16"/>
      <c r="E253" s="16" t="s">
        <v>507</v>
      </c>
      <c r="F253" s="17" t="s">
        <v>51</v>
      </c>
      <c r="G253" s="209">
        <v>1</v>
      </c>
      <c r="H253" s="211"/>
      <c r="I253" s="214"/>
      <c r="J253" s="211"/>
      <c r="K253" s="214"/>
      <c r="L253" s="212"/>
    </row>
    <row r="254" spans="1:12">
      <c r="A254" s="46"/>
      <c r="B254" s="16"/>
      <c r="C254" s="16"/>
      <c r="D254" s="16"/>
      <c r="E254" s="16" t="s">
        <v>503</v>
      </c>
      <c r="F254" s="17" t="s">
        <v>51</v>
      </c>
      <c r="G254" s="209">
        <v>1</v>
      </c>
      <c r="H254" s="211"/>
      <c r="I254" s="214"/>
      <c r="J254" s="211"/>
      <c r="K254" s="214"/>
      <c r="L254" s="212"/>
    </row>
    <row r="255" spans="1:12">
      <c r="A255" s="46"/>
      <c r="B255" s="16"/>
      <c r="C255" s="16"/>
      <c r="D255" s="16"/>
      <c r="E255" s="16" t="s">
        <v>508</v>
      </c>
      <c r="F255" s="17" t="s">
        <v>51</v>
      </c>
      <c r="G255" s="209">
        <v>1</v>
      </c>
      <c r="H255" s="211"/>
      <c r="I255" s="214"/>
      <c r="J255" s="211"/>
      <c r="K255" s="214"/>
      <c r="L255" s="212"/>
    </row>
    <row r="256" spans="1:12">
      <c r="A256" s="46"/>
      <c r="B256" s="16"/>
      <c r="C256" s="16"/>
      <c r="D256" s="16"/>
      <c r="E256" s="16" t="s">
        <v>503</v>
      </c>
      <c r="F256" s="17" t="s">
        <v>51</v>
      </c>
      <c r="G256" s="209">
        <v>1</v>
      </c>
      <c r="H256" s="211"/>
      <c r="I256" s="214"/>
      <c r="J256" s="211"/>
      <c r="K256" s="214"/>
      <c r="L256" s="212"/>
    </row>
    <row r="257" spans="1:12">
      <c r="A257" s="46"/>
      <c r="B257" s="16"/>
      <c r="C257" s="16"/>
      <c r="D257" s="16"/>
      <c r="E257" s="16" t="s">
        <v>509</v>
      </c>
      <c r="F257" s="17" t="s">
        <v>51</v>
      </c>
      <c r="G257" s="209">
        <v>1</v>
      </c>
      <c r="H257" s="211"/>
      <c r="I257" s="214"/>
      <c r="J257" s="211"/>
      <c r="K257" s="214"/>
      <c r="L257" s="212"/>
    </row>
    <row r="258" spans="1:12">
      <c r="A258" s="46"/>
      <c r="B258" s="16"/>
      <c r="C258" s="16"/>
      <c r="D258" s="16"/>
      <c r="E258" s="16" t="s">
        <v>510</v>
      </c>
      <c r="F258" s="17" t="s">
        <v>51</v>
      </c>
      <c r="G258" s="209">
        <v>1</v>
      </c>
      <c r="H258" s="211"/>
      <c r="I258" s="214"/>
      <c r="J258" s="211"/>
      <c r="K258" s="214"/>
      <c r="L258" s="212"/>
    </row>
    <row r="259" spans="1:12">
      <c r="A259" s="46"/>
      <c r="B259" s="16"/>
      <c r="C259" s="16"/>
      <c r="D259" s="16"/>
      <c r="E259" s="16" t="s">
        <v>510</v>
      </c>
      <c r="F259" s="17" t="s">
        <v>51</v>
      </c>
      <c r="G259" s="209">
        <v>1</v>
      </c>
      <c r="H259" s="211"/>
      <c r="I259" s="214"/>
      <c r="J259" s="211"/>
      <c r="K259" s="214"/>
      <c r="L259" s="212"/>
    </row>
    <row r="260" spans="1:12">
      <c r="A260" s="46"/>
      <c r="B260" s="16"/>
      <c r="C260" s="16"/>
      <c r="D260" s="16"/>
      <c r="E260" s="16" t="s">
        <v>511</v>
      </c>
      <c r="F260" s="17" t="s">
        <v>51</v>
      </c>
      <c r="G260" s="209">
        <v>1</v>
      </c>
      <c r="H260" s="211"/>
      <c r="I260" s="214"/>
      <c r="J260" s="211"/>
      <c r="K260" s="214"/>
      <c r="L260" s="212"/>
    </row>
    <row r="261" spans="1:12">
      <c r="A261" s="46"/>
      <c r="B261" s="16"/>
      <c r="C261" s="16"/>
      <c r="D261" s="16"/>
      <c r="E261" s="16" t="s">
        <v>511</v>
      </c>
      <c r="F261" s="17" t="s">
        <v>51</v>
      </c>
      <c r="G261" s="209">
        <v>1</v>
      </c>
      <c r="H261" s="211"/>
      <c r="I261" s="214"/>
      <c r="J261" s="211"/>
      <c r="K261" s="214"/>
      <c r="L261" s="212"/>
    </row>
    <row r="262" spans="1:12">
      <c r="A262" s="46"/>
      <c r="B262" s="16"/>
      <c r="C262" s="16"/>
      <c r="D262" s="16"/>
      <c r="E262" s="16" t="s">
        <v>512</v>
      </c>
      <c r="F262" s="17" t="s">
        <v>51</v>
      </c>
      <c r="G262" s="209">
        <v>1</v>
      </c>
      <c r="H262" s="211"/>
      <c r="I262" s="214"/>
      <c r="J262" s="211"/>
      <c r="K262" s="214"/>
      <c r="L262" s="212"/>
    </row>
    <row r="263" spans="1:12">
      <c r="A263" s="46"/>
      <c r="B263" s="16"/>
      <c r="C263" s="16"/>
      <c r="D263" s="16"/>
      <c r="E263" s="16" t="s">
        <v>502</v>
      </c>
      <c r="F263" s="17" t="s">
        <v>51</v>
      </c>
      <c r="G263" s="209">
        <v>1</v>
      </c>
      <c r="H263" s="211"/>
      <c r="I263" s="214"/>
      <c r="J263" s="211"/>
      <c r="K263" s="214"/>
      <c r="L263" s="212"/>
    </row>
    <row r="264" spans="1:12">
      <c r="A264" s="46"/>
      <c r="B264" s="16"/>
      <c r="C264" s="16"/>
      <c r="D264" s="16"/>
      <c r="E264" s="16" t="s">
        <v>502</v>
      </c>
      <c r="F264" s="17" t="s">
        <v>51</v>
      </c>
      <c r="G264" s="209">
        <v>1</v>
      </c>
      <c r="H264" s="211"/>
      <c r="I264" s="214"/>
      <c r="J264" s="211"/>
      <c r="K264" s="214"/>
      <c r="L264" s="212"/>
    </row>
    <row r="265" spans="1:12">
      <c r="A265" s="46"/>
      <c r="B265" s="16"/>
      <c r="C265" s="16"/>
      <c r="D265" s="16"/>
      <c r="E265" s="16" t="s">
        <v>511</v>
      </c>
      <c r="F265" s="17" t="s">
        <v>51</v>
      </c>
      <c r="G265" s="209">
        <v>1</v>
      </c>
      <c r="H265" s="211"/>
      <c r="I265" s="214"/>
      <c r="J265" s="211"/>
      <c r="K265" s="214"/>
      <c r="L265" s="212"/>
    </row>
    <row r="266" spans="1:12">
      <c r="A266" s="46"/>
      <c r="B266" s="16"/>
      <c r="C266" s="16"/>
      <c r="D266" s="16"/>
      <c r="E266" s="16" t="s">
        <v>511</v>
      </c>
      <c r="F266" s="17" t="s">
        <v>51</v>
      </c>
      <c r="G266" s="209">
        <v>1</v>
      </c>
      <c r="H266" s="211"/>
      <c r="I266" s="214"/>
      <c r="J266" s="211"/>
      <c r="K266" s="214"/>
      <c r="L266" s="212"/>
    </row>
    <row r="267" spans="1:12">
      <c r="A267" s="46"/>
      <c r="B267" s="16"/>
      <c r="C267" s="16"/>
      <c r="D267" s="16"/>
      <c r="E267" s="16" t="s">
        <v>502</v>
      </c>
      <c r="F267" s="17" t="s">
        <v>51</v>
      </c>
      <c r="G267" s="209">
        <v>1</v>
      </c>
      <c r="H267" s="211"/>
      <c r="I267" s="214"/>
      <c r="J267" s="211"/>
      <c r="K267" s="214"/>
      <c r="L267" s="212"/>
    </row>
    <row r="268" spans="1:12">
      <c r="A268" s="46"/>
      <c r="B268" s="16"/>
      <c r="C268" s="16"/>
      <c r="D268" s="16"/>
      <c r="E268" s="16" t="s">
        <v>502</v>
      </c>
      <c r="F268" s="17" t="s">
        <v>51</v>
      </c>
      <c r="G268" s="209">
        <v>1</v>
      </c>
      <c r="H268" s="211"/>
      <c r="I268" s="214"/>
      <c r="J268" s="211"/>
      <c r="K268" s="214"/>
      <c r="L268" s="212"/>
    </row>
    <row r="269" spans="1:12">
      <c r="A269" s="46"/>
      <c r="B269" s="16"/>
      <c r="C269" s="16"/>
      <c r="D269" s="16"/>
      <c r="E269" s="16" t="s">
        <v>507</v>
      </c>
      <c r="F269" s="17" t="s">
        <v>51</v>
      </c>
      <c r="G269" s="209">
        <v>1</v>
      </c>
      <c r="H269" s="211"/>
      <c r="I269" s="214"/>
      <c r="J269" s="211"/>
      <c r="K269" s="214"/>
      <c r="L269" s="212"/>
    </row>
    <row r="270" spans="1:12">
      <c r="A270" s="46"/>
      <c r="B270" s="16"/>
      <c r="C270" s="16"/>
      <c r="D270" s="16"/>
      <c r="E270" s="16" t="s">
        <v>513</v>
      </c>
      <c r="F270" s="17" t="s">
        <v>51</v>
      </c>
      <c r="G270" s="209">
        <v>1</v>
      </c>
      <c r="H270" s="211"/>
      <c r="I270" s="214"/>
      <c r="J270" s="211"/>
      <c r="K270" s="214"/>
      <c r="L270" s="212"/>
    </row>
    <row r="271" spans="1:12">
      <c r="A271" s="46"/>
      <c r="B271" s="16"/>
      <c r="C271" s="16"/>
      <c r="D271" s="16"/>
      <c r="E271" s="16" t="s">
        <v>506</v>
      </c>
      <c r="F271" s="17" t="s">
        <v>51</v>
      </c>
      <c r="G271" s="209">
        <v>1</v>
      </c>
      <c r="H271" s="211"/>
      <c r="I271" s="214"/>
      <c r="J271" s="211"/>
      <c r="K271" s="214"/>
      <c r="L271" s="212"/>
    </row>
    <row r="272" spans="1:12">
      <c r="A272" s="46"/>
      <c r="B272" s="16"/>
      <c r="C272" s="16"/>
      <c r="D272" s="16"/>
      <c r="E272" s="16" t="s">
        <v>514</v>
      </c>
      <c r="F272" s="17" t="s">
        <v>51</v>
      </c>
      <c r="G272" s="209">
        <v>1</v>
      </c>
      <c r="H272" s="211"/>
      <c r="I272" s="214"/>
      <c r="J272" s="211"/>
      <c r="K272" s="214"/>
      <c r="L272" s="212"/>
    </row>
    <row r="273" spans="1:12">
      <c r="A273" s="46"/>
      <c r="B273" s="16"/>
      <c r="C273" s="16"/>
      <c r="D273" s="16"/>
      <c r="E273" s="16" t="s">
        <v>506</v>
      </c>
      <c r="F273" s="17" t="s">
        <v>51</v>
      </c>
      <c r="G273" s="209">
        <v>1</v>
      </c>
      <c r="H273" s="211"/>
      <c r="I273" s="214"/>
      <c r="J273" s="211"/>
      <c r="K273" s="214"/>
      <c r="L273" s="212"/>
    </row>
    <row r="274" spans="1:12">
      <c r="A274" s="46"/>
      <c r="B274" s="16"/>
      <c r="C274" s="16"/>
      <c r="D274" s="16"/>
      <c r="E274" s="16" t="s">
        <v>515</v>
      </c>
      <c r="F274" s="17" t="s">
        <v>51</v>
      </c>
      <c r="G274" s="209">
        <v>1</v>
      </c>
      <c r="H274" s="211"/>
      <c r="I274" s="214"/>
      <c r="J274" s="211"/>
      <c r="K274" s="214"/>
      <c r="L274" s="212"/>
    </row>
    <row r="275" spans="1:12">
      <c r="A275" s="46"/>
      <c r="B275" s="16"/>
      <c r="C275" s="16"/>
      <c r="D275" s="16"/>
      <c r="E275" s="16" t="s">
        <v>506</v>
      </c>
      <c r="F275" s="17" t="s">
        <v>51</v>
      </c>
      <c r="G275" s="209">
        <v>1</v>
      </c>
      <c r="H275" s="211"/>
      <c r="I275" s="214"/>
      <c r="J275" s="211"/>
      <c r="K275" s="214"/>
      <c r="L275" s="212"/>
    </row>
    <row r="276" spans="1:12">
      <c r="A276" s="46"/>
      <c r="B276" s="16"/>
      <c r="C276" s="16"/>
      <c r="D276" s="16"/>
      <c r="E276" s="16" t="s">
        <v>507</v>
      </c>
      <c r="F276" s="17" t="s">
        <v>51</v>
      </c>
      <c r="G276" s="209">
        <v>1</v>
      </c>
      <c r="H276" s="211"/>
      <c r="I276" s="214"/>
      <c r="J276" s="211"/>
      <c r="K276" s="214"/>
      <c r="L276" s="212"/>
    </row>
    <row r="277" spans="1:12">
      <c r="A277" s="46"/>
      <c r="B277" s="16"/>
      <c r="C277" s="16"/>
      <c r="D277" s="16"/>
      <c r="E277" s="16" t="s">
        <v>506</v>
      </c>
      <c r="F277" s="17" t="s">
        <v>51</v>
      </c>
      <c r="G277" s="209">
        <v>1</v>
      </c>
      <c r="H277" s="211"/>
      <c r="I277" s="214"/>
      <c r="J277" s="211"/>
      <c r="K277" s="214"/>
      <c r="L277" s="212"/>
    </row>
    <row r="278" spans="1:12">
      <c r="A278" s="46"/>
      <c r="B278" s="16"/>
      <c r="C278" s="16"/>
      <c r="D278" s="16"/>
      <c r="E278" s="16" t="s">
        <v>516</v>
      </c>
      <c r="F278" s="17" t="s">
        <v>51</v>
      </c>
      <c r="G278" s="209">
        <v>1</v>
      </c>
      <c r="H278" s="211"/>
      <c r="I278" s="214"/>
      <c r="J278" s="211"/>
      <c r="K278" s="214"/>
      <c r="L278" s="212"/>
    </row>
    <row r="279" spans="1:12">
      <c r="A279" s="46"/>
      <c r="B279" s="16"/>
      <c r="C279" s="16"/>
      <c r="D279" s="16"/>
      <c r="E279" s="16" t="s">
        <v>506</v>
      </c>
      <c r="F279" s="17" t="s">
        <v>51</v>
      </c>
      <c r="G279" s="209">
        <v>1</v>
      </c>
      <c r="H279" s="211"/>
      <c r="I279" s="214"/>
      <c r="J279" s="211"/>
      <c r="K279" s="214"/>
      <c r="L279" s="212"/>
    </row>
    <row r="280" spans="1:12">
      <c r="A280" s="46"/>
      <c r="B280" s="16"/>
      <c r="C280" s="16"/>
      <c r="D280" s="16"/>
      <c r="E280" s="16" t="s">
        <v>511</v>
      </c>
      <c r="F280" s="17" t="s">
        <v>51</v>
      </c>
      <c r="G280" s="209">
        <v>1</v>
      </c>
      <c r="H280" s="211"/>
      <c r="I280" s="214"/>
      <c r="J280" s="211"/>
      <c r="K280" s="214"/>
      <c r="L280" s="212"/>
    </row>
    <row r="281" spans="1:12">
      <c r="A281" s="46"/>
      <c r="B281" s="16"/>
      <c r="C281" s="16"/>
      <c r="D281" s="16"/>
      <c r="E281" s="16" t="s">
        <v>517</v>
      </c>
      <c r="F281" s="17" t="s">
        <v>51</v>
      </c>
      <c r="G281" s="209">
        <v>1</v>
      </c>
      <c r="H281" s="211"/>
      <c r="I281" s="214"/>
      <c r="J281" s="211"/>
      <c r="K281" s="214"/>
      <c r="L281" s="212"/>
    </row>
    <row r="282" spans="1:12">
      <c r="A282" s="46"/>
      <c r="B282" s="16"/>
      <c r="C282" s="16"/>
      <c r="D282" s="16"/>
      <c r="E282" s="16" t="s">
        <v>517</v>
      </c>
      <c r="F282" s="17" t="s">
        <v>51</v>
      </c>
      <c r="G282" s="209">
        <v>1</v>
      </c>
      <c r="H282" s="211"/>
      <c r="I282" s="214"/>
      <c r="J282" s="211"/>
      <c r="K282" s="214"/>
      <c r="L282" s="212"/>
    </row>
    <row r="283" spans="1:12">
      <c r="A283" s="46"/>
      <c r="B283" s="16"/>
      <c r="C283" s="16"/>
      <c r="D283" s="16"/>
      <c r="E283" s="16" t="s">
        <v>517</v>
      </c>
      <c r="F283" s="17" t="s">
        <v>51</v>
      </c>
      <c r="G283" s="209">
        <v>1</v>
      </c>
      <c r="H283" s="211"/>
      <c r="I283" s="214"/>
      <c r="J283" s="211"/>
      <c r="K283" s="214"/>
      <c r="L283" s="212"/>
    </row>
    <row r="284" spans="1:12">
      <c r="A284" s="46"/>
      <c r="B284" s="16"/>
      <c r="C284" s="16"/>
      <c r="D284" s="16"/>
      <c r="E284" s="16" t="s">
        <v>517</v>
      </c>
      <c r="F284" s="17" t="s">
        <v>51</v>
      </c>
      <c r="G284" s="209">
        <v>1</v>
      </c>
      <c r="H284" s="211"/>
      <c r="I284" s="214"/>
      <c r="J284" s="211"/>
      <c r="K284" s="214"/>
      <c r="L284" s="212"/>
    </row>
    <row r="285" spans="1:12">
      <c r="A285" s="46"/>
      <c r="B285" s="16"/>
      <c r="C285" s="16"/>
      <c r="D285" s="16"/>
      <c r="E285" s="16" t="s">
        <v>518</v>
      </c>
      <c r="F285" s="17" t="s">
        <v>51</v>
      </c>
      <c r="G285" s="209">
        <v>1</v>
      </c>
      <c r="H285" s="211"/>
      <c r="I285" s="214"/>
      <c r="J285" s="211"/>
      <c r="K285" s="214"/>
      <c r="L285" s="212"/>
    </row>
    <row r="286" spans="1:12">
      <c r="A286" s="46"/>
      <c r="B286" s="16"/>
      <c r="C286" s="16"/>
      <c r="D286" s="16"/>
      <c r="E286" s="16" t="s">
        <v>517</v>
      </c>
      <c r="F286" s="17" t="s">
        <v>51</v>
      </c>
      <c r="G286" s="209">
        <v>1</v>
      </c>
      <c r="H286" s="211"/>
      <c r="I286" s="214"/>
      <c r="J286" s="211"/>
      <c r="K286" s="214"/>
      <c r="L286" s="212"/>
    </row>
    <row r="287" spans="1:12">
      <c r="A287" s="46"/>
      <c r="B287" s="16"/>
      <c r="C287" s="16"/>
      <c r="D287" s="16"/>
      <c r="E287" s="16" t="s">
        <v>517</v>
      </c>
      <c r="F287" s="17" t="s">
        <v>51</v>
      </c>
      <c r="G287" s="209">
        <v>1</v>
      </c>
      <c r="H287" s="211"/>
      <c r="I287" s="214"/>
      <c r="J287" s="211"/>
      <c r="K287" s="214"/>
      <c r="L287" s="212"/>
    </row>
    <row r="288" spans="1:12">
      <c r="A288" s="46"/>
      <c r="B288" s="16"/>
      <c r="C288" s="16"/>
      <c r="D288" s="16"/>
      <c r="E288" s="16" t="s">
        <v>517</v>
      </c>
      <c r="F288" s="17" t="s">
        <v>51</v>
      </c>
      <c r="G288" s="209">
        <v>1</v>
      </c>
      <c r="H288" s="211"/>
      <c r="I288" s="214"/>
      <c r="J288" s="211"/>
      <c r="K288" s="214"/>
      <c r="L288" s="212"/>
    </row>
    <row r="289" spans="1:12">
      <c r="A289" s="46"/>
      <c r="B289" s="16"/>
      <c r="C289" s="16"/>
      <c r="D289" s="16"/>
      <c r="E289" s="16" t="s">
        <v>517</v>
      </c>
      <c r="F289" s="17" t="s">
        <v>51</v>
      </c>
      <c r="G289" s="209">
        <v>1</v>
      </c>
      <c r="H289" s="211"/>
      <c r="I289" s="214"/>
      <c r="J289" s="211"/>
      <c r="K289" s="214"/>
      <c r="L289" s="212"/>
    </row>
    <row r="290" spans="1:12">
      <c r="A290" s="46"/>
      <c r="B290" s="16"/>
      <c r="C290" s="16"/>
      <c r="D290" s="16"/>
      <c r="E290" s="16" t="s">
        <v>519</v>
      </c>
      <c r="F290" s="17" t="s">
        <v>51</v>
      </c>
      <c r="G290" s="209">
        <v>1</v>
      </c>
      <c r="H290" s="211"/>
      <c r="I290" s="214"/>
      <c r="J290" s="211"/>
      <c r="K290" s="214"/>
      <c r="L290" s="212"/>
    </row>
    <row r="291" spans="1:12">
      <c r="A291" s="46"/>
      <c r="B291" s="16"/>
      <c r="C291" s="16"/>
      <c r="D291" s="16"/>
      <c r="E291" s="16" t="s">
        <v>505</v>
      </c>
      <c r="F291" s="17" t="s">
        <v>51</v>
      </c>
      <c r="G291" s="209">
        <v>1</v>
      </c>
      <c r="H291" s="211"/>
      <c r="I291" s="214"/>
      <c r="J291" s="211"/>
      <c r="K291" s="214"/>
      <c r="L291" s="212"/>
    </row>
    <row r="292" spans="1:12">
      <c r="A292" s="46"/>
      <c r="B292" s="16"/>
      <c r="C292" s="16"/>
      <c r="D292" s="16"/>
      <c r="E292" s="16" t="s">
        <v>520</v>
      </c>
      <c r="F292" s="17" t="s">
        <v>51</v>
      </c>
      <c r="G292" s="209">
        <v>1</v>
      </c>
      <c r="H292" s="211"/>
      <c r="I292" s="214"/>
      <c r="J292" s="211"/>
      <c r="K292" s="214"/>
      <c r="L292" s="212"/>
    </row>
    <row r="293" spans="1:12">
      <c r="A293" s="46"/>
      <c r="B293" s="16"/>
      <c r="C293" s="16"/>
      <c r="D293" s="16"/>
      <c r="E293" s="16" t="s">
        <v>506</v>
      </c>
      <c r="F293" s="17" t="s">
        <v>51</v>
      </c>
      <c r="G293" s="209">
        <v>1</v>
      </c>
      <c r="H293" s="211"/>
      <c r="I293" s="214"/>
      <c r="J293" s="211"/>
      <c r="K293" s="214"/>
      <c r="L293" s="212"/>
    </row>
    <row r="294" spans="1:12">
      <c r="A294" s="46"/>
      <c r="B294" s="16"/>
      <c r="C294" s="16"/>
      <c r="D294" s="16"/>
      <c r="E294" s="16" t="s">
        <v>506</v>
      </c>
      <c r="F294" s="17" t="s">
        <v>51</v>
      </c>
      <c r="G294" s="209">
        <v>1</v>
      </c>
      <c r="H294" s="211"/>
      <c r="I294" s="214"/>
      <c r="J294" s="211"/>
      <c r="K294" s="214"/>
      <c r="L294" s="212"/>
    </row>
    <row r="295" spans="1:12">
      <c r="A295" s="46"/>
      <c r="B295" s="16"/>
      <c r="C295" s="16"/>
      <c r="D295" s="16"/>
      <c r="E295" s="16" t="s">
        <v>506</v>
      </c>
      <c r="F295" s="17" t="s">
        <v>51</v>
      </c>
      <c r="G295" s="209">
        <v>1</v>
      </c>
      <c r="H295" s="211"/>
      <c r="I295" s="214"/>
      <c r="J295" s="211"/>
      <c r="K295" s="214"/>
      <c r="L295" s="212"/>
    </row>
    <row r="296" spans="1:12">
      <c r="A296" s="46"/>
      <c r="B296" s="16"/>
      <c r="C296" s="16"/>
      <c r="D296" s="16"/>
      <c r="E296" s="16" t="s">
        <v>506</v>
      </c>
      <c r="F296" s="17" t="s">
        <v>51</v>
      </c>
      <c r="G296" s="209">
        <v>1</v>
      </c>
      <c r="H296" s="211"/>
      <c r="I296" s="214"/>
      <c r="J296" s="211"/>
      <c r="K296" s="214"/>
      <c r="L296" s="212"/>
    </row>
    <row r="297" spans="1:12">
      <c r="A297" s="46"/>
      <c r="B297" s="16"/>
      <c r="C297" s="16"/>
      <c r="D297" s="16"/>
      <c r="E297" s="16" t="s">
        <v>521</v>
      </c>
      <c r="F297" s="17" t="s">
        <v>51</v>
      </c>
      <c r="G297" s="209">
        <v>1</v>
      </c>
      <c r="H297" s="211"/>
      <c r="I297" s="214"/>
      <c r="J297" s="211"/>
      <c r="K297" s="214"/>
      <c r="L297" s="212"/>
    </row>
    <row r="298" spans="1:12">
      <c r="A298" s="46"/>
      <c r="B298" s="16"/>
      <c r="C298" s="16"/>
      <c r="D298" s="16"/>
      <c r="E298" s="16" t="s">
        <v>511</v>
      </c>
      <c r="F298" s="17" t="s">
        <v>51</v>
      </c>
      <c r="G298" s="209">
        <v>1</v>
      </c>
      <c r="H298" s="211"/>
      <c r="I298" s="214"/>
      <c r="J298" s="211"/>
      <c r="K298" s="214"/>
      <c r="L298" s="212"/>
    </row>
    <row r="299" spans="1:12">
      <c r="A299" s="46"/>
      <c r="B299" s="16"/>
      <c r="C299" s="16"/>
      <c r="D299" s="16"/>
      <c r="E299" s="16" t="s">
        <v>507</v>
      </c>
      <c r="F299" s="17" t="s">
        <v>51</v>
      </c>
      <c r="G299" s="209">
        <v>1</v>
      </c>
      <c r="H299" s="211"/>
      <c r="I299" s="214"/>
      <c r="J299" s="211"/>
      <c r="K299" s="214"/>
      <c r="L299" s="212"/>
    </row>
    <row r="300" spans="1:12">
      <c r="A300" s="46"/>
      <c r="B300" s="16"/>
      <c r="C300" s="16"/>
      <c r="D300" s="16"/>
      <c r="E300" s="16" t="s">
        <v>506</v>
      </c>
      <c r="F300" s="17" t="s">
        <v>51</v>
      </c>
      <c r="G300" s="209">
        <v>1</v>
      </c>
      <c r="H300" s="211"/>
      <c r="I300" s="214"/>
      <c r="J300" s="211"/>
      <c r="K300" s="214"/>
      <c r="L300" s="212"/>
    </row>
    <row r="301" spans="1:12">
      <c r="A301" s="46"/>
      <c r="B301" s="16"/>
      <c r="C301" s="16"/>
      <c r="D301" s="16"/>
      <c r="E301" s="16" t="s">
        <v>506</v>
      </c>
      <c r="F301" s="17" t="s">
        <v>51</v>
      </c>
      <c r="G301" s="209">
        <v>1</v>
      </c>
      <c r="H301" s="211"/>
      <c r="I301" s="214"/>
      <c r="J301" s="211"/>
      <c r="K301" s="214"/>
      <c r="L301" s="212"/>
    </row>
    <row r="302" spans="1:12">
      <c r="A302" s="46"/>
      <c r="B302" s="16"/>
      <c r="C302" s="16"/>
      <c r="D302" s="16"/>
      <c r="E302" s="16" t="s">
        <v>522</v>
      </c>
      <c r="F302" s="17" t="s">
        <v>51</v>
      </c>
      <c r="G302" s="209">
        <v>1</v>
      </c>
      <c r="H302" s="211"/>
      <c r="I302" s="214"/>
      <c r="J302" s="211"/>
      <c r="K302" s="214"/>
      <c r="L302" s="212"/>
    </row>
    <row r="303" spans="1:12">
      <c r="A303" s="46"/>
      <c r="B303" s="16"/>
      <c r="C303" s="16"/>
      <c r="D303" s="16"/>
      <c r="E303" s="16" t="s">
        <v>523</v>
      </c>
      <c r="F303" s="17" t="s">
        <v>51</v>
      </c>
      <c r="G303" s="209">
        <v>1</v>
      </c>
      <c r="H303" s="211"/>
      <c r="I303" s="214"/>
      <c r="J303" s="211"/>
      <c r="K303" s="214"/>
      <c r="L303" s="212"/>
    </row>
    <row r="304" spans="1:12">
      <c r="A304" s="46"/>
      <c r="B304" s="16"/>
      <c r="C304" s="16"/>
      <c r="D304" s="16"/>
      <c r="E304" s="16" t="s">
        <v>524</v>
      </c>
      <c r="F304" s="17" t="s">
        <v>51</v>
      </c>
      <c r="G304" s="209">
        <v>1</v>
      </c>
      <c r="H304" s="211"/>
      <c r="I304" s="214"/>
      <c r="J304" s="211"/>
      <c r="K304" s="214"/>
      <c r="L304" s="212"/>
    </row>
    <row r="305" spans="1:12">
      <c r="A305" s="46"/>
      <c r="B305" s="16"/>
      <c r="C305" s="16"/>
      <c r="D305" s="16"/>
      <c r="E305" s="16" t="s">
        <v>525</v>
      </c>
      <c r="F305" s="17" t="s">
        <v>51</v>
      </c>
      <c r="G305" s="209">
        <v>1</v>
      </c>
      <c r="H305" s="211"/>
      <c r="I305" s="214"/>
      <c r="J305" s="211"/>
      <c r="K305" s="214"/>
      <c r="L305" s="212"/>
    </row>
    <row r="306" spans="1:12">
      <c r="A306" s="46"/>
      <c r="B306" s="16"/>
      <c r="C306" s="16"/>
      <c r="D306" s="16"/>
      <c r="E306" s="16" t="s">
        <v>524</v>
      </c>
      <c r="F306" s="17" t="s">
        <v>51</v>
      </c>
      <c r="G306" s="209">
        <v>1</v>
      </c>
      <c r="H306" s="211"/>
      <c r="I306" s="214"/>
      <c r="J306" s="211"/>
      <c r="K306" s="214"/>
      <c r="L306" s="212"/>
    </row>
    <row r="307" spans="1:12">
      <c r="A307" s="46"/>
      <c r="B307" s="16"/>
      <c r="C307" s="16"/>
      <c r="D307" s="16"/>
      <c r="E307" s="16" t="s">
        <v>526</v>
      </c>
      <c r="F307" s="17" t="s">
        <v>51</v>
      </c>
      <c r="G307" s="209">
        <v>1</v>
      </c>
      <c r="H307" s="211"/>
      <c r="I307" s="214"/>
      <c r="J307" s="211"/>
      <c r="K307" s="214"/>
      <c r="L307" s="212"/>
    </row>
    <row r="308" spans="1:12">
      <c r="A308" s="46"/>
      <c r="B308" s="16"/>
      <c r="C308" s="16"/>
      <c r="D308" s="16"/>
      <c r="E308" s="16" t="s">
        <v>523</v>
      </c>
      <c r="F308" s="17" t="s">
        <v>51</v>
      </c>
      <c r="G308" s="209">
        <v>1</v>
      </c>
      <c r="H308" s="211"/>
      <c r="I308" s="214"/>
      <c r="J308" s="211"/>
      <c r="K308" s="214"/>
      <c r="L308" s="212"/>
    </row>
    <row r="309" spans="1:12">
      <c r="A309" s="46"/>
      <c r="B309" s="16"/>
      <c r="C309" s="16"/>
      <c r="D309" s="16"/>
      <c r="E309" s="16" t="s">
        <v>527</v>
      </c>
      <c r="F309" s="17" t="s">
        <v>51</v>
      </c>
      <c r="G309" s="209">
        <v>1</v>
      </c>
      <c r="H309" s="211"/>
      <c r="I309" s="214"/>
      <c r="J309" s="211"/>
      <c r="K309" s="214"/>
      <c r="L309" s="212"/>
    </row>
    <row r="310" spans="1:12">
      <c r="A310" s="46"/>
      <c r="B310" s="16"/>
      <c r="C310" s="16"/>
      <c r="D310" s="16"/>
      <c r="E310" s="16" t="s">
        <v>528</v>
      </c>
      <c r="F310" s="17" t="s">
        <v>51</v>
      </c>
      <c r="G310" s="209">
        <v>1</v>
      </c>
      <c r="H310" s="211"/>
      <c r="I310" s="214"/>
      <c r="J310" s="211"/>
      <c r="K310" s="214"/>
      <c r="L310" s="212"/>
    </row>
    <row r="311" spans="1:12">
      <c r="A311" s="46"/>
      <c r="B311" s="16"/>
      <c r="C311" s="16"/>
      <c r="D311" s="16"/>
      <c r="E311" s="16" t="s">
        <v>529</v>
      </c>
      <c r="F311" s="17" t="s">
        <v>51</v>
      </c>
      <c r="G311" s="209">
        <v>1</v>
      </c>
      <c r="H311" s="211"/>
      <c r="I311" s="214"/>
      <c r="J311" s="211"/>
      <c r="K311" s="214"/>
      <c r="L311" s="212"/>
    </row>
    <row r="312" spans="1:12">
      <c r="A312" s="46"/>
      <c r="B312" s="16"/>
      <c r="C312" s="16"/>
      <c r="D312" s="16"/>
      <c r="E312" s="16" t="s">
        <v>530</v>
      </c>
      <c r="F312" s="17" t="s">
        <v>51</v>
      </c>
      <c r="G312" s="209">
        <v>1</v>
      </c>
      <c r="H312" s="211"/>
      <c r="I312" s="214"/>
      <c r="J312" s="211"/>
      <c r="K312" s="214"/>
      <c r="L312" s="212"/>
    </row>
    <row r="313" spans="1:12">
      <c r="A313" s="46"/>
      <c r="B313" s="16"/>
      <c r="C313" s="16"/>
      <c r="D313" s="16"/>
      <c r="E313" s="16" t="s">
        <v>531</v>
      </c>
      <c r="F313" s="17" t="s">
        <v>51</v>
      </c>
      <c r="G313" s="209">
        <v>1</v>
      </c>
      <c r="H313" s="211"/>
      <c r="I313" s="214"/>
      <c r="J313" s="211"/>
      <c r="K313" s="214"/>
      <c r="L313" s="212"/>
    </row>
    <row r="314" spans="1:12">
      <c r="A314" s="46"/>
      <c r="B314" s="16"/>
      <c r="C314" s="16"/>
      <c r="D314" s="16"/>
      <c r="E314" s="16" t="s">
        <v>527</v>
      </c>
      <c r="F314" s="17" t="s">
        <v>51</v>
      </c>
      <c r="G314" s="209">
        <v>1</v>
      </c>
      <c r="H314" s="211"/>
      <c r="I314" s="214"/>
      <c r="J314" s="211"/>
      <c r="K314" s="214"/>
      <c r="L314" s="212"/>
    </row>
    <row r="315" spans="1:12">
      <c r="A315" s="46"/>
      <c r="B315" s="16"/>
      <c r="C315" s="16"/>
      <c r="D315" s="16"/>
      <c r="E315" s="16" t="s">
        <v>528</v>
      </c>
      <c r="F315" s="17" t="s">
        <v>51</v>
      </c>
      <c r="G315" s="209">
        <v>1</v>
      </c>
      <c r="H315" s="211"/>
      <c r="I315" s="214"/>
      <c r="J315" s="211"/>
      <c r="K315" s="214"/>
      <c r="L315" s="212"/>
    </row>
    <row r="316" spans="1:12">
      <c r="A316" s="46"/>
      <c r="B316" s="16"/>
      <c r="C316" s="16"/>
      <c r="D316" s="16"/>
      <c r="E316" s="16" t="s">
        <v>527</v>
      </c>
      <c r="F316" s="17" t="s">
        <v>51</v>
      </c>
      <c r="G316" s="209">
        <v>1</v>
      </c>
      <c r="H316" s="211"/>
      <c r="I316" s="214"/>
      <c r="J316" s="211"/>
      <c r="K316" s="214"/>
      <c r="L316" s="212"/>
    </row>
    <row r="317" spans="1:12">
      <c r="A317" s="46"/>
      <c r="B317" s="16"/>
      <c r="C317" s="16"/>
      <c r="D317" s="16"/>
      <c r="E317" s="16" t="s">
        <v>528</v>
      </c>
      <c r="F317" s="17" t="s">
        <v>51</v>
      </c>
      <c r="G317" s="209">
        <v>1</v>
      </c>
      <c r="H317" s="211"/>
      <c r="I317" s="214"/>
      <c r="J317" s="211"/>
      <c r="K317" s="214"/>
      <c r="L317" s="212"/>
    </row>
    <row r="318" spans="1:12">
      <c r="A318" s="46"/>
      <c r="B318" s="16"/>
      <c r="C318" s="16"/>
      <c r="D318" s="16"/>
      <c r="E318" s="16" t="s">
        <v>513</v>
      </c>
      <c r="F318" s="17" t="s">
        <v>51</v>
      </c>
      <c r="G318" s="209">
        <v>1</v>
      </c>
      <c r="H318" s="211"/>
      <c r="I318" s="214"/>
      <c r="J318" s="211"/>
      <c r="K318" s="214"/>
      <c r="L318" s="212"/>
    </row>
    <row r="319" spans="1:12">
      <c r="A319" s="46"/>
      <c r="B319" s="16"/>
      <c r="C319" s="16"/>
      <c r="D319" s="16"/>
      <c r="E319" s="16" t="s">
        <v>532</v>
      </c>
      <c r="F319" s="17" t="s">
        <v>51</v>
      </c>
      <c r="G319" s="209">
        <v>1</v>
      </c>
      <c r="H319" s="211"/>
      <c r="I319" s="214"/>
      <c r="J319" s="211"/>
      <c r="K319" s="214"/>
      <c r="L319" s="212"/>
    </row>
    <row r="320" spans="1:12">
      <c r="A320" s="46"/>
      <c r="B320" s="16"/>
      <c r="C320" s="16"/>
      <c r="D320" s="16"/>
      <c r="E320" s="16" t="s">
        <v>533</v>
      </c>
      <c r="F320" s="17" t="s">
        <v>51</v>
      </c>
      <c r="G320" s="209">
        <v>1</v>
      </c>
      <c r="H320" s="211"/>
      <c r="I320" s="214"/>
      <c r="J320" s="211"/>
      <c r="K320" s="214"/>
      <c r="L320" s="212"/>
    </row>
    <row r="321" spans="1:12">
      <c r="A321" s="46"/>
      <c r="B321" s="16"/>
      <c r="C321" s="16"/>
      <c r="D321" s="16"/>
      <c r="E321" s="16" t="s">
        <v>534</v>
      </c>
      <c r="F321" s="17" t="s">
        <v>51</v>
      </c>
      <c r="G321" s="209">
        <v>1</v>
      </c>
      <c r="H321" s="211"/>
      <c r="I321" s="214"/>
      <c r="J321" s="211"/>
      <c r="K321" s="214"/>
      <c r="L321" s="212"/>
    </row>
    <row r="322" spans="1:12">
      <c r="A322" s="46"/>
      <c r="B322" s="16"/>
      <c r="C322" s="16"/>
      <c r="D322" s="16"/>
      <c r="E322" s="16" t="s">
        <v>535</v>
      </c>
      <c r="F322" s="17" t="s">
        <v>51</v>
      </c>
      <c r="G322" s="209">
        <v>1</v>
      </c>
      <c r="H322" s="211"/>
      <c r="I322" s="214"/>
      <c r="J322" s="211"/>
      <c r="K322" s="214"/>
      <c r="L322" s="212"/>
    </row>
    <row r="323" spans="1:12">
      <c r="A323" s="46"/>
      <c r="B323" s="16"/>
      <c r="C323" s="16"/>
      <c r="D323" s="16"/>
      <c r="E323" s="16" t="s">
        <v>535</v>
      </c>
      <c r="F323" s="17" t="s">
        <v>51</v>
      </c>
      <c r="G323" s="209">
        <v>1</v>
      </c>
      <c r="H323" s="211"/>
      <c r="I323" s="214"/>
      <c r="J323" s="211"/>
      <c r="K323" s="214"/>
      <c r="L323" s="212"/>
    </row>
    <row r="324" spans="1:12">
      <c r="A324" s="46"/>
      <c r="B324" s="16"/>
      <c r="C324" s="16"/>
      <c r="D324" s="16"/>
      <c r="E324" s="16" t="s">
        <v>535</v>
      </c>
      <c r="F324" s="17" t="s">
        <v>51</v>
      </c>
      <c r="G324" s="209">
        <v>1</v>
      </c>
      <c r="H324" s="211"/>
      <c r="I324" s="214"/>
      <c r="J324" s="211"/>
      <c r="K324" s="214"/>
      <c r="L324" s="212"/>
    </row>
    <row r="325" spans="1:12">
      <c r="A325" s="46"/>
      <c r="B325" s="16"/>
      <c r="C325" s="16"/>
      <c r="D325" s="16"/>
      <c r="E325" s="16" t="s">
        <v>535</v>
      </c>
      <c r="F325" s="17" t="s">
        <v>51</v>
      </c>
      <c r="G325" s="209">
        <v>1</v>
      </c>
      <c r="H325" s="211"/>
      <c r="I325" s="214"/>
      <c r="J325" s="211"/>
      <c r="K325" s="214"/>
      <c r="L325" s="212"/>
    </row>
    <row r="326" spans="1:12">
      <c r="A326" s="46"/>
      <c r="B326" s="16"/>
      <c r="C326" s="16"/>
      <c r="E326" s="16" t="s">
        <v>535</v>
      </c>
      <c r="F326" s="17" t="s">
        <v>51</v>
      </c>
      <c r="G326" s="209">
        <v>1</v>
      </c>
      <c r="H326" s="211"/>
      <c r="I326" s="214"/>
      <c r="J326" s="211"/>
      <c r="K326" s="214"/>
      <c r="L326" s="212"/>
    </row>
    <row r="327" spans="1:12">
      <c r="A327" s="46"/>
      <c r="B327" s="16"/>
      <c r="C327" s="16"/>
      <c r="E327" s="16"/>
      <c r="F327" s="17"/>
      <c r="G327" s="47"/>
      <c r="H327" s="78"/>
      <c r="I327" s="47"/>
      <c r="J327" s="78"/>
      <c r="K327" s="47"/>
      <c r="L327" s="48"/>
    </row>
    <row r="328" spans="1:12">
      <c r="A328" s="46"/>
      <c r="B328" s="16"/>
      <c r="C328" s="16"/>
      <c r="E328" s="16"/>
      <c r="F328" s="17"/>
      <c r="G328" s="47"/>
      <c r="H328" s="78"/>
      <c r="I328" s="47"/>
      <c r="J328" s="78"/>
      <c r="K328" s="47"/>
      <c r="L328" s="48"/>
    </row>
    <row r="329" spans="1:12">
      <c r="A329" s="46"/>
      <c r="B329" s="16"/>
      <c r="C329" s="16"/>
      <c r="E329" s="16"/>
      <c r="F329" s="17"/>
      <c r="G329" s="47"/>
      <c r="H329" s="78"/>
      <c r="I329" s="47"/>
      <c r="J329" s="78"/>
      <c r="K329" s="47"/>
      <c r="L329" s="48"/>
    </row>
    <row r="330" spans="1:12">
      <c r="A330" s="80"/>
      <c r="B330" s="81"/>
      <c r="C330" s="81"/>
      <c r="D330" s="81"/>
      <c r="E330" s="82"/>
      <c r="F330" s="251" t="s">
        <v>60</v>
      </c>
      <c r="G330" s="251"/>
      <c r="H330" s="251"/>
      <c r="I330" s="251"/>
      <c r="J330" s="83"/>
      <c r="K330" s="83"/>
      <c r="L330" s="84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330:I330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49" fitToHeight="5" orientation="landscape" horizontalDpi="300" verticalDpi="300" r:id="rId1"/>
  <colBreaks count="1" manualBreakCount="1">
    <brk id="12" max="329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1"/>
  <sheetViews>
    <sheetView view="pageBreakPreview" zoomScale="55" zoomScaleNormal="80" zoomScaleSheetLayoutView="55" workbookViewId="0">
      <selection activeCell="C4" sqref="C4:I4"/>
    </sheetView>
  </sheetViews>
  <sheetFormatPr defaultColWidth="8.7109375" defaultRowHeight="15"/>
  <cols>
    <col min="3" max="3" width="20.140625" customWidth="1"/>
    <col min="4" max="4" width="12.85546875" customWidth="1"/>
    <col min="5" max="5" width="146.85546875" customWidth="1"/>
    <col min="8" max="8" width="9.42578125" customWidth="1"/>
    <col min="9" max="9" width="13.42578125" customWidth="1"/>
    <col min="10" max="10" width="10" customWidth="1"/>
    <col min="12" max="12" width="19.140625" customWidth="1"/>
  </cols>
  <sheetData>
    <row r="1" spans="1:12">
      <c r="A1" s="247" t="s">
        <v>0</v>
      </c>
      <c r="B1" s="247"/>
      <c r="C1" s="248" t="s">
        <v>1</v>
      </c>
      <c r="D1" s="248"/>
      <c r="E1" s="248"/>
      <c r="F1" s="248"/>
      <c r="G1" s="248"/>
      <c r="H1" s="248"/>
      <c r="I1" s="248"/>
      <c r="J1" s="249"/>
      <c r="K1" s="249"/>
      <c r="L1" s="249"/>
    </row>
    <row r="2" spans="1:12" ht="15" customHeight="1">
      <c r="A2" s="239" t="s">
        <v>2</v>
      </c>
      <c r="B2" s="239"/>
      <c r="C2" s="245" t="s">
        <v>3</v>
      </c>
      <c r="D2" s="245"/>
      <c r="E2" s="245"/>
      <c r="F2" s="245"/>
      <c r="G2" s="245"/>
      <c r="H2" s="245"/>
      <c r="I2" s="245"/>
      <c r="J2" s="246"/>
      <c r="K2" s="246"/>
      <c r="L2" s="246"/>
    </row>
    <row r="3" spans="1:12" ht="15" customHeight="1">
      <c r="A3" s="239" t="s">
        <v>4</v>
      </c>
      <c r="B3" s="239"/>
      <c r="C3" s="245" t="s">
        <v>803</v>
      </c>
      <c r="D3" s="245"/>
      <c r="E3" s="245"/>
      <c r="F3" s="245"/>
      <c r="G3" s="245"/>
      <c r="H3" s="245"/>
      <c r="I3" s="245"/>
      <c r="J3" s="241"/>
      <c r="K3" s="241"/>
      <c r="L3" s="3"/>
    </row>
    <row r="4" spans="1:12" ht="15" customHeight="1">
      <c r="A4" s="239" t="s">
        <v>5</v>
      </c>
      <c r="B4" s="239"/>
      <c r="C4" s="245" t="s">
        <v>6</v>
      </c>
      <c r="D4" s="245"/>
      <c r="E4" s="245"/>
      <c r="F4" s="245"/>
      <c r="G4" s="245"/>
      <c r="H4" s="245"/>
      <c r="I4" s="245"/>
      <c r="J4" s="246"/>
      <c r="K4" s="246"/>
      <c r="L4" s="246"/>
    </row>
    <row r="5" spans="1:12">
      <c r="A5" s="239" t="s">
        <v>7</v>
      </c>
      <c r="B5" s="239"/>
      <c r="C5" s="240" t="s">
        <v>6</v>
      </c>
      <c r="D5" s="240"/>
      <c r="E5" s="240"/>
      <c r="F5" s="240"/>
      <c r="G5" s="240"/>
      <c r="H5" s="240"/>
      <c r="I5" s="240"/>
      <c r="J5" s="241" t="s">
        <v>29</v>
      </c>
      <c r="K5" s="241"/>
      <c r="L5" s="4">
        <f>Rekapitulácia!I3</f>
        <v>45321</v>
      </c>
    </row>
    <row r="6" spans="1:12">
      <c r="A6" s="242" t="s">
        <v>30</v>
      </c>
      <c r="B6" s="242"/>
      <c r="C6" s="243" t="s">
        <v>536</v>
      </c>
      <c r="D6" s="243"/>
      <c r="E6" s="243"/>
      <c r="F6" s="243"/>
      <c r="G6" s="243"/>
      <c r="H6" s="243"/>
      <c r="I6" s="243"/>
      <c r="J6" s="244"/>
      <c r="K6" s="244"/>
      <c r="L6" s="244"/>
    </row>
    <row r="7" spans="1:12" ht="60.75" customHeight="1">
      <c r="A7" s="67"/>
      <c r="B7" s="252" t="s">
        <v>31</v>
      </c>
      <c r="C7" s="68" t="s">
        <v>32</v>
      </c>
      <c r="D7" s="68" t="s">
        <v>33</v>
      </c>
      <c r="E7" s="69"/>
      <c r="F7" s="68"/>
      <c r="G7" s="68"/>
      <c r="H7" s="250" t="s">
        <v>34</v>
      </c>
      <c r="I7" s="250"/>
      <c r="J7" s="250" t="s">
        <v>35</v>
      </c>
      <c r="K7" s="250"/>
      <c r="L7" s="70" t="s">
        <v>36</v>
      </c>
    </row>
    <row r="8" spans="1:12">
      <c r="A8" s="71"/>
      <c r="B8" s="252"/>
      <c r="C8" s="8" t="s">
        <v>37</v>
      </c>
      <c r="D8" s="8" t="s">
        <v>38</v>
      </c>
      <c r="E8" s="9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42</v>
      </c>
      <c r="K8" s="8" t="s">
        <v>43</v>
      </c>
      <c r="L8" s="72" t="s">
        <v>44</v>
      </c>
    </row>
    <row r="9" spans="1:12">
      <c r="A9" s="85"/>
      <c r="B9" s="86"/>
      <c r="C9" s="86"/>
      <c r="D9" s="86"/>
      <c r="E9" s="86"/>
      <c r="F9" s="87"/>
      <c r="G9" s="87"/>
      <c r="H9" s="87"/>
      <c r="I9" s="87"/>
      <c r="J9" s="87"/>
      <c r="K9" s="87"/>
      <c r="L9" s="88"/>
    </row>
    <row r="10" spans="1:12">
      <c r="A10" s="1"/>
      <c r="B10" s="10"/>
      <c r="C10" s="11"/>
      <c r="D10" s="12"/>
      <c r="E10" s="27" t="s">
        <v>464</v>
      </c>
      <c r="F10" s="11"/>
      <c r="G10" s="13"/>
      <c r="H10" s="14"/>
      <c r="I10" s="15"/>
      <c r="J10" s="15"/>
      <c r="K10" s="15"/>
      <c r="L10" s="15"/>
    </row>
    <row r="11" spans="1:12">
      <c r="A11" s="1"/>
      <c r="B11" s="10"/>
      <c r="C11" s="11"/>
      <c r="D11" s="12"/>
      <c r="E11" s="52" t="s">
        <v>388</v>
      </c>
      <c r="F11" s="11"/>
      <c r="G11" s="13"/>
      <c r="H11" s="14"/>
      <c r="I11" s="15"/>
      <c r="J11" s="15"/>
      <c r="K11" s="15"/>
      <c r="L11" s="15"/>
    </row>
    <row r="12" spans="1:12">
      <c r="A12" s="1"/>
      <c r="B12" s="10"/>
      <c r="C12" s="11"/>
      <c r="D12" s="12"/>
      <c r="E12" s="52" t="s">
        <v>389</v>
      </c>
      <c r="F12" s="11"/>
      <c r="G12" s="13"/>
      <c r="H12" s="14"/>
      <c r="I12" s="15"/>
      <c r="J12" s="15"/>
      <c r="K12" s="15"/>
      <c r="L12" s="15"/>
    </row>
    <row r="13" spans="1:12">
      <c r="A13" s="46"/>
      <c r="B13" s="16"/>
      <c r="C13" s="16"/>
      <c r="D13" s="16"/>
      <c r="E13" s="16"/>
      <c r="F13" s="17"/>
      <c r="G13" s="17"/>
      <c r="H13" s="227"/>
      <c r="I13" s="227"/>
      <c r="J13" s="227"/>
      <c r="K13" s="227"/>
      <c r="L13" s="228"/>
    </row>
    <row r="14" spans="1:12">
      <c r="A14" s="46"/>
      <c r="B14" s="16"/>
      <c r="C14" s="16"/>
      <c r="D14" s="16"/>
      <c r="E14" s="16" t="s">
        <v>475</v>
      </c>
      <c r="F14" s="17" t="s">
        <v>51</v>
      </c>
      <c r="G14" s="209">
        <v>1</v>
      </c>
      <c r="H14" s="211"/>
      <c r="I14" s="214"/>
      <c r="J14" s="211"/>
      <c r="K14" s="214"/>
      <c r="L14" s="212"/>
    </row>
    <row r="15" spans="1:12">
      <c r="A15" s="46"/>
      <c r="B15" s="16"/>
      <c r="C15" s="16"/>
      <c r="D15" s="16"/>
      <c r="E15" s="16" t="s">
        <v>475</v>
      </c>
      <c r="F15" s="17" t="s">
        <v>51</v>
      </c>
      <c r="G15" s="209">
        <v>1</v>
      </c>
      <c r="H15" s="211"/>
      <c r="I15" s="214"/>
      <c r="J15" s="211"/>
      <c r="K15" s="214"/>
      <c r="L15" s="212"/>
    </row>
    <row r="16" spans="1:12">
      <c r="A16" s="46"/>
      <c r="B16" s="16"/>
      <c r="C16" s="16"/>
      <c r="D16" s="16"/>
      <c r="E16" s="16" t="s">
        <v>475</v>
      </c>
      <c r="F16" s="17" t="s">
        <v>51</v>
      </c>
      <c r="G16" s="209">
        <v>1</v>
      </c>
      <c r="H16" s="211"/>
      <c r="I16" s="214"/>
      <c r="J16" s="211"/>
      <c r="K16" s="214"/>
      <c r="L16" s="212"/>
    </row>
    <row r="17" spans="1:12">
      <c r="A17" s="46"/>
      <c r="B17" s="16"/>
      <c r="C17" s="16"/>
      <c r="D17" s="16"/>
      <c r="E17" s="16" t="s">
        <v>478</v>
      </c>
      <c r="F17" s="17" t="s">
        <v>51</v>
      </c>
      <c r="G17" s="209">
        <v>1</v>
      </c>
      <c r="H17" s="211"/>
      <c r="I17" s="214"/>
      <c r="J17" s="211"/>
      <c r="K17" s="214"/>
      <c r="L17" s="212"/>
    </row>
    <row r="18" spans="1:12">
      <c r="A18" s="46"/>
      <c r="B18" s="16"/>
      <c r="C18" s="16"/>
      <c r="D18" s="16"/>
      <c r="E18" s="16" t="s">
        <v>487</v>
      </c>
      <c r="F18" s="17" t="s">
        <v>51</v>
      </c>
      <c r="G18" s="209">
        <v>1</v>
      </c>
      <c r="H18" s="211"/>
      <c r="I18" s="214"/>
      <c r="J18" s="211"/>
      <c r="K18" s="214"/>
      <c r="L18" s="212"/>
    </row>
    <row r="19" spans="1:12">
      <c r="A19" s="46"/>
      <c r="B19" s="16"/>
      <c r="C19" s="16"/>
      <c r="D19" s="16"/>
      <c r="E19" s="16" t="s">
        <v>487</v>
      </c>
      <c r="F19" s="17" t="s">
        <v>51</v>
      </c>
      <c r="G19" s="209">
        <v>1</v>
      </c>
      <c r="H19" s="211"/>
      <c r="I19" s="214"/>
      <c r="J19" s="211"/>
      <c r="K19" s="214"/>
      <c r="L19" s="212"/>
    </row>
    <row r="20" spans="1:12">
      <c r="A20" s="46"/>
      <c r="B20" s="16"/>
      <c r="C20" s="16"/>
      <c r="D20" s="16"/>
      <c r="E20" s="16" t="s">
        <v>472</v>
      </c>
      <c r="F20" s="17" t="s">
        <v>51</v>
      </c>
      <c r="G20" s="209">
        <v>1</v>
      </c>
      <c r="H20" s="211"/>
      <c r="I20" s="214"/>
      <c r="J20" s="211"/>
      <c r="K20" s="214"/>
      <c r="L20" s="212"/>
    </row>
    <row r="21" spans="1:12">
      <c r="A21" s="46"/>
      <c r="B21" s="16"/>
      <c r="C21" s="16"/>
      <c r="D21" s="16"/>
      <c r="E21" s="16" t="s">
        <v>471</v>
      </c>
      <c r="F21" s="17" t="s">
        <v>51</v>
      </c>
      <c r="G21" s="209">
        <v>1</v>
      </c>
      <c r="H21" s="211"/>
      <c r="I21" s="214"/>
      <c r="J21" s="211"/>
      <c r="K21" s="214"/>
      <c r="L21" s="212"/>
    </row>
    <row r="22" spans="1:12">
      <c r="A22" s="46"/>
      <c r="B22" s="16"/>
      <c r="C22" s="16"/>
      <c r="D22" s="16"/>
      <c r="E22" s="16" t="s">
        <v>537</v>
      </c>
      <c r="F22" s="17" t="s">
        <v>51</v>
      </c>
      <c r="G22" s="209">
        <v>1</v>
      </c>
      <c r="H22" s="211"/>
      <c r="I22" s="214"/>
      <c r="J22" s="211"/>
      <c r="K22" s="214"/>
      <c r="L22" s="212"/>
    </row>
    <row r="23" spans="1:12">
      <c r="A23" s="46"/>
      <c r="B23" s="16"/>
      <c r="C23" s="16"/>
      <c r="D23" s="16"/>
      <c r="E23" s="16" t="s">
        <v>471</v>
      </c>
      <c r="F23" s="17" t="s">
        <v>51</v>
      </c>
      <c r="G23" s="209">
        <v>1</v>
      </c>
      <c r="H23" s="211"/>
      <c r="I23" s="214"/>
      <c r="J23" s="211"/>
      <c r="K23" s="214"/>
      <c r="L23" s="212"/>
    </row>
    <row r="24" spans="1:12">
      <c r="A24" s="46"/>
      <c r="B24" s="16"/>
      <c r="C24" s="16"/>
      <c r="D24" s="16"/>
      <c r="E24" s="16" t="s">
        <v>537</v>
      </c>
      <c r="F24" s="17" t="s">
        <v>51</v>
      </c>
      <c r="G24" s="209">
        <v>1</v>
      </c>
      <c r="H24" s="211"/>
      <c r="I24" s="214"/>
      <c r="J24" s="211"/>
      <c r="K24" s="214"/>
      <c r="L24" s="212"/>
    </row>
    <row r="25" spans="1:12">
      <c r="A25" s="46"/>
      <c r="B25" s="16"/>
      <c r="C25" s="16"/>
      <c r="D25" s="16"/>
      <c r="E25" s="16" t="s">
        <v>471</v>
      </c>
      <c r="F25" s="17" t="s">
        <v>51</v>
      </c>
      <c r="G25" s="209">
        <v>1</v>
      </c>
      <c r="H25" s="211"/>
      <c r="I25" s="214"/>
      <c r="J25" s="211"/>
      <c r="K25" s="214"/>
      <c r="L25" s="212"/>
    </row>
    <row r="26" spans="1:12">
      <c r="A26" s="46"/>
      <c r="B26" s="16"/>
      <c r="C26" s="16"/>
      <c r="D26" s="16"/>
      <c r="E26" s="16" t="s">
        <v>478</v>
      </c>
      <c r="F26" s="17" t="s">
        <v>51</v>
      </c>
      <c r="G26" s="209">
        <v>1</v>
      </c>
      <c r="H26" s="211"/>
      <c r="I26" s="214"/>
      <c r="J26" s="211"/>
      <c r="K26" s="214"/>
      <c r="L26" s="212"/>
    </row>
    <row r="27" spans="1:12">
      <c r="A27" s="46"/>
      <c r="B27" s="16"/>
      <c r="C27" s="16"/>
      <c r="D27" s="16"/>
      <c r="E27" s="16" t="s">
        <v>478</v>
      </c>
      <c r="F27" s="17" t="s">
        <v>51</v>
      </c>
      <c r="G27" s="209">
        <v>1</v>
      </c>
      <c r="H27" s="211"/>
      <c r="I27" s="214"/>
      <c r="J27" s="211"/>
      <c r="K27" s="214"/>
      <c r="L27" s="212"/>
    </row>
    <row r="28" spans="1:12">
      <c r="A28" s="46"/>
      <c r="B28" s="16"/>
      <c r="C28" s="16"/>
      <c r="D28" s="16"/>
      <c r="E28" s="16" t="s">
        <v>487</v>
      </c>
      <c r="F28" s="17" t="s">
        <v>51</v>
      </c>
      <c r="G28" s="209">
        <v>1</v>
      </c>
      <c r="H28" s="211"/>
      <c r="I28" s="214"/>
      <c r="J28" s="211"/>
      <c r="K28" s="214"/>
      <c r="L28" s="212"/>
    </row>
    <row r="29" spans="1:12">
      <c r="A29" s="46"/>
      <c r="B29" s="16"/>
      <c r="C29" s="16"/>
      <c r="D29" s="16"/>
      <c r="E29" s="16" t="s">
        <v>487</v>
      </c>
      <c r="F29" s="17" t="s">
        <v>51</v>
      </c>
      <c r="G29" s="209">
        <v>1</v>
      </c>
      <c r="H29" s="211"/>
      <c r="I29" s="214"/>
      <c r="J29" s="211"/>
      <c r="K29" s="214"/>
      <c r="L29" s="212"/>
    </row>
    <row r="30" spans="1:12">
      <c r="A30" s="46"/>
      <c r="B30" s="16"/>
      <c r="C30" s="16"/>
      <c r="D30" s="16"/>
      <c r="E30" s="16" t="s">
        <v>467</v>
      </c>
      <c r="F30" s="17" t="s">
        <v>51</v>
      </c>
      <c r="G30" s="209">
        <v>1</v>
      </c>
      <c r="H30" s="211"/>
      <c r="I30" s="214"/>
      <c r="J30" s="211"/>
      <c r="K30" s="214"/>
      <c r="L30" s="212"/>
    </row>
    <row r="31" spans="1:12">
      <c r="A31" s="46"/>
      <c r="B31" s="16"/>
      <c r="C31" s="16"/>
      <c r="D31" s="16"/>
      <c r="E31" s="16" t="s">
        <v>487</v>
      </c>
      <c r="F31" s="17" t="s">
        <v>51</v>
      </c>
      <c r="G31" s="209">
        <v>1</v>
      </c>
      <c r="H31" s="211"/>
      <c r="I31" s="214"/>
      <c r="J31" s="211"/>
      <c r="K31" s="214"/>
      <c r="L31" s="212"/>
    </row>
    <row r="32" spans="1:12">
      <c r="A32" s="46"/>
      <c r="B32" s="16"/>
      <c r="C32" s="16"/>
      <c r="D32" s="16"/>
      <c r="E32" s="16" t="s">
        <v>487</v>
      </c>
      <c r="F32" s="17" t="s">
        <v>51</v>
      </c>
      <c r="G32" s="209">
        <v>1</v>
      </c>
      <c r="H32" s="211"/>
      <c r="I32" s="214"/>
      <c r="J32" s="211"/>
      <c r="K32" s="214"/>
      <c r="L32" s="212"/>
    </row>
    <row r="33" spans="1:12">
      <c r="A33" s="46"/>
      <c r="B33" s="16"/>
      <c r="C33" s="16"/>
      <c r="D33" s="16"/>
      <c r="E33" s="16" t="s">
        <v>486</v>
      </c>
      <c r="F33" s="17" t="s">
        <v>51</v>
      </c>
      <c r="G33" s="209">
        <v>1</v>
      </c>
      <c r="H33" s="211"/>
      <c r="I33" s="214"/>
      <c r="J33" s="211"/>
      <c r="K33" s="214"/>
      <c r="L33" s="212"/>
    </row>
    <row r="34" spans="1:12">
      <c r="A34" s="46"/>
      <c r="B34" s="16"/>
      <c r="C34" s="16"/>
      <c r="D34" s="16"/>
      <c r="E34" s="16" t="s">
        <v>495</v>
      </c>
      <c r="F34" s="17" t="s">
        <v>51</v>
      </c>
      <c r="G34" s="209">
        <v>1</v>
      </c>
      <c r="H34" s="211"/>
      <c r="I34" s="214"/>
      <c r="J34" s="211"/>
      <c r="K34" s="214"/>
      <c r="L34" s="212"/>
    </row>
    <row r="35" spans="1:12">
      <c r="A35" s="46"/>
      <c r="B35" s="16"/>
      <c r="C35" s="16"/>
      <c r="D35" s="16"/>
      <c r="E35" s="16" t="s">
        <v>473</v>
      </c>
      <c r="F35" s="17" t="s">
        <v>51</v>
      </c>
      <c r="G35" s="209">
        <v>1</v>
      </c>
      <c r="H35" s="211"/>
      <c r="I35" s="214"/>
      <c r="J35" s="211"/>
      <c r="K35" s="214"/>
      <c r="L35" s="212"/>
    </row>
    <row r="36" spans="1:12">
      <c r="A36" s="46"/>
      <c r="B36" s="16"/>
      <c r="C36" s="16"/>
      <c r="D36" s="16"/>
      <c r="E36" s="16" t="s">
        <v>477</v>
      </c>
      <c r="F36" s="17" t="s">
        <v>51</v>
      </c>
      <c r="G36" s="209">
        <v>1</v>
      </c>
      <c r="H36" s="211"/>
      <c r="I36" s="214"/>
      <c r="J36" s="211"/>
      <c r="K36" s="214"/>
      <c r="L36" s="212"/>
    </row>
    <row r="37" spans="1:12">
      <c r="A37" s="46"/>
      <c r="B37" s="16"/>
      <c r="C37" s="16"/>
      <c r="D37" s="16"/>
      <c r="E37" s="16" t="s">
        <v>483</v>
      </c>
      <c r="F37" s="17" t="s">
        <v>51</v>
      </c>
      <c r="G37" s="209">
        <v>1</v>
      </c>
      <c r="H37" s="211"/>
      <c r="I37" s="214"/>
      <c r="J37" s="211"/>
      <c r="K37" s="214"/>
      <c r="L37" s="212"/>
    </row>
    <row r="38" spans="1:12">
      <c r="A38" s="46"/>
      <c r="B38" s="16"/>
      <c r="C38" s="16"/>
      <c r="D38" s="16"/>
      <c r="E38" s="16" t="s">
        <v>487</v>
      </c>
      <c r="F38" s="17" t="s">
        <v>51</v>
      </c>
      <c r="G38" s="209">
        <v>1</v>
      </c>
      <c r="H38" s="211"/>
      <c r="I38" s="214"/>
      <c r="J38" s="211"/>
      <c r="K38" s="214"/>
      <c r="L38" s="212"/>
    </row>
    <row r="39" spans="1:12">
      <c r="A39" s="46"/>
      <c r="B39" s="16"/>
      <c r="C39" s="16"/>
      <c r="D39" s="16"/>
      <c r="E39" s="16" t="s">
        <v>538</v>
      </c>
      <c r="F39" s="17" t="s">
        <v>51</v>
      </c>
      <c r="G39" s="209">
        <v>1</v>
      </c>
      <c r="H39" s="211"/>
      <c r="I39" s="214"/>
      <c r="J39" s="211"/>
      <c r="K39" s="214"/>
      <c r="L39" s="212"/>
    </row>
    <row r="40" spans="1:12">
      <c r="A40" s="46"/>
      <c r="B40" s="16"/>
      <c r="C40" s="16"/>
      <c r="D40" s="16"/>
      <c r="E40" s="16" t="s">
        <v>487</v>
      </c>
      <c r="F40" s="17" t="s">
        <v>51</v>
      </c>
      <c r="G40" s="209">
        <v>1</v>
      </c>
      <c r="H40" s="211"/>
      <c r="I40" s="214"/>
      <c r="J40" s="211"/>
      <c r="K40" s="214"/>
      <c r="L40" s="212"/>
    </row>
    <row r="41" spans="1:12">
      <c r="A41" s="46"/>
      <c r="B41" s="16"/>
      <c r="C41" s="16"/>
      <c r="D41" s="16"/>
      <c r="E41" s="16" t="s">
        <v>485</v>
      </c>
      <c r="F41" s="17" t="s">
        <v>51</v>
      </c>
      <c r="G41" s="209">
        <v>1</v>
      </c>
      <c r="H41" s="211"/>
      <c r="I41" s="214"/>
      <c r="J41" s="211"/>
      <c r="K41" s="214"/>
      <c r="L41" s="212"/>
    </row>
    <row r="42" spans="1:12">
      <c r="A42" s="46"/>
      <c r="B42" s="16"/>
      <c r="C42" s="16"/>
      <c r="D42" s="16"/>
      <c r="E42" s="16" t="s">
        <v>482</v>
      </c>
      <c r="F42" s="17" t="s">
        <v>51</v>
      </c>
      <c r="G42" s="209">
        <v>1</v>
      </c>
      <c r="H42" s="211"/>
      <c r="I42" s="214"/>
      <c r="J42" s="211"/>
      <c r="K42" s="214"/>
      <c r="L42" s="212"/>
    </row>
    <row r="43" spans="1:12">
      <c r="A43" s="46"/>
      <c r="B43" s="16"/>
      <c r="C43" s="16"/>
      <c r="D43" s="16"/>
      <c r="E43" s="16" t="s">
        <v>485</v>
      </c>
      <c r="F43" s="17" t="s">
        <v>51</v>
      </c>
      <c r="G43" s="209">
        <v>1</v>
      </c>
      <c r="H43" s="211"/>
      <c r="I43" s="214"/>
      <c r="J43" s="211"/>
      <c r="K43" s="214"/>
      <c r="L43" s="212"/>
    </row>
    <row r="44" spans="1:12">
      <c r="A44" s="46"/>
      <c r="B44" s="16"/>
      <c r="C44" s="16"/>
      <c r="D44" s="16"/>
      <c r="E44" s="16" t="s">
        <v>488</v>
      </c>
      <c r="F44" s="17" t="s">
        <v>51</v>
      </c>
      <c r="G44" s="209">
        <v>1</v>
      </c>
      <c r="H44" s="211"/>
      <c r="I44" s="214"/>
      <c r="J44" s="211"/>
      <c r="K44" s="214"/>
      <c r="L44" s="212"/>
    </row>
    <row r="45" spans="1:12">
      <c r="A45" s="46"/>
      <c r="B45" s="16"/>
      <c r="C45" s="16"/>
      <c r="D45" s="16"/>
      <c r="E45" s="16" t="s">
        <v>478</v>
      </c>
      <c r="F45" s="17" t="s">
        <v>51</v>
      </c>
      <c r="G45" s="209">
        <v>1</v>
      </c>
      <c r="H45" s="211"/>
      <c r="I45" s="214"/>
      <c r="J45" s="211"/>
      <c r="K45" s="214"/>
      <c r="L45" s="212"/>
    </row>
    <row r="46" spans="1:12">
      <c r="A46" s="46"/>
      <c r="B46" s="16"/>
      <c r="C46" s="16"/>
      <c r="D46" s="16"/>
      <c r="E46" s="16" t="s">
        <v>478</v>
      </c>
      <c r="F46" s="17" t="s">
        <v>51</v>
      </c>
      <c r="G46" s="209">
        <v>1</v>
      </c>
      <c r="H46" s="211"/>
      <c r="I46" s="214"/>
      <c r="J46" s="211"/>
      <c r="K46" s="214"/>
      <c r="L46" s="212"/>
    </row>
    <row r="47" spans="1:12">
      <c r="A47" s="46"/>
      <c r="B47" s="16"/>
      <c r="C47" s="16"/>
      <c r="D47" s="16"/>
      <c r="E47" s="16" t="s">
        <v>475</v>
      </c>
      <c r="F47" s="17" t="s">
        <v>51</v>
      </c>
      <c r="G47" s="209">
        <v>1</v>
      </c>
      <c r="H47" s="211"/>
      <c r="I47" s="214"/>
      <c r="J47" s="211"/>
      <c r="K47" s="214"/>
      <c r="L47" s="212"/>
    </row>
    <row r="48" spans="1:12">
      <c r="A48" s="46"/>
      <c r="B48" s="16"/>
      <c r="C48" s="16"/>
      <c r="D48" s="16"/>
      <c r="E48" s="16" t="s">
        <v>487</v>
      </c>
      <c r="F48" s="17" t="s">
        <v>51</v>
      </c>
      <c r="G48" s="209">
        <v>1</v>
      </c>
      <c r="H48" s="211"/>
      <c r="I48" s="214"/>
      <c r="J48" s="211"/>
      <c r="K48" s="214"/>
      <c r="L48" s="212"/>
    </row>
    <row r="49" spans="1:12">
      <c r="A49" s="46"/>
      <c r="B49" s="16"/>
      <c r="C49" s="16"/>
      <c r="D49" s="16"/>
      <c r="E49" s="16" t="s">
        <v>487</v>
      </c>
      <c r="F49" s="17" t="s">
        <v>51</v>
      </c>
      <c r="G49" s="209">
        <v>1</v>
      </c>
      <c r="H49" s="211"/>
      <c r="I49" s="214"/>
      <c r="J49" s="211"/>
      <c r="K49" s="214"/>
      <c r="L49" s="212"/>
    </row>
    <row r="50" spans="1:12">
      <c r="A50" s="46"/>
      <c r="B50" s="16"/>
      <c r="C50" s="16"/>
      <c r="D50" s="16"/>
      <c r="E50" s="16" t="s">
        <v>478</v>
      </c>
      <c r="F50" s="17" t="s">
        <v>51</v>
      </c>
      <c r="G50" s="209">
        <v>1</v>
      </c>
      <c r="H50" s="211"/>
      <c r="I50" s="214"/>
      <c r="J50" s="211"/>
      <c r="K50" s="214"/>
      <c r="L50" s="212"/>
    </row>
    <row r="51" spans="1:12">
      <c r="A51" s="46"/>
      <c r="B51" s="16"/>
      <c r="C51" s="16"/>
      <c r="D51" s="16"/>
      <c r="E51" s="16" t="s">
        <v>478</v>
      </c>
      <c r="F51" s="17" t="s">
        <v>51</v>
      </c>
      <c r="G51" s="209">
        <v>1</v>
      </c>
      <c r="H51" s="211"/>
      <c r="I51" s="214"/>
      <c r="J51" s="211"/>
      <c r="K51" s="214"/>
      <c r="L51" s="212"/>
    </row>
    <row r="52" spans="1:12">
      <c r="A52" s="46"/>
      <c r="B52" s="16"/>
      <c r="C52" s="16"/>
      <c r="D52" s="16"/>
      <c r="E52" s="16" t="s">
        <v>471</v>
      </c>
      <c r="F52" s="17" t="s">
        <v>51</v>
      </c>
      <c r="G52" s="209">
        <v>1</v>
      </c>
      <c r="H52" s="211"/>
      <c r="I52" s="214"/>
      <c r="J52" s="211"/>
      <c r="K52" s="214"/>
      <c r="L52" s="212"/>
    </row>
    <row r="53" spans="1:12">
      <c r="A53" s="46"/>
      <c r="B53" s="16"/>
      <c r="C53" s="16"/>
      <c r="D53" s="16"/>
      <c r="E53" s="16" t="s">
        <v>471</v>
      </c>
      <c r="F53" s="17" t="s">
        <v>51</v>
      </c>
      <c r="G53" s="209">
        <v>1</v>
      </c>
      <c r="H53" s="211"/>
      <c r="I53" s="214"/>
      <c r="J53" s="211"/>
      <c r="K53" s="214"/>
      <c r="L53" s="212"/>
    </row>
    <row r="54" spans="1:12">
      <c r="A54" s="46"/>
      <c r="B54" s="16"/>
      <c r="C54" s="16"/>
      <c r="D54" s="16"/>
      <c r="E54" s="16" t="s">
        <v>475</v>
      </c>
      <c r="F54" s="17" t="s">
        <v>51</v>
      </c>
      <c r="G54" s="209">
        <v>1</v>
      </c>
      <c r="H54" s="211"/>
      <c r="I54" s="214"/>
      <c r="J54" s="211"/>
      <c r="K54" s="214"/>
      <c r="L54" s="212"/>
    </row>
    <row r="55" spans="1:12">
      <c r="A55" s="46"/>
      <c r="B55" s="16"/>
      <c r="C55" s="16"/>
      <c r="D55" s="16"/>
      <c r="E55" s="16" t="s">
        <v>471</v>
      </c>
      <c r="F55" s="17" t="s">
        <v>51</v>
      </c>
      <c r="G55" s="209">
        <v>1</v>
      </c>
      <c r="H55" s="211"/>
      <c r="I55" s="214"/>
      <c r="J55" s="211"/>
      <c r="K55" s="214"/>
      <c r="L55" s="212"/>
    </row>
    <row r="56" spans="1:12">
      <c r="A56" s="46"/>
      <c r="B56" s="16"/>
      <c r="C56" s="16"/>
      <c r="D56" s="16"/>
      <c r="E56" s="16" t="s">
        <v>471</v>
      </c>
      <c r="F56" s="17" t="s">
        <v>51</v>
      </c>
      <c r="G56" s="209">
        <v>1</v>
      </c>
      <c r="H56" s="211"/>
      <c r="I56" s="214"/>
      <c r="J56" s="211"/>
      <c r="K56" s="214"/>
      <c r="L56" s="212"/>
    </row>
    <row r="57" spans="1:12">
      <c r="A57" s="46"/>
      <c r="B57" s="16"/>
      <c r="C57" s="16"/>
      <c r="D57" s="16"/>
      <c r="E57" s="16" t="s">
        <v>479</v>
      </c>
      <c r="F57" s="17" t="s">
        <v>51</v>
      </c>
      <c r="G57" s="209">
        <v>1</v>
      </c>
      <c r="H57" s="211"/>
      <c r="I57" s="214"/>
      <c r="J57" s="211"/>
      <c r="K57" s="214"/>
      <c r="L57" s="212"/>
    </row>
    <row r="58" spans="1:12">
      <c r="A58" s="46"/>
      <c r="B58" s="16"/>
      <c r="C58" s="16"/>
      <c r="D58" s="16"/>
      <c r="E58" s="16" t="s">
        <v>479</v>
      </c>
      <c r="F58" s="17" t="s">
        <v>51</v>
      </c>
      <c r="G58" s="209">
        <v>1</v>
      </c>
      <c r="H58" s="211"/>
      <c r="I58" s="214"/>
      <c r="J58" s="211"/>
      <c r="K58" s="214"/>
      <c r="L58" s="212"/>
    </row>
    <row r="59" spans="1:12">
      <c r="A59" s="46"/>
      <c r="B59" s="16"/>
      <c r="C59" s="16"/>
      <c r="D59" s="16"/>
      <c r="E59" s="16" t="s">
        <v>482</v>
      </c>
      <c r="F59" s="17" t="s">
        <v>51</v>
      </c>
      <c r="G59" s="209">
        <v>1</v>
      </c>
      <c r="H59" s="211"/>
      <c r="I59" s="214"/>
      <c r="J59" s="211"/>
      <c r="K59" s="214"/>
      <c r="L59" s="212"/>
    </row>
    <row r="60" spans="1:12">
      <c r="A60" s="46"/>
      <c r="B60" s="16"/>
      <c r="C60" s="16"/>
      <c r="D60" s="16"/>
      <c r="E60" s="16" t="s">
        <v>481</v>
      </c>
      <c r="F60" s="17" t="s">
        <v>51</v>
      </c>
      <c r="G60" s="209">
        <v>1</v>
      </c>
      <c r="H60" s="211"/>
      <c r="I60" s="214"/>
      <c r="J60" s="211"/>
      <c r="K60" s="214"/>
      <c r="L60" s="212"/>
    </row>
    <row r="61" spans="1:12">
      <c r="A61" s="46"/>
      <c r="B61" s="16"/>
      <c r="C61" s="16"/>
      <c r="D61" s="16"/>
      <c r="E61" s="16" t="s">
        <v>481</v>
      </c>
      <c r="F61" s="17" t="s">
        <v>51</v>
      </c>
      <c r="G61" s="209">
        <v>1</v>
      </c>
      <c r="H61" s="211"/>
      <c r="I61" s="214"/>
      <c r="J61" s="211"/>
      <c r="K61" s="214"/>
      <c r="L61" s="212"/>
    </row>
    <row r="62" spans="1:12">
      <c r="A62" s="46"/>
      <c r="B62" s="16"/>
      <c r="C62" s="16"/>
      <c r="D62" s="16"/>
      <c r="E62" s="16" t="s">
        <v>481</v>
      </c>
      <c r="F62" s="17" t="s">
        <v>51</v>
      </c>
      <c r="G62" s="209">
        <v>1</v>
      </c>
      <c r="H62" s="211"/>
      <c r="I62" s="214"/>
      <c r="J62" s="211"/>
      <c r="K62" s="214"/>
      <c r="L62" s="212"/>
    </row>
    <row r="63" spans="1:12">
      <c r="A63" s="46"/>
      <c r="B63" s="16"/>
      <c r="C63" s="16"/>
      <c r="D63" s="16"/>
      <c r="E63" s="16" t="s">
        <v>487</v>
      </c>
      <c r="F63" s="17" t="s">
        <v>51</v>
      </c>
      <c r="G63" s="209">
        <v>1</v>
      </c>
      <c r="H63" s="211"/>
      <c r="I63" s="214"/>
      <c r="J63" s="211"/>
      <c r="K63" s="214"/>
      <c r="L63" s="212"/>
    </row>
    <row r="64" spans="1:12">
      <c r="A64" s="46"/>
      <c r="B64" s="16"/>
      <c r="C64" s="16"/>
      <c r="D64" s="16"/>
      <c r="E64" s="16" t="s">
        <v>472</v>
      </c>
      <c r="F64" s="17" t="s">
        <v>51</v>
      </c>
      <c r="G64" s="209">
        <v>1</v>
      </c>
      <c r="H64" s="211"/>
      <c r="I64" s="214"/>
      <c r="J64" s="211"/>
      <c r="K64" s="214"/>
      <c r="L64" s="212"/>
    </row>
    <row r="65" spans="1:12">
      <c r="A65" s="46"/>
      <c r="B65" s="16"/>
      <c r="C65" s="16"/>
      <c r="D65" s="16"/>
      <c r="E65" s="16" t="s">
        <v>487</v>
      </c>
      <c r="F65" s="17" t="s">
        <v>51</v>
      </c>
      <c r="G65" s="209">
        <v>1</v>
      </c>
      <c r="H65" s="211"/>
      <c r="I65" s="214"/>
      <c r="J65" s="211"/>
      <c r="K65" s="214"/>
      <c r="L65" s="212"/>
    </row>
    <row r="66" spans="1:12">
      <c r="A66" s="46"/>
      <c r="B66" s="16"/>
      <c r="C66" s="16"/>
      <c r="D66" s="16"/>
      <c r="E66" s="16" t="s">
        <v>471</v>
      </c>
      <c r="F66" s="17" t="s">
        <v>51</v>
      </c>
      <c r="G66" s="209">
        <v>1</v>
      </c>
      <c r="H66" s="211"/>
      <c r="I66" s="214"/>
      <c r="J66" s="211"/>
      <c r="K66" s="214"/>
      <c r="L66" s="212"/>
    </row>
    <row r="67" spans="1:12">
      <c r="A67" s="46"/>
      <c r="B67" s="16"/>
      <c r="C67" s="16"/>
      <c r="D67" s="16"/>
      <c r="E67" s="16" t="s">
        <v>471</v>
      </c>
      <c r="F67" s="17" t="s">
        <v>51</v>
      </c>
      <c r="G67" s="209">
        <v>1</v>
      </c>
      <c r="H67" s="211"/>
      <c r="I67" s="214"/>
      <c r="J67" s="211"/>
      <c r="K67" s="214"/>
      <c r="L67" s="212"/>
    </row>
    <row r="68" spans="1:12">
      <c r="A68" s="46"/>
      <c r="B68" s="16"/>
      <c r="C68" s="16"/>
      <c r="D68" s="16"/>
      <c r="E68" s="16" t="s">
        <v>487</v>
      </c>
      <c r="F68" s="17" t="s">
        <v>51</v>
      </c>
      <c r="G68" s="209">
        <v>1</v>
      </c>
      <c r="H68" s="211"/>
      <c r="I68" s="214"/>
      <c r="J68" s="211"/>
      <c r="K68" s="214"/>
      <c r="L68" s="212"/>
    </row>
    <row r="69" spans="1:12">
      <c r="A69" s="46"/>
      <c r="B69" s="16"/>
      <c r="C69" s="16"/>
      <c r="D69" s="16"/>
      <c r="E69" s="16" t="s">
        <v>472</v>
      </c>
      <c r="F69" s="17" t="s">
        <v>51</v>
      </c>
      <c r="G69" s="209">
        <v>1</v>
      </c>
      <c r="H69" s="211"/>
      <c r="I69" s="214"/>
      <c r="J69" s="211"/>
      <c r="K69" s="214"/>
      <c r="L69" s="212"/>
    </row>
    <row r="70" spans="1:12">
      <c r="A70" s="46"/>
      <c r="B70" s="16"/>
      <c r="C70" s="16"/>
      <c r="D70" s="16"/>
      <c r="E70" s="16" t="s">
        <v>487</v>
      </c>
      <c r="F70" s="17" t="s">
        <v>51</v>
      </c>
      <c r="G70" s="209">
        <v>1</v>
      </c>
      <c r="H70" s="211"/>
      <c r="I70" s="214"/>
      <c r="J70" s="211"/>
      <c r="K70" s="214"/>
      <c r="L70" s="212"/>
    </row>
    <row r="71" spans="1:12">
      <c r="A71" s="46"/>
      <c r="B71" s="16"/>
      <c r="C71" s="16"/>
      <c r="D71" s="16"/>
      <c r="E71" s="16" t="s">
        <v>487</v>
      </c>
      <c r="F71" s="17" t="s">
        <v>51</v>
      </c>
      <c r="G71" s="209">
        <v>1</v>
      </c>
      <c r="H71" s="211"/>
      <c r="I71" s="214"/>
      <c r="J71" s="211"/>
      <c r="K71" s="214"/>
      <c r="L71" s="212"/>
    </row>
    <row r="72" spans="1:12">
      <c r="A72" s="46"/>
      <c r="B72" s="16"/>
      <c r="C72" s="16"/>
      <c r="D72" s="16"/>
      <c r="E72" s="16" t="s">
        <v>501</v>
      </c>
      <c r="F72" s="17" t="s">
        <v>51</v>
      </c>
      <c r="G72" s="209">
        <v>1</v>
      </c>
      <c r="H72" s="211"/>
      <c r="I72" s="214"/>
      <c r="J72" s="211"/>
      <c r="K72" s="214"/>
      <c r="L72" s="212"/>
    </row>
    <row r="73" spans="1:12">
      <c r="A73" s="46"/>
      <c r="B73" s="16"/>
      <c r="C73" s="16"/>
      <c r="D73" s="16"/>
      <c r="E73" s="16" t="s">
        <v>501</v>
      </c>
      <c r="F73" s="17" t="s">
        <v>51</v>
      </c>
      <c r="G73" s="209">
        <v>1</v>
      </c>
      <c r="H73" s="211"/>
      <c r="I73" s="214"/>
      <c r="J73" s="211"/>
      <c r="K73" s="214"/>
      <c r="L73" s="212"/>
    </row>
    <row r="74" spans="1:12">
      <c r="A74" s="46"/>
      <c r="B74" s="16"/>
      <c r="C74" s="16"/>
      <c r="D74" s="16"/>
      <c r="E74" s="16" t="s">
        <v>539</v>
      </c>
      <c r="F74" s="17" t="s">
        <v>51</v>
      </c>
      <c r="G74" s="209">
        <v>1</v>
      </c>
      <c r="H74" s="211"/>
      <c r="I74" s="214"/>
      <c r="J74" s="211"/>
      <c r="K74" s="214"/>
      <c r="L74" s="212"/>
    </row>
    <row r="75" spans="1:12">
      <c r="A75" s="46"/>
      <c r="B75" s="16"/>
      <c r="C75" s="90"/>
      <c r="E75" s="16" t="s">
        <v>540</v>
      </c>
      <c r="F75" s="17" t="s">
        <v>51</v>
      </c>
      <c r="G75" s="209">
        <v>1</v>
      </c>
      <c r="H75" s="211"/>
      <c r="I75" s="214"/>
      <c r="J75" s="211"/>
      <c r="K75" s="214"/>
      <c r="L75" s="212"/>
    </row>
    <row r="76" spans="1:12">
      <c r="A76" s="46"/>
      <c r="B76" s="16"/>
      <c r="C76" s="90"/>
      <c r="E76" s="16" t="s">
        <v>506</v>
      </c>
      <c r="F76" s="17" t="s">
        <v>51</v>
      </c>
      <c r="G76" s="209">
        <v>1</v>
      </c>
      <c r="H76" s="211"/>
      <c r="I76" s="214"/>
      <c r="J76" s="211"/>
      <c r="K76" s="214"/>
      <c r="L76" s="212"/>
    </row>
    <row r="77" spans="1:12">
      <c r="A77" s="46"/>
      <c r="B77" s="16"/>
      <c r="C77" s="90"/>
      <c r="E77" s="16" t="s">
        <v>522</v>
      </c>
      <c r="F77" s="17" t="s">
        <v>51</v>
      </c>
      <c r="G77" s="209">
        <v>1</v>
      </c>
      <c r="H77" s="211"/>
      <c r="I77" s="214"/>
      <c r="J77" s="211"/>
      <c r="K77" s="214"/>
      <c r="L77" s="212"/>
    </row>
    <row r="78" spans="1:12">
      <c r="A78" s="46"/>
      <c r="B78" s="16"/>
      <c r="C78" s="90"/>
      <c r="E78" s="16" t="s">
        <v>541</v>
      </c>
      <c r="F78" s="17" t="s">
        <v>51</v>
      </c>
      <c r="G78" s="209">
        <v>1</v>
      </c>
      <c r="H78" s="211"/>
      <c r="I78" s="214"/>
      <c r="J78" s="211"/>
      <c r="K78" s="214"/>
      <c r="L78" s="212"/>
    </row>
    <row r="79" spans="1:12">
      <c r="A79" s="46"/>
      <c r="B79" s="16"/>
      <c r="C79" s="90"/>
      <c r="E79" s="16" t="s">
        <v>542</v>
      </c>
      <c r="F79" s="17" t="s">
        <v>51</v>
      </c>
      <c r="G79" s="209">
        <v>1</v>
      </c>
      <c r="H79" s="211"/>
      <c r="I79" s="214"/>
      <c r="J79" s="211"/>
      <c r="K79" s="214"/>
      <c r="L79" s="212"/>
    </row>
    <row r="80" spans="1:12">
      <c r="A80" s="46"/>
      <c r="B80" s="16"/>
      <c r="C80" s="90"/>
      <c r="E80" s="16" t="s">
        <v>539</v>
      </c>
      <c r="F80" s="17" t="s">
        <v>51</v>
      </c>
      <c r="G80" s="209">
        <v>1</v>
      </c>
      <c r="H80" s="211"/>
      <c r="I80" s="214"/>
      <c r="J80" s="211"/>
      <c r="K80" s="214"/>
      <c r="L80" s="212"/>
    </row>
    <row r="81" spans="1:12">
      <c r="A81" s="46"/>
      <c r="B81" s="16"/>
      <c r="C81" s="90"/>
      <c r="E81" s="16" t="s">
        <v>522</v>
      </c>
      <c r="F81" s="17" t="s">
        <v>51</v>
      </c>
      <c r="G81" s="209">
        <v>1</v>
      </c>
      <c r="H81" s="211"/>
      <c r="I81" s="214"/>
      <c r="J81" s="211"/>
      <c r="K81" s="214"/>
      <c r="L81" s="212"/>
    </row>
    <row r="82" spans="1:12">
      <c r="A82" s="46"/>
      <c r="B82" s="16"/>
      <c r="C82" s="90"/>
      <c r="E82" s="16" t="s">
        <v>543</v>
      </c>
      <c r="F82" s="17" t="s">
        <v>51</v>
      </c>
      <c r="G82" s="209">
        <v>1</v>
      </c>
      <c r="H82" s="211"/>
      <c r="I82" s="214"/>
      <c r="J82" s="211"/>
      <c r="K82" s="214"/>
      <c r="L82" s="212"/>
    </row>
    <row r="83" spans="1:12">
      <c r="A83" s="46"/>
      <c r="B83" s="16"/>
      <c r="C83" s="90"/>
      <c r="E83" s="16" t="s">
        <v>522</v>
      </c>
      <c r="F83" s="17" t="s">
        <v>51</v>
      </c>
      <c r="G83" s="209">
        <v>1</v>
      </c>
      <c r="H83" s="211"/>
      <c r="I83" s="214"/>
      <c r="J83" s="211"/>
      <c r="K83" s="214"/>
      <c r="L83" s="212"/>
    </row>
    <row r="84" spans="1:12">
      <c r="A84" s="46"/>
      <c r="B84" s="16"/>
      <c r="C84" s="90"/>
      <c r="E84" s="16" t="s">
        <v>543</v>
      </c>
      <c r="F84" s="17" t="s">
        <v>51</v>
      </c>
      <c r="G84" s="209">
        <v>1</v>
      </c>
      <c r="H84" s="211"/>
      <c r="I84" s="214"/>
      <c r="J84" s="211"/>
      <c r="K84" s="214"/>
      <c r="L84" s="212"/>
    </row>
    <row r="85" spans="1:12">
      <c r="A85" s="46"/>
      <c r="B85" s="16"/>
      <c r="C85" s="90"/>
      <c r="E85" s="16" t="s">
        <v>544</v>
      </c>
      <c r="F85" s="17" t="s">
        <v>51</v>
      </c>
      <c r="G85" s="209">
        <v>1</v>
      </c>
      <c r="H85" s="211"/>
      <c r="I85" s="214"/>
      <c r="J85" s="211"/>
      <c r="K85" s="214"/>
      <c r="L85" s="212"/>
    </row>
    <row r="86" spans="1:12">
      <c r="A86" s="46"/>
      <c r="B86" s="16"/>
      <c r="C86" s="90"/>
      <c r="E86" s="16" t="s">
        <v>503</v>
      </c>
      <c r="F86" s="17" t="s">
        <v>51</v>
      </c>
      <c r="G86" s="209">
        <v>1</v>
      </c>
      <c r="H86" s="211"/>
      <c r="I86" s="214"/>
      <c r="J86" s="211"/>
      <c r="K86" s="214"/>
      <c r="L86" s="212"/>
    </row>
    <row r="87" spans="1:12">
      <c r="A87" s="46"/>
      <c r="B87" s="16"/>
      <c r="C87" s="90"/>
      <c r="E87" s="16" t="s">
        <v>544</v>
      </c>
      <c r="F87" s="17" t="s">
        <v>51</v>
      </c>
      <c r="G87" s="209">
        <v>1</v>
      </c>
      <c r="H87" s="211"/>
      <c r="I87" s="214"/>
      <c r="J87" s="211"/>
      <c r="K87" s="214"/>
      <c r="L87" s="212"/>
    </row>
    <row r="88" spans="1:12">
      <c r="A88" s="46"/>
      <c r="B88" s="16"/>
      <c r="C88" s="90"/>
      <c r="E88" s="16" t="s">
        <v>545</v>
      </c>
      <c r="F88" s="17" t="s">
        <v>51</v>
      </c>
      <c r="G88" s="209">
        <v>1</v>
      </c>
      <c r="H88" s="211"/>
      <c r="I88" s="214"/>
      <c r="J88" s="211"/>
      <c r="K88" s="214"/>
      <c r="L88" s="212"/>
    </row>
    <row r="89" spans="1:12">
      <c r="A89" s="46"/>
      <c r="B89" s="16"/>
      <c r="C89" s="90"/>
      <c r="E89" s="16" t="s">
        <v>511</v>
      </c>
      <c r="F89" s="17" t="s">
        <v>51</v>
      </c>
      <c r="G89" s="209">
        <v>1</v>
      </c>
      <c r="H89" s="211"/>
      <c r="I89" s="214"/>
      <c r="J89" s="211"/>
      <c r="K89" s="214"/>
      <c r="L89" s="212"/>
    </row>
    <row r="90" spans="1:12">
      <c r="A90" s="46"/>
      <c r="B90" s="16"/>
      <c r="C90" s="90"/>
      <c r="E90" s="16" t="s">
        <v>546</v>
      </c>
      <c r="F90" s="17" t="s">
        <v>51</v>
      </c>
      <c r="G90" s="209">
        <v>1</v>
      </c>
      <c r="H90" s="211"/>
      <c r="I90" s="214"/>
      <c r="J90" s="211"/>
      <c r="K90" s="214"/>
      <c r="L90" s="212"/>
    </row>
    <row r="91" spans="1:12">
      <c r="A91" s="46"/>
      <c r="B91" s="16"/>
      <c r="C91" s="90"/>
      <c r="E91" s="16" t="s">
        <v>547</v>
      </c>
      <c r="F91" s="17" t="s">
        <v>51</v>
      </c>
      <c r="G91" s="209">
        <v>1</v>
      </c>
      <c r="H91" s="211"/>
      <c r="I91" s="214"/>
      <c r="J91" s="211"/>
      <c r="K91" s="214"/>
      <c r="L91" s="212"/>
    </row>
    <row r="92" spans="1:12">
      <c r="A92" s="46"/>
      <c r="B92" s="16"/>
      <c r="C92" s="90"/>
      <c r="E92" s="16" t="s">
        <v>541</v>
      </c>
      <c r="F92" s="17" t="s">
        <v>51</v>
      </c>
      <c r="G92" s="209">
        <v>1</v>
      </c>
      <c r="H92" s="211"/>
      <c r="I92" s="214"/>
      <c r="J92" s="211"/>
      <c r="K92" s="214"/>
      <c r="L92" s="212"/>
    </row>
    <row r="93" spans="1:12">
      <c r="A93" s="46"/>
      <c r="B93" s="16"/>
      <c r="C93" s="90"/>
      <c r="E93" s="16" t="s">
        <v>544</v>
      </c>
      <c r="F93" s="17" t="s">
        <v>51</v>
      </c>
      <c r="G93" s="209">
        <v>1</v>
      </c>
      <c r="H93" s="211"/>
      <c r="I93" s="214"/>
      <c r="J93" s="211"/>
      <c r="K93" s="214"/>
      <c r="L93" s="212"/>
    </row>
    <row r="94" spans="1:12">
      <c r="A94" s="46"/>
      <c r="B94" s="16"/>
      <c r="C94" s="90"/>
      <c r="E94" s="16" t="s">
        <v>503</v>
      </c>
      <c r="F94" s="17" t="s">
        <v>51</v>
      </c>
      <c r="G94" s="209">
        <v>1</v>
      </c>
      <c r="H94" s="211"/>
      <c r="I94" s="214"/>
      <c r="J94" s="211"/>
      <c r="K94" s="214"/>
      <c r="L94" s="212"/>
    </row>
    <row r="95" spans="1:12">
      <c r="A95" s="46"/>
      <c r="B95" s="16"/>
      <c r="C95" s="90"/>
      <c r="E95" s="16" t="s">
        <v>502</v>
      </c>
      <c r="F95" s="17" t="s">
        <v>51</v>
      </c>
      <c r="G95" s="209">
        <v>1</v>
      </c>
      <c r="H95" s="211"/>
      <c r="I95" s="214"/>
      <c r="J95" s="211"/>
      <c r="K95" s="214"/>
      <c r="L95" s="212"/>
    </row>
    <row r="96" spans="1:12">
      <c r="A96" s="46"/>
      <c r="B96" s="16"/>
      <c r="C96" s="90"/>
      <c r="E96" s="16" t="s">
        <v>507</v>
      </c>
      <c r="F96" s="17" t="s">
        <v>51</v>
      </c>
      <c r="G96" s="209">
        <v>1</v>
      </c>
      <c r="H96" s="211"/>
      <c r="I96" s="214"/>
      <c r="J96" s="211"/>
      <c r="K96" s="214"/>
      <c r="L96" s="212"/>
    </row>
    <row r="97" spans="1:12">
      <c r="A97" s="46"/>
      <c r="B97" s="16"/>
      <c r="C97" s="90"/>
      <c r="E97" s="16" t="s">
        <v>505</v>
      </c>
      <c r="F97" s="17" t="s">
        <v>51</v>
      </c>
      <c r="G97" s="209">
        <v>1</v>
      </c>
      <c r="H97" s="211"/>
      <c r="I97" s="214"/>
      <c r="J97" s="211"/>
      <c r="K97" s="214"/>
      <c r="L97" s="212"/>
    </row>
    <row r="98" spans="1:12">
      <c r="A98" s="46"/>
      <c r="B98" s="16"/>
      <c r="C98" s="90"/>
      <c r="E98" s="16" t="s">
        <v>507</v>
      </c>
      <c r="F98" s="17" t="s">
        <v>51</v>
      </c>
      <c r="G98" s="209">
        <v>1</v>
      </c>
      <c r="H98" s="211"/>
      <c r="I98" s="214"/>
      <c r="J98" s="211"/>
      <c r="K98" s="214"/>
      <c r="L98" s="212"/>
    </row>
    <row r="99" spans="1:12">
      <c r="A99" s="46"/>
      <c r="B99" s="16"/>
      <c r="C99" s="90"/>
      <c r="E99" s="16" t="s">
        <v>503</v>
      </c>
      <c r="F99" s="17" t="s">
        <v>51</v>
      </c>
      <c r="G99" s="209">
        <v>1</v>
      </c>
      <c r="H99" s="211"/>
      <c r="I99" s="214"/>
      <c r="J99" s="211"/>
      <c r="K99" s="214"/>
      <c r="L99" s="212"/>
    </row>
    <row r="100" spans="1:12">
      <c r="A100" s="46"/>
      <c r="B100" s="16"/>
      <c r="C100" s="90"/>
      <c r="E100" s="16" t="s">
        <v>548</v>
      </c>
      <c r="F100" s="17" t="s">
        <v>51</v>
      </c>
      <c r="G100" s="209">
        <v>1</v>
      </c>
      <c r="H100" s="211"/>
      <c r="I100" s="214"/>
      <c r="J100" s="211"/>
      <c r="K100" s="214"/>
      <c r="L100" s="212"/>
    </row>
    <row r="101" spans="1:12">
      <c r="A101" s="46"/>
      <c r="B101" s="16"/>
      <c r="C101" s="90"/>
      <c r="E101" s="16" t="s">
        <v>533</v>
      </c>
      <c r="F101" s="17" t="s">
        <v>51</v>
      </c>
      <c r="G101" s="209">
        <v>1</v>
      </c>
      <c r="H101" s="211"/>
      <c r="I101" s="214"/>
      <c r="J101" s="211"/>
      <c r="K101" s="214"/>
      <c r="L101" s="212"/>
    </row>
    <row r="102" spans="1:12">
      <c r="A102" s="46"/>
      <c r="B102" s="16"/>
      <c r="C102" s="90"/>
      <c r="E102" s="16" t="s">
        <v>549</v>
      </c>
      <c r="F102" s="17" t="s">
        <v>51</v>
      </c>
      <c r="G102" s="209">
        <v>1</v>
      </c>
      <c r="H102" s="211"/>
      <c r="I102" s="214"/>
      <c r="J102" s="211"/>
      <c r="K102" s="214"/>
      <c r="L102" s="212"/>
    </row>
    <row r="103" spans="1:12">
      <c r="A103" s="46"/>
      <c r="B103" s="16"/>
      <c r="C103" s="90"/>
      <c r="E103" s="16" t="s">
        <v>550</v>
      </c>
      <c r="F103" s="17" t="s">
        <v>51</v>
      </c>
      <c r="G103" s="209">
        <v>1</v>
      </c>
      <c r="H103" s="211"/>
      <c r="I103" s="214"/>
      <c r="J103" s="211"/>
      <c r="K103" s="214"/>
      <c r="L103" s="212"/>
    </row>
    <row r="104" spans="1:12">
      <c r="A104" s="46"/>
      <c r="B104" s="16"/>
      <c r="C104" s="90"/>
      <c r="E104" s="16" t="s">
        <v>551</v>
      </c>
      <c r="F104" s="17" t="s">
        <v>51</v>
      </c>
      <c r="G104" s="209">
        <v>1</v>
      </c>
      <c r="H104" s="211"/>
      <c r="I104" s="214"/>
      <c r="J104" s="211"/>
      <c r="K104" s="214"/>
      <c r="L104" s="212"/>
    </row>
    <row r="105" spans="1:12">
      <c r="A105" s="46"/>
      <c r="B105" s="16"/>
      <c r="C105" s="90"/>
      <c r="E105" s="16" t="s">
        <v>552</v>
      </c>
      <c r="F105" s="17" t="s">
        <v>51</v>
      </c>
      <c r="G105" s="209">
        <v>1</v>
      </c>
      <c r="H105" s="211"/>
      <c r="I105" s="214"/>
      <c r="J105" s="211"/>
      <c r="K105" s="214"/>
      <c r="L105" s="212"/>
    </row>
    <row r="106" spans="1:12">
      <c r="A106" s="46"/>
      <c r="B106" s="16"/>
      <c r="C106" s="90"/>
      <c r="E106" s="16" t="s">
        <v>553</v>
      </c>
      <c r="F106" s="17" t="s">
        <v>51</v>
      </c>
      <c r="G106" s="209">
        <v>1</v>
      </c>
      <c r="H106" s="211"/>
      <c r="I106" s="214"/>
      <c r="J106" s="211"/>
      <c r="K106" s="214"/>
      <c r="L106" s="212"/>
    </row>
    <row r="107" spans="1:12">
      <c r="A107" s="46"/>
      <c r="B107" s="16"/>
      <c r="C107" s="90"/>
      <c r="E107" s="16" t="s">
        <v>553</v>
      </c>
      <c r="F107" s="17" t="s">
        <v>51</v>
      </c>
      <c r="G107" s="209">
        <v>1</v>
      </c>
      <c r="H107" s="211"/>
      <c r="I107" s="214"/>
      <c r="J107" s="211"/>
      <c r="K107" s="214"/>
      <c r="L107" s="212"/>
    </row>
    <row r="108" spans="1:12">
      <c r="A108" s="46"/>
      <c r="B108" s="16"/>
      <c r="C108" s="90"/>
      <c r="E108" s="16" t="s">
        <v>534</v>
      </c>
      <c r="F108" s="17" t="s">
        <v>51</v>
      </c>
      <c r="G108" s="209">
        <v>1</v>
      </c>
      <c r="H108" s="211"/>
      <c r="I108" s="214"/>
      <c r="J108" s="211"/>
      <c r="K108" s="214"/>
      <c r="L108" s="212"/>
    </row>
    <row r="109" spans="1:12">
      <c r="A109" s="46"/>
      <c r="B109" s="16"/>
      <c r="C109" s="90"/>
      <c r="E109" s="16" t="s">
        <v>534</v>
      </c>
      <c r="F109" s="17" t="s">
        <v>51</v>
      </c>
      <c r="G109" s="209">
        <v>1</v>
      </c>
      <c r="H109" s="211"/>
      <c r="I109" s="214"/>
      <c r="J109" s="211"/>
      <c r="K109" s="214"/>
      <c r="L109" s="212"/>
    </row>
    <row r="110" spans="1:12">
      <c r="A110" s="46"/>
      <c r="B110" s="16"/>
      <c r="C110" s="90"/>
      <c r="E110" s="16" t="s">
        <v>534</v>
      </c>
      <c r="F110" s="17" t="s">
        <v>51</v>
      </c>
      <c r="G110" s="209">
        <v>1</v>
      </c>
      <c r="H110" s="211"/>
      <c r="I110" s="214"/>
      <c r="J110" s="211"/>
      <c r="K110" s="214"/>
      <c r="L110" s="212"/>
    </row>
    <row r="111" spans="1:12">
      <c r="A111" s="46"/>
      <c r="B111" s="16"/>
      <c r="C111" s="90"/>
      <c r="E111" s="16" t="s">
        <v>534</v>
      </c>
      <c r="F111" s="17" t="s">
        <v>51</v>
      </c>
      <c r="G111" s="209">
        <v>1</v>
      </c>
      <c r="H111" s="211"/>
      <c r="I111" s="214"/>
      <c r="J111" s="211"/>
      <c r="K111" s="214"/>
      <c r="L111" s="212"/>
    </row>
    <row r="112" spans="1:12">
      <c r="A112" s="46"/>
      <c r="B112" s="16"/>
      <c r="C112" s="90"/>
      <c r="E112" s="16" t="s">
        <v>534</v>
      </c>
      <c r="F112" s="17" t="s">
        <v>51</v>
      </c>
      <c r="G112" s="209">
        <v>1</v>
      </c>
      <c r="H112" s="211"/>
      <c r="I112" s="214"/>
      <c r="J112" s="211"/>
      <c r="K112" s="214"/>
      <c r="L112" s="212"/>
    </row>
    <row r="113" spans="1:12">
      <c r="A113" s="46"/>
      <c r="B113" s="16"/>
      <c r="C113" s="90"/>
      <c r="E113" s="16" t="s">
        <v>534</v>
      </c>
      <c r="F113" s="17" t="s">
        <v>51</v>
      </c>
      <c r="G113" s="209">
        <v>1</v>
      </c>
      <c r="H113" s="211"/>
      <c r="I113" s="214"/>
      <c r="J113" s="211"/>
      <c r="K113" s="214"/>
      <c r="L113" s="212"/>
    </row>
    <row r="114" spans="1:12">
      <c r="A114" s="46"/>
      <c r="B114" s="16"/>
      <c r="C114" s="90"/>
      <c r="E114" s="16" t="s">
        <v>534</v>
      </c>
      <c r="F114" s="17" t="s">
        <v>51</v>
      </c>
      <c r="G114" s="209">
        <v>1</v>
      </c>
      <c r="H114" s="211"/>
      <c r="I114" s="214"/>
      <c r="J114" s="211"/>
      <c r="K114" s="214"/>
      <c r="L114" s="212"/>
    </row>
    <row r="115" spans="1:12">
      <c r="A115" s="46"/>
      <c r="B115" s="16"/>
      <c r="C115" s="90"/>
      <c r="E115" s="16" t="s">
        <v>534</v>
      </c>
      <c r="F115" s="17" t="s">
        <v>51</v>
      </c>
      <c r="G115" s="209">
        <v>1</v>
      </c>
      <c r="H115" s="211"/>
      <c r="I115" s="214"/>
      <c r="J115" s="211"/>
      <c r="K115" s="214"/>
      <c r="L115" s="212"/>
    </row>
    <row r="116" spans="1:12">
      <c r="A116" s="46"/>
      <c r="B116" s="16"/>
      <c r="C116" s="90"/>
      <c r="E116" s="16" t="s">
        <v>534</v>
      </c>
      <c r="F116" s="17" t="s">
        <v>51</v>
      </c>
      <c r="G116" s="209">
        <v>1</v>
      </c>
      <c r="H116" s="211"/>
      <c r="I116" s="214"/>
      <c r="J116" s="211"/>
      <c r="K116" s="214"/>
      <c r="L116" s="212"/>
    </row>
    <row r="117" spans="1:12">
      <c r="A117" s="46"/>
      <c r="B117" s="16"/>
      <c r="C117" s="90"/>
      <c r="E117" s="16" t="s">
        <v>534</v>
      </c>
      <c r="F117" s="17" t="s">
        <v>51</v>
      </c>
      <c r="G117" s="209">
        <v>1</v>
      </c>
      <c r="H117" s="211"/>
      <c r="I117" s="214"/>
      <c r="J117" s="211"/>
      <c r="K117" s="214"/>
      <c r="L117" s="212"/>
    </row>
    <row r="118" spans="1:12">
      <c r="A118" s="46"/>
      <c r="B118" s="16"/>
      <c r="C118" s="90"/>
      <c r="E118" s="16"/>
      <c r="F118" s="17"/>
      <c r="G118" s="209"/>
      <c r="H118" s="78"/>
      <c r="I118" s="47"/>
      <c r="J118" s="78"/>
      <c r="K118" s="47"/>
      <c r="L118" s="48"/>
    </row>
    <row r="119" spans="1:12">
      <c r="A119" s="46"/>
      <c r="B119" s="16"/>
      <c r="C119" s="16"/>
      <c r="D119" s="16"/>
      <c r="E119" s="16"/>
      <c r="F119" s="17"/>
      <c r="G119" s="17"/>
      <c r="H119" s="17"/>
      <c r="I119" s="17"/>
      <c r="J119" s="17"/>
      <c r="K119" s="17"/>
      <c r="L119" s="89"/>
    </row>
    <row r="120" spans="1:12">
      <c r="A120" s="91"/>
      <c r="B120" s="92"/>
      <c r="C120" s="92"/>
      <c r="D120" s="92"/>
      <c r="E120" s="92"/>
      <c r="F120" s="93"/>
      <c r="G120" s="93"/>
      <c r="H120" s="93"/>
      <c r="I120" s="93"/>
      <c r="J120" s="93"/>
      <c r="K120" s="93"/>
      <c r="L120" s="94"/>
    </row>
    <row r="121" spans="1:12">
      <c r="A121" s="95"/>
      <c r="B121" s="96"/>
      <c r="C121" s="96"/>
      <c r="D121" s="97"/>
      <c r="E121" s="98"/>
      <c r="F121" s="253" t="s">
        <v>60</v>
      </c>
      <c r="G121" s="253"/>
      <c r="H121" s="253"/>
      <c r="I121" s="253"/>
      <c r="J121" s="99"/>
      <c r="K121" s="99"/>
      <c r="L121" s="99"/>
    </row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121:I121"/>
    <mergeCell ref="A5:B5"/>
    <mergeCell ref="C5:I5"/>
    <mergeCell ref="J5:K5"/>
    <mergeCell ref="A6:B6"/>
    <mergeCell ref="C6:I6"/>
    <mergeCell ref="J6:L6"/>
  </mergeCells>
  <pageMargins left="0.70866141732283472" right="0.70866141732283472" top="0.74803149606299213" bottom="0.74803149606299213" header="0.51181102362204722" footer="0.51181102362204722"/>
  <pageSetup paperSize="9" scale="47" fitToHeight="2" orientation="landscape" horizontalDpi="300" verticalDpi="300" r:id="rId1"/>
  <colBreaks count="1" manualBreakCount="1">
    <brk id="12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16</vt:i4>
      </vt:variant>
      <vt:variant>
        <vt:lpstr>Pomenované rozsahy</vt:lpstr>
      </vt:variant>
      <vt:variant>
        <vt:i4>16</vt:i4>
      </vt:variant>
    </vt:vector>
  </HeadingPairs>
  <TitlesOfParts>
    <vt:vector size="32" baseType="lpstr">
      <vt:lpstr>Rekapitulácia</vt:lpstr>
      <vt:lpstr>Stavebné úpravy</vt:lpstr>
      <vt:lpstr>Chladiace zariadenia</vt:lpstr>
      <vt:lpstr>Obehové čerpadlá</vt:lpstr>
      <vt:lpstr>Nádoby a výmenníky_Amoniak</vt:lpstr>
      <vt:lpstr>Technológia úpravne vody</vt:lpstr>
      <vt:lpstr>Potrubie_Amoniak</vt:lpstr>
      <vt:lpstr>Armatúry_Amoniak</vt:lpstr>
      <vt:lpstr>Armatúry_Amoniak_ZMRAZOVAČ</vt:lpstr>
      <vt:lpstr>Armatúry_voda_glykol_2</vt:lpstr>
      <vt:lpstr>Potrubie_Okruh_chladiacej_vody</vt:lpstr>
      <vt:lpstr>MaR_Okruh_chladiacej_vody_SZT</vt:lpstr>
      <vt:lpstr>NUDZOVE_VETRANIE</vt:lpstr>
      <vt:lpstr>Ostatné</vt:lpstr>
      <vt:lpstr>POV</vt:lpstr>
      <vt:lpstr>Elektro_MaR</vt:lpstr>
      <vt:lpstr>Armatúry_Amoniak!Oblasť_tlače</vt:lpstr>
      <vt:lpstr>Armatúry_Amoniak_ZMRAZOVAČ!Oblasť_tlače</vt:lpstr>
      <vt:lpstr>Armatúry_voda_glykol_2!Oblasť_tlače</vt:lpstr>
      <vt:lpstr>Elektro_MaR!Oblasť_tlače</vt:lpstr>
      <vt:lpstr>'Chladiace zariadenia'!Oblasť_tlače</vt:lpstr>
      <vt:lpstr>MaR_Okruh_chladiacej_vody_SZT!Oblasť_tlače</vt:lpstr>
      <vt:lpstr>'Nádoby a výmenníky_Amoniak'!Oblasť_tlače</vt:lpstr>
      <vt:lpstr>NUDZOVE_VETRANIE!Oblasť_tlače</vt:lpstr>
      <vt:lpstr>'Obehové čerpadlá'!Oblasť_tlače</vt:lpstr>
      <vt:lpstr>Ostatné!Oblasť_tlače</vt:lpstr>
      <vt:lpstr>Potrubie_Amoniak!Oblasť_tlače</vt:lpstr>
      <vt:lpstr>Potrubie_Okruh_chladiacej_vody!Oblasť_tlače</vt:lpstr>
      <vt:lpstr>POV!Oblasť_tlače</vt:lpstr>
      <vt:lpstr>Rekapitulácia!Oblasť_tlače</vt:lpstr>
      <vt:lpstr>'Stavebné úpravy'!Oblasť_tlače</vt:lpstr>
      <vt:lpstr>'Technológia úpravne vody'!Oblasť_tlače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kassay@pcworms.sk</cp:lastModifiedBy>
  <cp:revision>1</cp:revision>
  <cp:lastPrinted>2024-01-30T10:22:40Z</cp:lastPrinted>
  <dcterms:created xsi:type="dcterms:W3CDTF">2022-04-05T07:45:01Z</dcterms:created>
  <dcterms:modified xsi:type="dcterms:W3CDTF">2024-02-13T07:15:10Z</dcterms:modified>
  <dc:language>sk-SK</dc:language>
</cp:coreProperties>
</file>