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pavelkova.veronika\Desktop\WORK_O150\06_BA_NM\06_VYSVETLENIA\VYSVETLENIE_1\"/>
    </mc:Choice>
  </mc:AlternateContent>
  <bookViews>
    <workbookView xWindow="2340" yWindow="2340" windowWidth="21600" windowHeight="11390" tabRatio="886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01'!$A$6:$H$79</definedName>
    <definedName name="_xlnm._FilterDatabase" localSheetId="8" hidden="1">'SO 02 '!$A$6:$H$47</definedName>
    <definedName name="_xlnm._FilterDatabase" localSheetId="9" hidden="1">'SO 03 '!$A$6:$H$93</definedName>
    <definedName name="_xlnm._FilterDatabase" localSheetId="10" hidden="1">'SO 04 '!$A$6:$H$100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/>
</workbook>
</file>

<file path=xl/calcChain.xml><?xml version="1.0" encoding="utf-8"?>
<calcChain xmlns="http://schemas.openxmlformats.org/spreadsheetml/2006/main"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39" i="10"/>
  <c r="G41" i="10"/>
  <c r="G42" i="10"/>
  <c r="G44" i="10"/>
  <c r="G45" i="10"/>
  <c r="G46" i="10"/>
  <c r="G47" i="10"/>
  <c r="G48" i="10"/>
  <c r="G49" i="10"/>
  <c r="G50" i="10"/>
  <c r="G51" i="10"/>
  <c r="G53" i="10"/>
  <c r="G54" i="10"/>
  <c r="G55" i="10"/>
  <c r="G56" i="10"/>
  <c r="G57" i="10"/>
  <c r="G58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5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89" i="9"/>
  <c r="G90" i="9"/>
  <c r="G92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8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3" i="9" l="1"/>
  <c r="E14" i="1" s="1"/>
  <c r="G63" i="18"/>
  <c r="E23" i="1" s="1"/>
  <c r="G57" i="17"/>
  <c r="E22" i="1" s="1"/>
  <c r="G31" i="12"/>
  <c r="E17" i="1" s="1"/>
  <c r="G100" i="10"/>
  <c r="E15" i="1" s="1"/>
  <c r="G82" i="6"/>
  <c r="E11" i="1" s="1"/>
  <c r="G185" i="4"/>
  <c r="E9" i="1" s="1"/>
  <c r="G136" i="2"/>
  <c r="E7" i="1" s="1"/>
  <c r="E31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79" i="7"/>
  <c r="E12" i="1" s="1"/>
  <c r="G9" i="5"/>
  <c r="G175" i="5" s="1"/>
  <c r="E10" i="1" s="1"/>
</calcChain>
</file>

<file path=xl/sharedStrings.xml><?xml version="1.0" encoding="utf-8"?>
<sst xmlns="http://schemas.openxmlformats.org/spreadsheetml/2006/main" count="5669" uniqueCount="2175">
  <si>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</si>
  <si>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</si>
  <si>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</si>
  <si>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</si>
  <si>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</si>
  <si>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</si>
  <si>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</si>
  <si>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</si>
  <si>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</si>
  <si>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</si>
  <si>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</si>
  <si>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</si>
  <si>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</si>
  <si>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</si>
  <si>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</si>
  <si>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</si>
  <si>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</si>
  <si>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</si>
  <si>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</si>
  <si>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</si>
  <si>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</si>
  <si>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</si>
  <si>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</si>
  <si>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</si>
  <si>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</si>
  <si>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</si>
  <si>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</si>
  <si>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</si>
  <si>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</si>
  <si>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</si>
  <si>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</si>
  <si>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</si>
  <si>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</si>
  <si>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</si>
  <si>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</si>
  <si>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</si>
  <si>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</si>
  <si>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</si>
  <si>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</si>
  <si>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</si>
  <si>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</si>
  <si>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</si>
  <si>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</si>
  <si>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</si>
  <si>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</si>
  <si>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</si>
  <si>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</si>
  <si>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</si>
  <si>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</si>
  <si>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</si>
  <si>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</si>
  <si>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</si>
  <si>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</si>
  <si>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</si>
  <si>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</si>
  <si>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</si>
  <si>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</si>
  <si>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</si>
  <si>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</si>
  <si>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</si>
  <si>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</si>
  <si>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</si>
  <si>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</si>
  <si>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</si>
  <si>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</si>
  <si>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</si>
  <si>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</si>
  <si>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</si>
  <si>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</si>
  <si>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</si>
  <si>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</si>
  <si>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</si>
  <si>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</si>
  <si>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</si>
  <si>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</si>
  <si>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</si>
  <si>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</si>
  <si>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</si>
  <si>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</si>
  <si>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</si>
  <si>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</si>
  <si>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</si>
  <si>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</si>
  <si>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</si>
  <si>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</si>
  <si>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</si>
  <si>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</si>
  <si>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</si>
  <si>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</si>
  <si>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</si>
  <si>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</si>
  <si>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</si>
  <si>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</si>
  <si>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</si>
  <si>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</si>
  <si>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</si>
  <si>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</si>
  <si>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</si>
  <si>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</si>
  <si>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</si>
  <si>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</si>
  <si>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</si>
  <si>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</si>
  <si>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</si>
  <si>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</si>
  <si>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</si>
  <si>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</si>
  <si>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</si>
  <si>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</si>
  <si>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</si>
  <si>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</si>
  <si>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</si>
  <si>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</si>
  <si>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</si>
  <si>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</si>
  <si>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</si>
  <si>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</si>
  <si>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</si>
  <si>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</si>
  <si>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</si>
  <si>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</si>
  <si>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</si>
  <si>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</si>
  <si>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</si>
  <si>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</si>
  <si>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</si>
  <si>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</si>
  <si>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</si>
  <si>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</si>
  <si>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</si>
  <si>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</si>
  <si>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</si>
  <si>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</si>
  <si>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</si>
  <si>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</si>
  <si>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</si>
  <si>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</si>
  <si>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</si>
  <si>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</si>
  <si>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</si>
  <si>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</si>
  <si>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</si>
  <si>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</si>
  <si>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</si>
  <si>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</si>
  <si>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</si>
  <si>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</si>
  <si>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</si>
  <si>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</si>
  <si>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</si>
  <si>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</si>
  <si>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</si>
  <si>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</si>
  <si>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</si>
  <si>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</si>
  <si>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</si>
  <si>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</si>
  <si>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</si>
  <si>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</si>
  <si>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</si>
  <si>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</si>
  <si>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</si>
  <si>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</si>
  <si>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</si>
  <si>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</si>
  <si>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</si>
  <si>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</si>
  <si>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</si>
  <si>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</si>
  <si>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</si>
  <si>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</si>
  <si>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</si>
  <si>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</si>
  <si>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</si>
  <si>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</si>
  <si>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</si>
  <si>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</si>
  <si>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</si>
  <si>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</si>
  <si>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</si>
  <si>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</si>
  <si>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</si>
  <si>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</si>
  <si>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</si>
  <si>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</si>
  <si>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</si>
  <si>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</si>
  <si>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</si>
  <si>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</si>
  <si>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</si>
  <si>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</si>
  <si>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</si>
  <si>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</si>
  <si>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</si>
  <si>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</si>
  <si>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</si>
  <si>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</si>
  <si>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</si>
  <si>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</si>
  <si>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</si>
  <si>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</si>
  <si>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</si>
  <si>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</si>
  <si>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</si>
  <si>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</si>
  <si>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</si>
  <si>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</si>
  <si>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</si>
  <si>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</si>
  <si>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</si>
  <si>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</si>
  <si>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</si>
  <si>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</si>
  <si>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</si>
  <si>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</si>
  <si>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</si>
  <si>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</si>
  <si>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</si>
  <si>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</si>
  <si>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</si>
  <si>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</si>
  <si>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</si>
  <si>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</si>
  <si>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</si>
  <si>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</si>
  <si>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</si>
  <si>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</si>
  <si>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</si>
  <si>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</si>
  <si>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</si>
  <si>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</si>
  <si>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</si>
  <si>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</si>
  <si>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</si>
  <si>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</si>
  <si>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</si>
  <si>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</si>
  <si>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</si>
  <si>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</si>
  <si>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</si>
  <si>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</si>
  <si>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</si>
  <si>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</si>
  <si>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</si>
  <si>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</si>
  <si>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</si>
  <si>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</si>
  <si>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</si>
  <si>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</si>
  <si>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</si>
  <si>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</si>
  <si>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</si>
  <si>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</si>
  <si>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</si>
  <si>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</si>
  <si>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</si>
  <si>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</si>
  <si>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</si>
  <si>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</si>
  <si>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</si>
  <si>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</si>
  <si>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</si>
  <si>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</si>
  <si>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</si>
  <si>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</si>
  <si>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</si>
  <si>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</si>
  <si>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</si>
  <si>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</si>
  <si>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</si>
  <si>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</si>
  <si>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</si>
  <si>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</si>
  <si>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</si>
  <si>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</si>
  <si>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</si>
  <si>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</si>
  <si>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</si>
  <si>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</si>
  <si>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</si>
  <si>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</si>
  <si>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</si>
  <si>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</si>
  <si>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</si>
  <si>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</si>
  <si>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</si>
  <si>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</si>
  <si>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</si>
  <si>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</si>
  <si>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</si>
  <si>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</si>
  <si>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</si>
  <si>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</si>
  <si>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</si>
  <si>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</si>
  <si>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</si>
  <si>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</si>
  <si>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</si>
  <si>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</si>
  <si>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</si>
  <si>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</si>
  <si>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</si>
  <si>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</si>
  <si>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</si>
  <si>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</si>
  <si>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</si>
  <si>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</si>
  <si>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</si>
  <si>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</si>
  <si>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</si>
  <si>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</si>
  <si>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</si>
  <si>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</si>
  <si>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</si>
  <si>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</si>
  <si>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</si>
  <si>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</si>
  <si>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</si>
  <si>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</si>
  <si>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</si>
  <si>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</si>
  <si>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</si>
  <si>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</si>
  <si>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</si>
  <si>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</si>
  <si>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</si>
  <si>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</si>
  <si>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</si>
  <si>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</si>
  <si>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</si>
  <si>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</si>
  <si>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</si>
  <si>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</si>
  <si>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</si>
  <si>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</si>
  <si>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</si>
  <si>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</si>
  <si>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</si>
  <si>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</si>
  <si>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</si>
  <si>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</si>
  <si>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</si>
  <si>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</si>
  <si>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</si>
  <si>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</si>
  <si>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</si>
  <si>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</si>
  <si>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</si>
  <si>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</si>
  <si>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</si>
  <si>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</si>
  <si>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</si>
  <si>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</si>
  <si>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</si>
  <si>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</si>
  <si>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</si>
  <si>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</si>
  <si>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</si>
  <si>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</si>
  <si>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</si>
  <si>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</si>
  <si>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</si>
  <si>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</si>
  <si>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</si>
  <si>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</si>
  <si>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</si>
  <si>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</si>
  <si>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</si>
  <si>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</si>
  <si>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</si>
  <si>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</si>
  <si>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</si>
  <si>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</si>
  <si>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</si>
  <si>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</si>
  <si>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</si>
  <si>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</si>
  <si>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</si>
  <si>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</si>
  <si>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</si>
  <si>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</si>
  <si>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</si>
  <si>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</si>
  <si>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</si>
  <si>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</si>
  <si>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</si>
  <si>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</si>
  <si>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</si>
  <si>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</si>
  <si>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</si>
  <si>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</si>
  <si>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</si>
  <si>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</si>
  <si>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</si>
  <si>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</si>
  <si>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</si>
  <si>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</si>
  <si>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</si>
  <si>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</si>
  <si>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</si>
  <si>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</si>
  <si>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</si>
  <si>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</si>
  <si>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</si>
  <si>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</si>
  <si>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</si>
  <si>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</si>
  <si>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</si>
  <si>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</si>
  <si>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</si>
  <si>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</si>
  <si>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</si>
  <si>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</si>
  <si>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</si>
  <si>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</si>
  <si>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</si>
  <si>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</si>
  <si>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</si>
  <si>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</si>
  <si>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</si>
  <si>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</si>
  <si>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</si>
  <si>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</si>
  <si>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</si>
  <si>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</si>
  <si>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</si>
  <si>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</si>
  <si>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</si>
  <si>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</si>
  <si>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</si>
  <si>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</si>
  <si>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</si>
  <si>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</si>
  <si>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</si>
  <si>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</si>
  <si>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</si>
  <si>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</si>
  <si>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</si>
  <si>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</si>
  <si>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</si>
  <si>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</si>
  <si>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</si>
  <si>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</si>
  <si>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</si>
  <si>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</si>
  <si>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</si>
  <si>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</si>
  <si>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</si>
  <si>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</si>
  <si>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</si>
  <si>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</si>
  <si>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</si>
  <si>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</si>
  <si>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</si>
  <si>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</si>
  <si>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</si>
  <si>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</si>
  <si>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</si>
  <si>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</si>
  <si>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</si>
  <si>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</si>
  <si>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</si>
  <si>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</si>
  <si>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</si>
  <si>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</si>
  <si>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</si>
  <si>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</si>
  <si>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</si>
  <si>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</si>
  <si>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</si>
  <si>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</si>
  <si>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</si>
  <si>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</si>
  <si>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</si>
  <si>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</si>
  <si>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</si>
  <si>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</si>
  <si>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</si>
  <si>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</si>
  <si>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</si>
  <si>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</si>
  <si>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</si>
  <si>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</si>
  <si>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</si>
  <si>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</si>
  <si>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</si>
  <si>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</si>
  <si>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</si>
  <si>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</si>
  <si>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</si>
  <si>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</si>
  <si>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</si>
  <si>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</si>
  <si>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</si>
  <si>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</si>
  <si>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</si>
  <si>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</si>
  <si>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</si>
  <si>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</si>
  <si>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</si>
  <si>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</si>
  <si>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</si>
  <si>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</si>
  <si>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</si>
  <si>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</si>
  <si>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</si>
  <si>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</si>
  <si>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</si>
  <si>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</si>
  <si>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</si>
  <si>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</si>
  <si>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</si>
  <si>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</si>
  <si>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</si>
  <si>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</si>
  <si>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</si>
  <si>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</si>
  <si>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</si>
  <si>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</si>
  <si>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</si>
  <si>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</si>
  <si>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</si>
  <si>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</si>
  <si>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</si>
  <si>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</si>
  <si>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</si>
  <si>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</si>
  <si>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</si>
  <si>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</si>
  <si>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</si>
  <si>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</si>
  <si>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</si>
  <si>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</si>
  <si>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</si>
  <si>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</si>
  <si>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</si>
  <si>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</si>
  <si>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</si>
  <si>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</si>
  <si>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</si>
  <si>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</si>
  <si>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</si>
  <si>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</si>
  <si>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</si>
  <si>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</si>
  <si>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</si>
  <si>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</si>
  <si>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</si>
  <si>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</si>
  <si>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</si>
  <si>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</si>
  <si>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</si>
  <si>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</si>
  <si>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</si>
  <si>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</si>
  <si>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</si>
  <si>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</si>
  <si>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</si>
  <si>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</si>
  <si>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</si>
  <si>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</si>
  <si>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</si>
  <si>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</si>
  <si>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</si>
  <si>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</si>
  <si>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</si>
  <si>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</si>
  <si>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</si>
  <si>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</si>
  <si>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</si>
  <si>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</si>
  <si>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</si>
  <si>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</si>
  <si>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</si>
  <si>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</si>
  <si>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</si>
  <si>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</si>
  <si>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</si>
  <si>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</si>
  <si>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</si>
  <si>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</si>
  <si>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</si>
  <si>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</si>
  <si>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</si>
  <si>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</si>
  <si>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</si>
  <si>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</si>
  <si>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</si>
  <si>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</si>
  <si>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</si>
  <si>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</si>
  <si>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</si>
  <si>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</si>
  <si>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</si>
  <si>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</si>
  <si>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</si>
  <si>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</si>
  <si>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</si>
  <si>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</si>
  <si>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</si>
  <si>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</si>
  <si>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</si>
  <si>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</si>
  <si>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</si>
  <si>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</si>
  <si>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</si>
  <si>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</si>
  <si>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</si>
  <si>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</si>
  <si>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</si>
  <si>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</si>
  <si>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</si>
  <si>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</si>
  <si>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</si>
  <si>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</si>
  <si>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</si>
  <si>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</si>
  <si>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</si>
  <si>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</si>
  <si>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</si>
  <si>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</si>
  <si>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</si>
  <si>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</si>
  <si>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</si>
  <si>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</si>
  <si>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</si>
  <si>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</si>
  <si>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</si>
  <si>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</si>
  <si>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</si>
  <si>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</si>
  <si>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</si>
  <si>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</si>
  <si>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</si>
  <si>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</si>
  <si>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</si>
  <si>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</si>
  <si>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</si>
  <si>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</si>
  <si>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</si>
  <si>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</si>
  <si>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</si>
  <si>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</si>
  <si>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</si>
  <si>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</si>
  <si>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</si>
  <si>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</si>
  <si>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</si>
  <si>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</si>
  <si>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</si>
  <si>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</si>
  <si>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</si>
  <si>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</si>
  <si>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</si>
  <si>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</si>
  <si>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</si>
  <si>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</si>
  <si>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</si>
  <si>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</si>
  <si>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</si>
  <si>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</si>
  <si>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</si>
  <si>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</si>
  <si>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</si>
  <si>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</si>
  <si>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</si>
  <si>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</si>
  <si>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</si>
  <si>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</si>
  <si>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</si>
  <si>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</si>
  <si>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</si>
  <si>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</si>
  <si>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</si>
  <si>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</si>
  <si>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</si>
  <si>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</si>
  <si>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</si>
  <si>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</si>
  <si>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</si>
  <si>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</si>
  <si>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</si>
  <si>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</si>
  <si>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</si>
  <si>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</si>
  <si>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</si>
  <si>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</si>
  <si>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</si>
  <si>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</si>
  <si>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</si>
  <si>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</si>
  <si>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</si>
  <si>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</si>
  <si>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</si>
  <si>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</si>
  <si>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</si>
  <si>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</si>
  <si>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</si>
  <si>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</si>
  <si>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</si>
  <si>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</si>
  <si>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</si>
  <si>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</si>
  <si>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</si>
  <si>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</si>
  <si>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</si>
  <si>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</si>
  <si>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</si>
  <si>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</si>
  <si>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</si>
  <si>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</si>
  <si>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</si>
  <si>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</si>
  <si>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</si>
  <si>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</si>
  <si>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</si>
  <si>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</si>
  <si>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</si>
  <si>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</si>
  <si>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</si>
  <si>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</si>
  <si>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</si>
  <si>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</si>
  <si>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</si>
  <si>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</si>
  <si>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</si>
  <si>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</si>
  <si>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</si>
  <si>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</si>
  <si>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</si>
  <si>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</si>
  <si>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</si>
  <si>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</si>
  <si>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</si>
  <si>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</si>
  <si>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</si>
  <si>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</si>
  <si>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</si>
  <si>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</si>
  <si>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</si>
  <si>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</si>
  <si>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</si>
  <si>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</si>
  <si>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</si>
  <si>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</si>
  <si>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</si>
  <si>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</si>
  <si>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</si>
  <si>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</si>
  <si>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</si>
  <si>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</si>
  <si>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</si>
  <si>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</si>
  <si>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</si>
  <si>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</si>
  <si>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</si>
  <si>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</si>
  <si>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</si>
  <si>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</si>
  <si>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</si>
  <si>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</si>
  <si>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</si>
  <si>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</si>
  <si>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</si>
  <si>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</si>
  <si>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</si>
  <si>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</si>
  <si>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</si>
  <si>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</si>
  <si>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</si>
  <si>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</si>
  <si>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</si>
  <si>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</si>
  <si>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</si>
  <si>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</si>
  <si>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</si>
  <si>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</si>
  <si>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</si>
  <si>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</si>
  <si>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</si>
  <si>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</si>
  <si>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</si>
  <si>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</si>
  <si>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</si>
  <si>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</si>
  <si>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</si>
  <si>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</si>
  <si>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</si>
  <si>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</si>
  <si>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</si>
  <si>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</si>
  <si>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</si>
  <si>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</si>
  <si>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</si>
  <si>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</si>
  <si>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</si>
  <si>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</si>
  <si>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</si>
  <si>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</si>
  <si>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</si>
  <si>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</si>
  <si>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</si>
  <si>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</si>
  <si>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</si>
  <si>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</si>
  <si>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</si>
  <si>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</si>
  <si>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</si>
  <si>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</si>
  <si>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</si>
  <si>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</si>
  <si>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</si>
  <si>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</si>
  <si>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</si>
  <si>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</si>
  <si>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</si>
  <si>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</si>
  <si>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</si>
  <si>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</si>
  <si>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</si>
  <si>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</si>
  <si>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</si>
  <si>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</si>
  <si>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</si>
  <si>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</si>
  <si>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</si>
  <si>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</si>
  <si>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</si>
  <si>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</si>
  <si>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</si>
  <si>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</si>
  <si>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</si>
  <si>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</si>
  <si>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</si>
  <si>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</si>
  <si>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</si>
  <si>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</si>
  <si>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</si>
  <si>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</si>
  <si>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</si>
  <si>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</si>
  <si>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</si>
  <si>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</si>
  <si>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</si>
  <si>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</si>
  <si>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</si>
  <si>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</si>
  <si>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</si>
  <si>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</si>
  <si>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</si>
  <si>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</si>
  <si>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</si>
  <si>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</si>
  <si>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</si>
  <si>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</si>
  <si>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</si>
  <si>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</si>
  <si>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</si>
  <si>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</si>
  <si>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</si>
  <si>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</si>
  <si>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</si>
  <si>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</si>
  <si>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</si>
  <si>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</si>
  <si>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</si>
  <si>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</si>
  <si>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</si>
  <si>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</si>
  <si>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</si>
  <si>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</si>
  <si>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</si>
  <si>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</si>
  <si>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</si>
  <si>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</si>
  <si>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</si>
  <si>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</si>
  <si>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</si>
  <si>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</si>
  <si>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</si>
  <si>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</si>
  <si>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</si>
  <si>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</si>
  <si>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</si>
  <si>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</si>
  <si>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</si>
  <si>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</si>
  <si>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</si>
  <si>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</si>
  <si>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</si>
  <si>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</si>
  <si>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</si>
  <si>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</si>
  <si>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</si>
  <si>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</si>
  <si>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</si>
  <si>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</si>
  <si>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</si>
  <si>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</si>
  <si>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</si>
  <si>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</si>
  <si>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</si>
  <si>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</si>
  <si>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</si>
  <si>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</si>
  <si>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</si>
  <si>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</si>
  <si>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</si>
  <si>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</si>
  <si>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</si>
  <si>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</si>
  <si>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</si>
  <si>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</si>
  <si>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</si>
  <si>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</si>
  <si>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</si>
  <si>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</si>
  <si>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</si>
  <si>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</si>
  <si>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</si>
  <si>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</si>
  <si>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</si>
  <si>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</si>
  <si>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</si>
  <si>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</si>
  <si>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</si>
  <si>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</si>
  <si>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</si>
  <si>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</si>
  <si>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</si>
  <si>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</si>
  <si>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</si>
  <si>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</si>
  <si>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</si>
  <si>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</si>
  <si>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</si>
  <si>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</si>
  <si>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</si>
  <si>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</si>
  <si>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</si>
  <si>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</si>
  <si>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</si>
  <si>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</si>
  <si>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</si>
  <si>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</si>
  <si>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</si>
  <si>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</si>
  <si>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</si>
  <si>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</si>
  <si>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</si>
  <si>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</si>
  <si>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</si>
  <si>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</si>
  <si>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</si>
  <si>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</si>
  <si>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</si>
  <si>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</si>
  <si>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</si>
  <si>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</si>
  <si>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</si>
  <si>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</si>
  <si>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</si>
  <si>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</si>
  <si>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</si>
  <si>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</si>
  <si>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</si>
  <si>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</si>
  <si>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</si>
  <si>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</si>
  <si>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</si>
  <si>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</si>
  <si>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</si>
  <si>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</si>
  <si>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</si>
  <si>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</si>
  <si>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</si>
  <si>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</si>
  <si>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</si>
  <si>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</si>
  <si>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</si>
  <si>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</si>
  <si>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</si>
  <si>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</si>
  <si>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</si>
  <si>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</si>
  <si>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</si>
  <si>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</si>
  <si>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</si>
  <si>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</si>
  <si>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</si>
  <si>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</si>
  <si>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</si>
  <si>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</si>
  <si>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</si>
  <si>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</si>
  <si>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</si>
  <si>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</si>
  <si>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</si>
  <si>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</si>
  <si>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</si>
  <si>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</si>
  <si>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</si>
  <si>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</si>
  <si>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</si>
  <si>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</si>
  <si>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</si>
  <si>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</si>
  <si>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</si>
  <si>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</si>
  <si>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</si>
  <si>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</si>
  <si>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</si>
  <si>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</si>
  <si>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</si>
  <si>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</si>
  <si>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</si>
  <si>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</si>
  <si>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</si>
  <si>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</si>
  <si>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</si>
  <si>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</si>
  <si>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</si>
  <si>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</si>
  <si>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</si>
  <si>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</si>
  <si>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</si>
  <si>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</si>
  <si>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</si>
  <si>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</si>
  <si>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</si>
  <si>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</si>
  <si>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</si>
  <si>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</si>
  <si>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</si>
  <si>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</si>
  <si>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</si>
  <si>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</si>
  <si>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</si>
  <si>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</si>
  <si>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</si>
  <si>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</si>
  <si>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</si>
  <si>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</si>
  <si>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</si>
  <si>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</si>
  <si>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</si>
  <si>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</si>
  <si>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</si>
  <si>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</si>
  <si>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</si>
  <si>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</si>
  <si>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</si>
  <si>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</si>
  <si>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</si>
  <si>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</si>
  <si>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</si>
  <si>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</si>
  <si>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</si>
  <si>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</si>
  <si>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</si>
  <si>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</si>
  <si>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</si>
  <si>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</si>
  <si>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</si>
  <si>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</si>
  <si>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</si>
  <si>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</si>
  <si>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</si>
  <si>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</si>
  <si>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</si>
  <si>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</si>
  <si>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</si>
  <si>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</si>
  <si>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</si>
  <si>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</si>
  <si>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</si>
  <si>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</si>
  <si>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</si>
  <si>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</si>
  <si>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</si>
  <si>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</si>
  <si>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</si>
  <si>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</si>
  <si>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</si>
  <si>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</si>
  <si>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</si>
  <si>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</si>
  <si>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</si>
  <si>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</si>
  <si>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</si>
  <si>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</si>
  <si>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</si>
  <si>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</si>
  <si>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</si>
  <si>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</si>
  <si>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</si>
  <si>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</si>
  <si>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</si>
  <si>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</si>
  <si>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</si>
  <si>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</si>
  <si>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</si>
  <si>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</si>
  <si>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</si>
  <si>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</si>
  <si>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</si>
  <si>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</si>
  <si>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</si>
  <si>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</si>
  <si>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</si>
  <si>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</si>
  <si>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</si>
  <si>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</si>
  <si>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</si>
  <si>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</si>
  <si>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</si>
  <si>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</si>
  <si>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</si>
  <si>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</si>
  <si>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</si>
  <si>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</si>
  <si>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</si>
  <si>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</si>
  <si>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</si>
  <si>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</si>
  <si>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</si>
  <si>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</si>
  <si>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</si>
  <si>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</si>
  <si>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</si>
  <si>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</si>
  <si>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</si>
  <si>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</si>
  <si>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</si>
  <si>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</si>
  <si>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</si>
  <si>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</si>
  <si>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</si>
  <si>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</si>
  <si>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</si>
  <si>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</si>
  <si>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</si>
  <si>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</si>
  <si>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</si>
  <si>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</si>
  <si>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</si>
  <si>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</si>
  <si>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</si>
  <si>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</si>
  <si>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</si>
  <si>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</si>
  <si>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</si>
  <si>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</si>
  <si>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</si>
  <si>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</si>
  <si>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</si>
  <si>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</si>
  <si>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</si>
  <si>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</si>
  <si>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</si>
  <si>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</si>
  <si>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</si>
  <si>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</si>
  <si>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</si>
  <si>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</si>
  <si>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</si>
  <si>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</si>
  <si>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</si>
  <si>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</si>
  <si>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</si>
  <si>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</si>
  <si>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</si>
  <si>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</si>
  <si>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</si>
  <si>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</si>
  <si>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</si>
  <si>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</si>
  <si>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</si>
  <si>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</si>
  <si>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</si>
  <si>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</si>
  <si>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</si>
  <si>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</si>
  <si>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</si>
  <si>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</si>
  <si>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</si>
  <si>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</si>
  <si>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</si>
  <si>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</si>
  <si>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</si>
  <si>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</si>
  <si>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</si>
  <si>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</si>
  <si>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</si>
  <si>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</si>
  <si>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</si>
  <si>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</si>
  <si>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</si>
  <si>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</si>
  <si>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</si>
  <si>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</si>
  <si>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</si>
  <si>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</si>
  <si>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</si>
  <si>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</si>
  <si>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</si>
  <si>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</si>
  <si>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</si>
  <si>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</si>
  <si>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</si>
  <si>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</si>
  <si>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</si>
  <si>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</si>
  <si>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</si>
  <si>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</si>
  <si>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</si>
  <si>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</si>
  <si>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</si>
  <si>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</si>
  <si>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</si>
  <si>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</si>
  <si>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</si>
  <si>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</si>
  <si>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</si>
  <si>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</si>
  <si>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</si>
  <si>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</si>
  <si>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</si>
  <si>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</si>
  <si>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</si>
  <si>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</si>
  <si>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</si>
  <si>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</si>
  <si>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</si>
  <si>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</si>
  <si>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</si>
  <si>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</si>
  <si>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</si>
  <si>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</si>
  <si>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</si>
  <si>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</si>
  <si>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</si>
  <si>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</si>
  <si>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</si>
  <si>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</si>
  <si>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</si>
  <si>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</si>
  <si>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</si>
  <si>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</si>
  <si>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</si>
  <si>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</si>
  <si>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</si>
  <si>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</si>
  <si>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</si>
  <si>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</si>
  <si>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</si>
  <si>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</si>
  <si>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</si>
  <si>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</si>
  <si>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</si>
  <si>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</si>
  <si>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</si>
  <si>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</si>
  <si>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</si>
  <si>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</si>
  <si>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</si>
  <si>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</si>
  <si>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</si>
  <si>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</si>
  <si>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</si>
  <si>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</si>
  <si>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</si>
  <si>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</si>
  <si>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</si>
  <si>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</si>
  <si>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</si>
  <si>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</si>
  <si>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</si>
  <si>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</si>
  <si>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</si>
  <si>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</si>
  <si>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</si>
  <si>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</si>
  <si>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</si>
  <si>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</si>
  <si>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</si>
  <si>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</si>
  <si>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</si>
  <si>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</si>
  <si>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</si>
  <si>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</si>
  <si>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</si>
  <si>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</si>
  <si>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</si>
  <si>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</si>
  <si>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</si>
  <si>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</si>
  <si>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</si>
  <si>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</si>
  <si>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</si>
  <si>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</si>
  <si>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</si>
  <si>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</si>
  <si>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</si>
  <si>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</si>
  <si>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</si>
  <si>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</si>
  <si>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</si>
  <si>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</si>
  <si>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</si>
  <si>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</si>
  <si>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</si>
  <si>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</si>
  <si>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</si>
  <si>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</si>
  <si>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</si>
  <si>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</si>
  <si>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</si>
  <si>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</si>
  <si>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</si>
  <si>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</si>
  <si>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</si>
  <si>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</si>
  <si>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</si>
  <si>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</si>
  <si>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</si>
  <si>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</si>
  <si>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</si>
  <si>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</si>
  <si>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</si>
  <si>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</si>
  <si>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</si>
  <si>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</si>
  <si>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</si>
  <si>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</si>
  <si>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</si>
  <si>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</si>
  <si>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</si>
  <si>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</si>
  <si>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</si>
  <si>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</si>
  <si>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</si>
  <si>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</si>
  <si>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</si>
  <si>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</si>
  <si>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</si>
  <si>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</si>
  <si>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</si>
  <si>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</si>
  <si>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</si>
  <si>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</si>
  <si>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</si>
  <si>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</si>
  <si>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</si>
  <si>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</si>
  <si>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</si>
  <si>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</si>
  <si>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</si>
  <si>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</si>
  <si>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</si>
  <si>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</si>
  <si>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</si>
  <si>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</si>
  <si>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</si>
  <si>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</si>
  <si>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</si>
  <si>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</si>
  <si>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</si>
  <si>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</si>
  <si>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</si>
  <si>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</si>
  <si>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</si>
  <si>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</si>
  <si>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</si>
  <si>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</si>
  <si>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</si>
  <si>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</si>
  <si>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</si>
  <si>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</si>
  <si>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</si>
  <si>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</si>
  <si>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</si>
  <si>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</si>
  <si>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</si>
  <si>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</si>
  <si>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</si>
  <si>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</si>
  <si>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</si>
  <si>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</si>
  <si>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</si>
  <si>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</si>
  <si>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</si>
  <si>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</si>
  <si>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</si>
  <si>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</si>
  <si>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</si>
  <si>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</si>
  <si>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</si>
  <si>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</si>
  <si>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</si>
  <si>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</si>
  <si>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</si>
  <si>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</si>
  <si>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</si>
  <si>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</si>
  <si>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</si>
  <si>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</si>
  <si>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</si>
  <si>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</si>
  <si>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</si>
  <si>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</si>
  <si>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</si>
  <si>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</si>
  <si>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</si>
  <si>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</si>
  <si>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</si>
  <si>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</si>
  <si>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</si>
  <si>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</si>
  <si>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</si>
  <si>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</si>
  <si>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</si>
  <si>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</si>
  <si>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</si>
  <si>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</si>
  <si>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</si>
  <si>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</si>
  <si>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</si>
  <si>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</si>
  <si>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</si>
  <si>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</si>
  <si>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</si>
  <si>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</si>
  <si>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</si>
  <si>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</si>
  <si>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</si>
  <si>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</si>
  <si>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</si>
  <si>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</si>
  <si>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</si>
  <si>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</si>
  <si>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</si>
  <si>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</si>
  <si>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</si>
  <si>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</si>
  <si>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</si>
  <si>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</si>
  <si>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</si>
  <si>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</si>
  <si>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</si>
  <si>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</si>
  <si>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</si>
  <si>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</si>
  <si>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</si>
  <si>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</si>
  <si>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</si>
  <si>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</si>
  <si>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</si>
  <si>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</si>
  <si>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</si>
  <si>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</si>
  <si>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</si>
  <si>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</si>
  <si>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</si>
  <si>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</si>
  <si>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</si>
  <si>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</si>
  <si>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</si>
  <si>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</si>
  <si>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</si>
  <si>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</si>
  <si>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</si>
  <si>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</si>
  <si>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</si>
  <si>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</si>
  <si>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</si>
  <si>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</si>
  <si>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</si>
  <si>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</si>
  <si>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</si>
  <si>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</si>
  <si>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</si>
  <si>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</si>
  <si>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</si>
  <si>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</si>
  <si>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</si>
  <si>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</si>
  <si>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</si>
  <si>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</si>
  <si>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</si>
  <si>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</si>
  <si>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</si>
  <si>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</si>
  <si>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</si>
  <si>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</si>
  <si>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</si>
  <si>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</si>
  <si>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</si>
  <si>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</si>
  <si>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</si>
  <si>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</si>
  <si>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</si>
  <si>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</si>
  <si>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</si>
  <si>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</si>
  <si>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</si>
  <si>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</si>
  <si>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</si>
  <si>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</si>
  <si>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</si>
  <si>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</si>
  <si>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</si>
  <si>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</si>
  <si>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</si>
  <si>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</si>
  <si>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</si>
  <si>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</si>
  <si>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</si>
  <si>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</si>
  <si>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</si>
  <si>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</si>
  <si>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</si>
  <si>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</si>
  <si>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</si>
  <si>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</si>
  <si>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</si>
  <si>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</si>
  <si>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</si>
  <si>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</si>
  <si>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</si>
  <si>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</si>
  <si>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</si>
  <si>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</si>
  <si>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</si>
  <si>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</si>
  <si>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</si>
  <si>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</si>
  <si>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</si>
  <si>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</si>
  <si>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</si>
  <si>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</si>
  <si>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</si>
  <si>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</si>
  <si>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</si>
  <si>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</si>
  <si>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</si>
  <si>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</si>
  <si>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</si>
  <si>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</si>
  <si>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</si>
  <si>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</si>
  <si>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</si>
  <si>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</si>
  <si>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</si>
  <si>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</si>
  <si>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</si>
  <si>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</si>
  <si>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</si>
  <si>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</si>
  <si>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</si>
  <si>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</si>
  <si>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</si>
  <si>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</si>
  <si>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</si>
  <si>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</si>
  <si>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</si>
  <si>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</si>
  <si>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</si>
  <si>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</si>
  <si>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</si>
  <si>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</si>
  <si>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</si>
  <si>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</si>
  <si>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</si>
  <si>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</si>
  <si>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</si>
  <si>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</si>
  <si>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</si>
  <si>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</si>
  <si>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</si>
  <si>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</si>
  <si>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</si>
  <si>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</si>
  <si>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</si>
  <si>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</si>
  <si>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</si>
  <si>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</si>
  <si>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</si>
  <si>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</si>
  <si>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</si>
  <si>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</si>
  <si>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</si>
  <si>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</si>
  <si>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</si>
  <si>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</si>
  <si>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</si>
  <si>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</si>
  <si>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</si>
  <si>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</si>
  <si>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</si>
  <si>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</si>
  <si>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</si>
  <si>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</si>
  <si>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</si>
  <si>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</si>
  <si>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</si>
  <si>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</si>
  <si>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</si>
  <si>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</si>
  <si>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</si>
  <si>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</si>
  <si>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</si>
  <si>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</si>
  <si>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</si>
  <si>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</si>
  <si>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</si>
  <si>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</si>
  <si>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</si>
  <si>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</si>
  <si>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</si>
  <si>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</si>
  <si>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</si>
  <si>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</si>
  <si>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</si>
  <si>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</si>
  <si>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</si>
  <si>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</si>
  <si>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</si>
  <si>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</si>
  <si>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</si>
  <si>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</si>
  <si>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</si>
  <si>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</si>
  <si>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</si>
  <si>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</si>
  <si>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</si>
  <si>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</si>
  <si>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</si>
  <si>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</si>
  <si>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</si>
  <si>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</si>
  <si>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</si>
  <si>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</si>
  <si>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</si>
  <si>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</si>
  <si>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</si>
  <si>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</si>
  <si>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</si>
  <si>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</si>
  <si>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</si>
  <si>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</si>
  <si>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</si>
  <si>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</si>
  <si>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</si>
  <si>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</si>
  <si>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</si>
  <si>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</si>
  <si>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</si>
  <si>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</si>
  <si>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</si>
  <si>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</si>
  <si>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</si>
  <si>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</si>
  <si>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</si>
  <si>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</si>
  <si>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</si>
  <si>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</si>
  <si>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</si>
  <si>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</si>
  <si>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</si>
  <si>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</si>
  <si>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</si>
  <si>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</si>
  <si>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</si>
  <si>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</si>
  <si>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</si>
  <si>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</si>
  <si>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</si>
  <si>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</si>
  <si>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</si>
  <si>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</si>
  <si>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</si>
  <si>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</si>
  <si>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</si>
  <si>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</si>
  <si>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</si>
  <si>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</si>
  <si>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</si>
  <si>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</si>
  <si>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</si>
  <si>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</si>
  <si>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</si>
  <si>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</si>
  <si>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</si>
  <si>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</si>
  <si>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</si>
  <si>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</si>
  <si>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</si>
  <si>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</si>
  <si>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</si>
  <si>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</si>
  <si>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</si>
  <si>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</si>
  <si>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</si>
  <si>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</si>
  <si>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</si>
  <si>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</si>
  <si>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</si>
  <si>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</si>
  <si>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</si>
  <si>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</si>
  <si>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</si>
  <si>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</si>
  <si>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</si>
  <si>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</si>
  <si>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</si>
  <si>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</si>
  <si>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</si>
  <si>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</si>
  <si>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</si>
  <si>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</si>
  <si>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</si>
  <si>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</si>
  <si>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</si>
  <si>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</si>
  <si>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</si>
  <si>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</si>
  <si>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</si>
  <si>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</si>
  <si>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</si>
  <si>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</si>
  <si>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</si>
  <si>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</si>
  <si>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</si>
  <si>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</si>
  <si>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</si>
  <si>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</si>
  <si>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</si>
  <si>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</si>
  <si>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</si>
  <si>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</si>
  <si>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</si>
  <si>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</si>
  <si>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</si>
  <si>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</si>
  <si>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</si>
  <si>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</si>
  <si>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</si>
  <si>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</si>
  <si>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</si>
  <si>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</si>
  <si>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</si>
  <si>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</si>
  <si>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</si>
  <si>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</si>
  <si>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</si>
  <si>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</si>
  <si>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</si>
  <si>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</si>
  <si>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</si>
  <si>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</si>
  <si>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</si>
  <si>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</si>
  <si>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</si>
  <si>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</si>
  <si>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</si>
  <si>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</si>
  <si>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</si>
  <si>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</si>
  <si>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</si>
  <si>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</si>
  <si>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</si>
  <si>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</si>
  <si>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</si>
  <si>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</si>
  <si>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</si>
  <si>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</si>
  <si>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</si>
  <si>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</si>
  <si>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</si>
  <si>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</si>
  <si>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</si>
  <si>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</si>
  <si>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</si>
  <si>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</si>
  <si>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</si>
  <si>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</si>
  <si>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</si>
  <si>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</si>
  <si>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</si>
  <si>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</si>
  <si>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</si>
  <si>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</si>
  <si>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</si>
  <si>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</si>
  <si>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</si>
  <si>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</si>
  <si>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</si>
  <si>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</si>
  <si>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</si>
  <si>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</si>
  <si>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</si>
  <si>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</si>
  <si>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</si>
  <si>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</si>
  <si>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</si>
  <si>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</si>
  <si>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</si>
  <si>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</si>
  <si>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</si>
  <si>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</si>
  <si>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</si>
  <si>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</si>
  <si>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</si>
  <si>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</si>
  <si>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</si>
  <si>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</si>
  <si>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</si>
  <si>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</si>
  <si>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</si>
  <si>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</si>
  <si>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</si>
  <si>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</si>
  <si>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</si>
  <si>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</si>
  <si>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</si>
  <si>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</si>
  <si>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</si>
  <si>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</si>
  <si>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</si>
  <si>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</si>
  <si>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</si>
  <si>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</si>
  <si>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</si>
  <si>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</si>
  <si>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</si>
  <si>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</si>
  <si>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</si>
  <si>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</si>
  <si>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</si>
  <si>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</si>
  <si>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</si>
  <si>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</si>
  <si>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</si>
  <si>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</si>
  <si>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</si>
  <si>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</si>
  <si>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</si>
  <si>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</si>
  <si>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</si>
  <si>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</si>
  <si>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</si>
  <si>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</si>
  <si>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</si>
  <si>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</si>
  <si>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</si>
  <si>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</si>
  <si>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</si>
  <si>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</si>
  <si>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</si>
  <si>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</si>
  <si>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</si>
  <si>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</si>
  <si>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</si>
  <si>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</si>
  <si>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</si>
  <si>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</si>
  <si>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</si>
  <si>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</si>
  <si>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</si>
  <si>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</si>
  <si>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</si>
  <si>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</si>
  <si>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</si>
  <si>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</si>
  <si>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</si>
  <si>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</si>
  <si>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</si>
  <si>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</si>
  <si>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</si>
  <si>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</si>
  <si>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</si>
  <si>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</si>
  <si>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</si>
  <si>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</si>
  <si>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</si>
  <si>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</si>
  <si>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</si>
  <si>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</si>
  <si>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</si>
  <si>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</si>
  <si>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</si>
  <si>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</si>
  <si>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</si>
  <si>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</si>
  <si>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</si>
  <si>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</si>
  <si>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</si>
  <si>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</si>
  <si>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</si>
  <si>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</si>
  <si>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</si>
  <si>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</si>
  <si>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</si>
  <si>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</si>
  <si>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</si>
  <si>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</si>
  <si>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</si>
  <si>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</si>
  <si>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</si>
  <si>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</si>
  <si>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</si>
  <si>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</si>
  <si>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</si>
  <si>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</si>
  <si>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</si>
  <si>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</si>
  <si>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</si>
  <si>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</si>
  <si>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</si>
  <si>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</si>
  <si>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</si>
  <si>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</si>
  <si>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</si>
  <si>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</si>
  <si>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</si>
  <si>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</si>
  <si>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</si>
  <si>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</si>
  <si>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</si>
  <si>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</si>
  <si>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</si>
  <si>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</si>
  <si>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</si>
  <si>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</si>
  <si>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</si>
  <si>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</si>
  <si>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</si>
  <si>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</si>
  <si>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</si>
  <si>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</si>
  <si>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</si>
  <si>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</si>
  <si>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</si>
  <si>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</si>
  <si>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</si>
  <si>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</si>
  <si>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</si>
  <si>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</si>
  <si>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</si>
  <si>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</si>
  <si>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</si>
  <si>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</si>
  <si>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</si>
  <si>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</si>
  <si>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</si>
  <si>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</si>
  <si>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</si>
  <si>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</si>
  <si>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</si>
  <si>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</si>
  <si>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</si>
  <si>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</si>
  <si>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</si>
  <si>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</si>
  <si>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</si>
  <si>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</si>
  <si>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</si>
  <si>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</si>
  <si>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</si>
  <si>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</si>
  <si>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</si>
  <si>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</si>
  <si>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</si>
  <si>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</si>
  <si>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</si>
  <si>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</si>
  <si>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</si>
  <si>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</si>
  <si>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</si>
  <si>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</si>
  <si>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</si>
  <si>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</si>
  <si>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</si>
  <si>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</si>
  <si>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</si>
  <si>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</si>
  <si>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</si>
  <si>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</si>
  <si>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</si>
  <si>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</si>
  <si>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</si>
  <si>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</si>
  <si>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</si>
  <si>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</si>
  <si>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</si>
  <si>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</si>
  <si>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</si>
  <si>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</si>
  <si>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</si>
  <si>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</si>
  <si>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</si>
  <si>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</si>
  <si>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</si>
  <si>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</si>
  <si>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</si>
  <si>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</si>
  <si>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</si>
  <si>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</si>
  <si>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</si>
  <si>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</si>
  <si>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</si>
  <si>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</si>
  <si>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</si>
  <si>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</si>
  <si>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</si>
  <si>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</si>
  <si>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</si>
  <si>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</si>
  <si>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</si>
  <si>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</si>
  <si>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</si>
  <si>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</si>
  <si>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</si>
  <si>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</si>
  <si>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</si>
  <si>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</si>
  <si>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</si>
  <si>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</si>
  <si>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</si>
  <si>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</si>
  <si>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</si>
  <si>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</si>
  <si>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</si>
  <si>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</si>
  <si>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</si>
  <si>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</si>
  <si>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</si>
  <si>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</si>
  <si>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</si>
  <si>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</si>
  <si>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</si>
  <si>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</si>
  <si>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</si>
  <si>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</si>
  <si>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</si>
  <si>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</si>
  <si>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</si>
  <si>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</si>
  <si>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</si>
  <si>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</si>
  <si>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</si>
  <si>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</si>
  <si>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</si>
  <si>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</si>
  <si>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</si>
  <si>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</si>
  <si>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</si>
  <si>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</si>
  <si>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</si>
  <si>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</si>
  <si>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</si>
  <si>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</si>
  <si>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</si>
  <si>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</si>
  <si>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</si>
  <si>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</si>
  <si>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</si>
  <si>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</si>
  <si>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</si>
  <si>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</si>
  <si>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</si>
  <si>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</si>
  <si>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</si>
  <si>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</si>
  <si>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</si>
  <si>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</si>
  <si>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</si>
  <si>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</si>
  <si>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</si>
  <si>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</si>
  <si>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</si>
  <si>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</si>
  <si>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</si>
  <si>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</si>
  <si>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</si>
  <si>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</si>
  <si>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</si>
  <si>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</si>
  <si>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</si>
  <si>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</si>
  <si>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</si>
  <si>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</si>
  <si>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</si>
  <si>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</si>
  <si>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</si>
  <si>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</si>
  <si>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</si>
  <si>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</si>
  <si>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</si>
  <si>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</si>
  <si>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</si>
  <si>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</si>
  <si>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</si>
  <si>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</si>
  <si>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</si>
  <si>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</si>
  <si>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</si>
  <si>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</si>
  <si>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</si>
  <si>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</si>
  <si>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</si>
  <si>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</si>
  <si>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</si>
  <si>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</si>
  <si>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</si>
  <si>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</si>
  <si>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</si>
  <si>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</si>
  <si>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</si>
  <si>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</si>
  <si>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</si>
  <si>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</si>
  <si>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</si>
  <si>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</si>
  <si>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</si>
  <si>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</si>
  <si>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</si>
  <si>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</si>
  <si>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</si>
  <si>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</si>
  <si>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</si>
  <si>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</si>
  <si>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</si>
  <si>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</si>
  <si>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</si>
  <si>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</si>
  <si>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</si>
  <si>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</si>
  <si>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</si>
  <si>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</si>
  <si>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</si>
  <si>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</si>
  <si>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</si>
  <si>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</si>
  <si>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</si>
  <si>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</si>
  <si>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</si>
  <si>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</si>
  <si>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</si>
  <si>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</si>
  <si>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</si>
  <si>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</si>
  <si>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</si>
  <si>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s poistkami proti posunu so závernou stienkou a betónovým blokom - užitý materiál   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</si>
  <si>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</si>
  <si>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</si>
  <si>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</si>
  <si>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</si>
  <si>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</si>
  <si>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</si>
  <si>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</si>
  <si>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</si>
  <si>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</si>
  <si>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</si>
  <si>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</si>
  <si>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</si>
  <si>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</si>
  <si>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</si>
  <si>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</si>
  <si>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</si>
  <si>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>Poplatok za skladovanie - štrk zo železničného zvršku (17 05 ) nebezpečné</t>
  </si>
  <si>
    <t xml:space="preserve">Geomreža pre stabilizáciu podkladu, tuhá z polypropylénu (p. špecif. v PD)   </t>
  </si>
  <si>
    <t xml:space="preserve">Základná vytyčovacia sieť </t>
  </si>
  <si>
    <t xml:space="preserve">Betónový podval vystrojený, rozmer lxšxv 2420x284x200 mm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</si>
</sst>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;\-#,##0.000"/>
    <numFmt numFmtId="165" formatCode="#,##0.00_ ;\-#,##0.00\ "/>
  </numFmts>
  <fonts count="37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190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4" fontId="0" fillId="0" borderId="0" xfId="0" applyNumberFormat="1" applyAlignment="1" applyProtection="1">
      <alignment horizontal="left" vertical="top"/>
    </xf>
    <xf numFmtId="4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0" fontId="10" fillId="6" borderId="1" xfId="0" applyFont="1" applyFill="1" applyBorder="1" applyAlignment="1" applyProtection="1">
      <alignment horizontal="left" wrapText="1"/>
    </xf>
    <xf numFmtId="164" fontId="10" fillId="6" borderId="1" xfId="0" applyNumberFormat="1" applyFont="1" applyFill="1" applyBorder="1" applyAlignment="1" applyProtection="1">
      <alignment horizontal="right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/>
    <cellStyle name="normálne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J45"/>
  <sheetViews>
    <sheetView tabSelected="1" workbookViewId="0">
      <selection activeCell="A26" sqref="A26:J26"/>
    </sheetView>
  </sheetViews>
  <sheetFormatPr defaultColWidth="9.33203125" defaultRowHeight="10.5" x14ac:dyDescent="0.25"/>
  <cols>
    <col min="1" max="5" width="9.33203125" style="150"/>
    <col min="6" max="6" width="11.77734375" style="150" customWidth="1"/>
    <col min="7" max="7" width="15.77734375" style="151" customWidth="1"/>
    <col min="8" max="16384" width="9.33203125" style="150"/>
  </cols>
  <sheetData>
    <row r="1" spans="1:9" ht="10.5" customHeight="1" x14ac:dyDescent="0.25"/>
    <row r="2" spans="1:9" ht="10.5" customHeight="1" x14ac:dyDescent="0.25"/>
    <row r="3" spans="1:9" ht="10.5" customHeight="1" x14ac:dyDescent="0.25"/>
    <row r="4" spans="1:9" ht="10.5" customHeight="1" x14ac:dyDescent="0.25"/>
    <row r="5" spans="1:9" ht="10.5" customHeight="1" x14ac:dyDescent="0.25"/>
    <row r="6" spans="1:9" x14ac:dyDescent="0.2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25"/>
    <row r="8" spans="1:9" ht="10.5" customHeight="1" x14ac:dyDescent="0.25"/>
    <row r="9" spans="1:9" ht="10.5" customHeight="1" x14ac:dyDescent="0.25"/>
    <row r="10" spans="1:9" ht="10.5" customHeight="1" x14ac:dyDescent="0.25"/>
    <row r="11" spans="1:9" ht="10.5" customHeight="1" x14ac:dyDescent="0.25"/>
    <row r="12" spans="1:9" ht="10.5" customHeight="1" x14ac:dyDescent="0.25"/>
    <row r="13" spans="1:9" ht="10.5" customHeight="1" x14ac:dyDescent="0.25"/>
    <row r="14" spans="1:9" ht="10.5" customHeight="1" x14ac:dyDescent="0.25"/>
    <row r="15" spans="1:9" ht="22.5" x14ac:dyDescent="0.25">
      <c r="A15" s="178" t="s">
        <v>2117</v>
      </c>
      <c r="B15" s="178"/>
      <c r="C15" s="178"/>
      <c r="D15" s="178"/>
      <c r="E15" s="178"/>
      <c r="F15" s="178"/>
      <c r="G15" s="178"/>
      <c r="H15" s="178"/>
      <c r="I15" s="178"/>
    </row>
    <row r="16" spans="1:9" ht="10.5" customHeight="1" x14ac:dyDescent="0.25"/>
    <row r="17" spans="1:10" ht="10.5" customHeight="1" x14ac:dyDescent="0.25"/>
    <row r="18" spans="1:10" ht="10.5" customHeight="1" x14ac:dyDescent="0.25"/>
    <row r="19" spans="1:10" ht="10.5" customHeight="1" x14ac:dyDescent="0.25"/>
    <row r="20" spans="1:10" ht="10.5" customHeight="1" x14ac:dyDescent="0.25"/>
    <row r="21" spans="1:10" ht="10.5" customHeight="1" x14ac:dyDescent="0.25"/>
    <row r="22" spans="1:10" ht="10.5" customHeight="1" x14ac:dyDescent="0.25"/>
    <row r="23" spans="1:10" ht="10.5" customHeight="1" x14ac:dyDescent="0.25"/>
    <row r="24" spans="1:10" ht="10.5" customHeight="1" x14ac:dyDescent="0.25">
      <c r="E24" s="166"/>
    </row>
    <row r="25" spans="1:10" ht="10.5" customHeight="1" x14ac:dyDescent="0.25"/>
    <row r="26" spans="1:10" ht="23.25" customHeight="1" x14ac:dyDescent="0.25">
      <c r="A26" s="179" t="s">
        <v>2160</v>
      </c>
      <c r="B26" s="179"/>
      <c r="C26" s="179"/>
      <c r="D26" s="179"/>
      <c r="E26" s="179"/>
      <c r="F26" s="179"/>
      <c r="G26" s="179"/>
      <c r="H26" s="179"/>
      <c r="I26" s="179"/>
      <c r="J26" s="179"/>
    </row>
    <row r="27" spans="1:10" ht="10.5" customHeight="1" x14ac:dyDescent="0.25"/>
    <row r="28" spans="1:10" ht="10.5" customHeight="1" x14ac:dyDescent="0.25"/>
    <row r="29" spans="1:10" ht="10.5" customHeight="1" x14ac:dyDescent="0.25"/>
    <row r="30" spans="1:10" ht="10.5" customHeight="1" x14ac:dyDescent="0.25"/>
    <row r="31" spans="1:10" ht="10.5" customHeight="1" x14ac:dyDescent="0.25"/>
    <row r="32" spans="1:10" ht="10.5" customHeight="1" x14ac:dyDescent="0.25"/>
    <row r="33" ht="10.5" customHeight="1" x14ac:dyDescent="0.25"/>
    <row r="34" ht="10.5" customHeight="1" x14ac:dyDescent="0.25"/>
    <row r="35" ht="10.5" customHeight="1" x14ac:dyDescent="0.25"/>
    <row r="36" ht="10.5" customHeight="1" x14ac:dyDescent="0.25"/>
    <row r="37" ht="10.5" customHeight="1" x14ac:dyDescent="0.25"/>
    <row r="38" ht="10.5" customHeight="1" x14ac:dyDescent="0.25"/>
    <row r="39" ht="10.5" customHeight="1" x14ac:dyDescent="0.25"/>
    <row r="40" ht="10.5" customHeight="1" x14ac:dyDescent="0.25"/>
    <row r="41" ht="10.5" customHeight="1" x14ac:dyDescent="0.25"/>
    <row r="42" ht="10.5" customHeight="1" x14ac:dyDescent="0.25"/>
    <row r="43" ht="10.5" customHeight="1" x14ac:dyDescent="0.25"/>
    <row r="44" ht="10.5" customHeight="1" x14ac:dyDescent="0.25"/>
    <row r="45" ht="10.5" customHeight="1" x14ac:dyDescent="0.25"/>
  </sheetData>
  <sheetProtection algorithmName="SHA-512" hashValue="mAohIHzpcT+mTThjrxJCl6iQ5gTYjyZdxY4qrsa8e/81jbbpAPZ6VPqN+6/JNoqjku2ATtp94GpUWFl+ZxEjeg==" saltValue="9suQsD8VBjRPLMwM+bVtag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pageSetUpPr fitToPage="1"/>
  </sheetPr>
  <dimension ref="A1:I93"/>
  <sheetViews>
    <sheetView showGridLines="0" topLeftCell="A46" workbookViewId="0">
      <selection activeCell="C50" sqref="C50"/>
    </sheetView>
  </sheetViews>
  <sheetFormatPr defaultColWidth="10.44140625" defaultRowHeight="10.5" x14ac:dyDescent="0.25"/>
  <cols>
    <col min="1" max="1" width="4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08" customWidth="1"/>
    <col min="9" max="9" width="45.44140625" style="76" customWidth="1"/>
    <col min="10" max="16384" width="10.44140625" style="76"/>
  </cols>
  <sheetData>
    <row r="1" spans="1:9" ht="18" x14ac:dyDescent="0.4">
      <c r="A1" s="26" t="s">
        <v>2080</v>
      </c>
      <c r="B1" s="27"/>
      <c r="C1" s="27"/>
      <c r="D1" s="27"/>
      <c r="E1" s="27"/>
      <c r="F1" s="27"/>
      <c r="G1" s="27"/>
      <c r="H1" s="27"/>
    </row>
    <row r="2" spans="1:9" ht="11.5" x14ac:dyDescent="0.25">
      <c r="A2" s="4" t="s">
        <v>2162</v>
      </c>
      <c r="B2" s="6"/>
      <c r="C2" s="6"/>
      <c r="D2" s="6"/>
      <c r="E2" s="6"/>
      <c r="F2" s="6"/>
      <c r="G2" s="6"/>
      <c r="H2" s="6"/>
    </row>
    <row r="3" spans="1:9" ht="11.5" x14ac:dyDescent="0.25">
      <c r="A3" s="4" t="s">
        <v>957</v>
      </c>
      <c r="B3" s="6"/>
      <c r="C3" s="6"/>
      <c r="D3" s="6"/>
      <c r="E3" s="6"/>
      <c r="F3" s="6"/>
      <c r="G3" s="6"/>
      <c r="H3" s="6"/>
    </row>
    <row r="4" spans="1:9" ht="11.5" x14ac:dyDescent="0.25">
      <c r="A4" s="7"/>
      <c r="B4" s="4"/>
      <c r="C4" s="7"/>
      <c r="D4" s="5"/>
      <c r="E4" s="5"/>
      <c r="F4" s="5"/>
      <c r="G4" s="5"/>
      <c r="H4" s="5"/>
    </row>
    <row r="5" spans="1:9" ht="11.5" x14ac:dyDescent="0.25">
      <c r="A5" s="7"/>
      <c r="B5" s="4"/>
      <c r="C5" s="7"/>
      <c r="D5" s="20"/>
      <c r="E5" s="5"/>
      <c r="F5" s="5"/>
      <c r="G5" s="5"/>
      <c r="H5" s="5"/>
    </row>
    <row r="6" spans="1:9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x14ac:dyDescent="0.2">
      <c r="A9" s="89">
        <v>1</v>
      </c>
      <c r="B9" s="90" t="s">
        <v>958</v>
      </c>
      <c r="C9" s="90" t="s">
        <v>959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x14ac:dyDescent="0.2">
      <c r="A11" s="89">
        <v>3</v>
      </c>
      <c r="B11" s="90">
        <v>131301102</v>
      </c>
      <c r="C11" s="90" t="s">
        <v>2143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0" x14ac:dyDescent="0.2">
      <c r="A12" s="89">
        <v>4</v>
      </c>
      <c r="B12" s="90" t="s">
        <v>962</v>
      </c>
      <c r="C12" s="90" t="s">
        <v>963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x14ac:dyDescent="0.2">
      <c r="A13" s="89">
        <v>5</v>
      </c>
      <c r="B13" s="90" t="s">
        <v>964</v>
      </c>
      <c r="C13" s="90" t="s">
        <v>965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20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0" x14ac:dyDescent="0.2">
      <c r="A16" s="89">
        <v>8</v>
      </c>
      <c r="B16" s="90" t="s">
        <v>966</v>
      </c>
      <c r="C16" s="90" t="s">
        <v>967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x14ac:dyDescent="0.2">
      <c r="A17" s="94">
        <v>9</v>
      </c>
      <c r="B17" s="95" t="s">
        <v>968</v>
      </c>
      <c r="C17" s="95" t="s">
        <v>969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x14ac:dyDescent="0.2">
      <c r="A18" s="89">
        <v>10</v>
      </c>
      <c r="B18" s="90" t="s">
        <v>933</v>
      </c>
      <c r="C18" s="90" t="s">
        <v>934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x14ac:dyDescent="0.2">
      <c r="A19" s="89">
        <v>11</v>
      </c>
      <c r="B19" s="90" t="s">
        <v>970</v>
      </c>
      <c r="C19" s="90" t="s">
        <v>971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3" x14ac:dyDescent="0.3">
      <c r="A20" s="83"/>
      <c r="B20" s="84" t="s">
        <v>32</v>
      </c>
      <c r="C20" s="84" t="s">
        <v>939</v>
      </c>
      <c r="D20" s="84"/>
      <c r="E20" s="86"/>
      <c r="F20" s="87"/>
      <c r="G20" s="87"/>
      <c r="H20" s="112"/>
    </row>
    <row r="21" spans="1:8" ht="20" x14ac:dyDescent="0.2">
      <c r="A21" s="89">
        <v>12</v>
      </c>
      <c r="B21" s="90" t="s">
        <v>972</v>
      </c>
      <c r="C21" s="90" t="s">
        <v>973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x14ac:dyDescent="0.2">
      <c r="A22" s="89">
        <v>13</v>
      </c>
      <c r="B22" s="90" t="s">
        <v>974</v>
      </c>
      <c r="C22" s="90" t="s">
        <v>975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0" x14ac:dyDescent="0.2">
      <c r="A23" s="89">
        <v>14</v>
      </c>
      <c r="B23" s="90" t="s">
        <v>976</v>
      </c>
      <c r="C23" s="90" t="s">
        <v>977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x14ac:dyDescent="0.2">
      <c r="A24" s="89">
        <v>15</v>
      </c>
      <c r="B24" s="90" t="s">
        <v>978</v>
      </c>
      <c r="C24" s="90" t="s">
        <v>979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0" x14ac:dyDescent="0.2">
      <c r="A25" s="94">
        <v>16</v>
      </c>
      <c r="B25" s="95" t="s">
        <v>980</v>
      </c>
      <c r="C25" s="95" t="s">
        <v>981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0" x14ac:dyDescent="0.2">
      <c r="A26" s="89">
        <v>17</v>
      </c>
      <c r="B26" s="90" t="s">
        <v>982</v>
      </c>
      <c r="C26" s="90" t="s">
        <v>983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0" x14ac:dyDescent="0.2">
      <c r="A27" s="94">
        <v>18</v>
      </c>
      <c r="B27" s="95" t="s">
        <v>984</v>
      </c>
      <c r="C27" s="95" t="s">
        <v>985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0" x14ac:dyDescent="0.2">
      <c r="A28" s="94">
        <v>19</v>
      </c>
      <c r="B28" s="95" t="s">
        <v>986</v>
      </c>
      <c r="C28" s="95" t="s">
        <v>987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0" x14ac:dyDescent="0.2">
      <c r="A29" s="89">
        <v>20</v>
      </c>
      <c r="B29" s="90" t="s">
        <v>948</v>
      </c>
      <c r="C29" s="90" t="s">
        <v>2156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3" x14ac:dyDescent="0.3">
      <c r="A30" s="83"/>
      <c r="B30" s="84" t="s">
        <v>33</v>
      </c>
      <c r="C30" s="84" t="s">
        <v>988</v>
      </c>
      <c r="D30" s="84"/>
      <c r="E30" s="86"/>
      <c r="F30" s="87"/>
      <c r="G30" s="87"/>
      <c r="H30" s="112"/>
    </row>
    <row r="31" spans="1:8" ht="30" x14ac:dyDescent="0.2">
      <c r="A31" s="89">
        <v>21</v>
      </c>
      <c r="B31" s="90" t="s">
        <v>989</v>
      </c>
      <c r="C31" s="90" t="s">
        <v>990</v>
      </c>
      <c r="D31" s="90" t="s">
        <v>250</v>
      </c>
      <c r="E31" s="92">
        <v>2231.77</v>
      </c>
      <c r="F31" s="137"/>
      <c r="G31" s="93">
        <f t="shared" si="0"/>
        <v>0</v>
      </c>
      <c r="H31" s="118"/>
    </row>
    <row r="32" spans="1:8" ht="30" x14ac:dyDescent="0.2">
      <c r="A32" s="89">
        <v>22</v>
      </c>
      <c r="B32" s="90" t="s">
        <v>991</v>
      </c>
      <c r="C32" s="90" t="s">
        <v>992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3" x14ac:dyDescent="0.3">
      <c r="A33" s="83"/>
      <c r="B33" s="84" t="s">
        <v>34</v>
      </c>
      <c r="C33" s="84" t="s">
        <v>993</v>
      </c>
      <c r="D33" s="84"/>
      <c r="E33" s="86"/>
      <c r="F33" s="87"/>
      <c r="G33" s="87"/>
      <c r="H33" s="112"/>
    </row>
    <row r="34" spans="1:8" ht="20" x14ac:dyDescent="0.2">
      <c r="A34" s="89">
        <v>23</v>
      </c>
      <c r="B34" s="90" t="s">
        <v>994</v>
      </c>
      <c r="C34" s="90" t="s">
        <v>995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3" x14ac:dyDescent="0.3">
      <c r="A35" s="83"/>
      <c r="B35" s="84" t="s">
        <v>36</v>
      </c>
      <c r="C35" s="84" t="s">
        <v>996</v>
      </c>
      <c r="D35" s="84"/>
      <c r="E35" s="86"/>
      <c r="F35" s="87"/>
      <c r="G35" s="87"/>
      <c r="H35" s="112"/>
    </row>
    <row r="36" spans="1:8" ht="20" x14ac:dyDescent="0.2">
      <c r="A36" s="89">
        <v>24</v>
      </c>
      <c r="B36" s="90" t="s">
        <v>997</v>
      </c>
      <c r="C36" s="90" t="s">
        <v>998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x14ac:dyDescent="0.2">
      <c r="A37" s="89">
        <v>25</v>
      </c>
      <c r="B37" s="90" t="s">
        <v>999</v>
      </c>
      <c r="C37" s="90" t="s">
        <v>1000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0" x14ac:dyDescent="0.2">
      <c r="A38" s="89">
        <v>26</v>
      </c>
      <c r="B38" s="90" t="s">
        <v>1001</v>
      </c>
      <c r="C38" s="90" t="s">
        <v>1002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0" x14ac:dyDescent="0.2">
      <c r="A39" s="89">
        <v>27</v>
      </c>
      <c r="B39" s="90" t="s">
        <v>1003</v>
      </c>
      <c r="C39" s="90" t="s">
        <v>1004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x14ac:dyDescent="0.2">
      <c r="A40" s="89">
        <v>28</v>
      </c>
      <c r="B40" s="90" t="s">
        <v>1005</v>
      </c>
      <c r="C40" s="90" t="s">
        <v>1006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0" x14ac:dyDescent="0.2">
      <c r="A41" s="89">
        <v>29</v>
      </c>
      <c r="B41" s="90" t="s">
        <v>1007</v>
      </c>
      <c r="C41" s="90" t="s">
        <v>1008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x14ac:dyDescent="0.2">
      <c r="A42" s="94">
        <v>30</v>
      </c>
      <c r="B42" s="95" t="s">
        <v>1009</v>
      </c>
      <c r="C42" s="95" t="s">
        <v>1010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x14ac:dyDescent="0.2">
      <c r="A43" s="94">
        <v>31</v>
      </c>
      <c r="B43" s="95" t="s">
        <v>1011</v>
      </c>
      <c r="C43" s="95" t="s">
        <v>1012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3" x14ac:dyDescent="0.3">
      <c r="A44" s="83"/>
      <c r="B44" s="84" t="s">
        <v>37</v>
      </c>
      <c r="C44" s="84" t="s">
        <v>1013</v>
      </c>
      <c r="D44" s="84"/>
      <c r="E44" s="86"/>
      <c r="F44" s="87"/>
      <c r="G44" s="87"/>
      <c r="H44" s="112"/>
    </row>
    <row r="45" spans="1:8" ht="20" x14ac:dyDescent="0.2">
      <c r="A45" s="89">
        <v>32</v>
      </c>
      <c r="B45" s="90" t="s">
        <v>1014</v>
      </c>
      <c r="C45" s="90" t="s">
        <v>1015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x14ac:dyDescent="0.2">
      <c r="A46" s="94">
        <v>33</v>
      </c>
      <c r="B46" s="95" t="s">
        <v>1016</v>
      </c>
      <c r="C46" s="95" t="s">
        <v>1017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3" x14ac:dyDescent="0.3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0" x14ac:dyDescent="0.2">
      <c r="A48" s="89">
        <v>34</v>
      </c>
      <c r="B48" s="90" t="s">
        <v>1018</v>
      </c>
      <c r="C48" s="90" t="s">
        <v>1019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0" x14ac:dyDescent="0.2">
      <c r="A49" s="94">
        <v>35</v>
      </c>
      <c r="B49" s="172">
        <v>404410036140</v>
      </c>
      <c r="C49" s="95" t="s">
        <v>2165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x14ac:dyDescent="0.2">
      <c r="A50" s="94">
        <v>36</v>
      </c>
      <c r="B50" s="95" t="s">
        <v>1020</v>
      </c>
      <c r="C50" s="95" t="s">
        <v>1021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x14ac:dyDescent="0.2">
      <c r="A51" s="94">
        <v>37</v>
      </c>
      <c r="B51" s="95" t="s">
        <v>1022</v>
      </c>
      <c r="C51" s="95" t="s">
        <v>1023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x14ac:dyDescent="0.2">
      <c r="A52" s="94">
        <v>38</v>
      </c>
      <c r="B52" s="95" t="s">
        <v>1024</v>
      </c>
      <c r="C52" s="95" t="s">
        <v>1025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0" x14ac:dyDescent="0.2">
      <c r="A53" s="89">
        <v>39</v>
      </c>
      <c r="B53" s="90" t="s">
        <v>1026</v>
      </c>
      <c r="C53" s="90" t="s">
        <v>1027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0" x14ac:dyDescent="0.2">
      <c r="A54" s="94">
        <v>40</v>
      </c>
      <c r="B54" s="95" t="s">
        <v>1028</v>
      </c>
      <c r="C54" s="95" t="s">
        <v>1029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0" x14ac:dyDescent="0.2">
      <c r="A55" s="89">
        <v>41</v>
      </c>
      <c r="B55" s="90" t="s">
        <v>1030</v>
      </c>
      <c r="C55" s="90" t="s">
        <v>1031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0" x14ac:dyDescent="0.2">
      <c r="A56" s="89">
        <v>42</v>
      </c>
      <c r="B56" s="90" t="s">
        <v>1032</v>
      </c>
      <c r="C56" s="90" t="s">
        <v>1033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x14ac:dyDescent="0.2">
      <c r="A57" s="89">
        <v>43</v>
      </c>
      <c r="B57" s="90" t="s">
        <v>1034</v>
      </c>
      <c r="C57" s="90" t="s">
        <v>1035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x14ac:dyDescent="0.2">
      <c r="A58" s="89">
        <v>44</v>
      </c>
      <c r="B58" s="90" t="s">
        <v>1036</v>
      </c>
      <c r="C58" s="90" t="s">
        <v>1037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0" x14ac:dyDescent="0.2">
      <c r="A59" s="89">
        <v>45</v>
      </c>
      <c r="B59" s="90" t="s">
        <v>1038</v>
      </c>
      <c r="C59" s="90" t="s">
        <v>1039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0" x14ac:dyDescent="0.2">
      <c r="A60" s="89">
        <v>46</v>
      </c>
      <c r="B60" s="90" t="s">
        <v>1040</v>
      </c>
      <c r="C60" s="90" t="s">
        <v>1041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0" x14ac:dyDescent="0.2">
      <c r="A61" s="89">
        <v>47</v>
      </c>
      <c r="B61" s="90" t="s">
        <v>1042</v>
      </c>
      <c r="C61" s="90" t="s">
        <v>1043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0" x14ac:dyDescent="0.2">
      <c r="A62" s="89">
        <v>48</v>
      </c>
      <c r="B62" s="90" t="s">
        <v>1044</v>
      </c>
      <c r="C62" s="90" t="s">
        <v>1045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0" x14ac:dyDescent="0.2">
      <c r="A63" s="89">
        <v>49</v>
      </c>
      <c r="B63" s="90" t="s">
        <v>1046</v>
      </c>
      <c r="C63" s="90" t="s">
        <v>1047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x14ac:dyDescent="0.2">
      <c r="A64" s="89">
        <v>50</v>
      </c>
      <c r="B64" s="90" t="s">
        <v>1048</v>
      </c>
      <c r="C64" s="90" t="s">
        <v>1049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0" x14ac:dyDescent="0.2">
      <c r="A65" s="89">
        <v>51</v>
      </c>
      <c r="B65" s="90" t="s">
        <v>1050</v>
      </c>
      <c r="C65" s="90" t="s">
        <v>1051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0" x14ac:dyDescent="0.2">
      <c r="A66" s="94">
        <v>52</v>
      </c>
      <c r="B66" s="95" t="s">
        <v>1052</v>
      </c>
      <c r="C66" s="95" t="s">
        <v>1053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0" x14ac:dyDescent="0.2">
      <c r="A67" s="89">
        <v>53</v>
      </c>
      <c r="B67" s="90" t="s">
        <v>1054</v>
      </c>
      <c r="C67" s="90" t="s">
        <v>1055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0" x14ac:dyDescent="0.2">
      <c r="A68" s="89">
        <v>54</v>
      </c>
      <c r="B68" s="90" t="s">
        <v>1056</v>
      </c>
      <c r="C68" s="90" t="s">
        <v>1057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0" x14ac:dyDescent="0.2">
      <c r="A69" s="89">
        <v>55</v>
      </c>
      <c r="B69" s="90" t="s">
        <v>1058</v>
      </c>
      <c r="C69" s="90" t="s">
        <v>1059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0" x14ac:dyDescent="0.2">
      <c r="A70" s="89">
        <v>56</v>
      </c>
      <c r="B70" s="90" t="s">
        <v>1060</v>
      </c>
      <c r="C70" s="90" t="s">
        <v>1061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0" x14ac:dyDescent="0.2">
      <c r="A71" s="89">
        <v>57</v>
      </c>
      <c r="B71" s="90" t="s">
        <v>1062</v>
      </c>
      <c r="C71" s="90" t="s">
        <v>1063</v>
      </c>
      <c r="D71" s="90" t="s">
        <v>265</v>
      </c>
      <c r="E71" s="92">
        <v>14.7</v>
      </c>
      <c r="F71" s="137"/>
      <c r="G71" s="93">
        <f t="shared" ref="G71:G92" si="1">ROUND(E71*F71,2)</f>
        <v>0</v>
      </c>
      <c r="H71" s="118"/>
    </row>
    <row r="72" spans="1:8" ht="20" x14ac:dyDescent="0.2">
      <c r="A72" s="89">
        <v>58</v>
      </c>
      <c r="B72" s="90" t="s">
        <v>1064</v>
      </c>
      <c r="C72" s="90" t="s">
        <v>1065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0" x14ac:dyDescent="0.2">
      <c r="A73" s="89">
        <v>59</v>
      </c>
      <c r="B73" s="90" t="s">
        <v>1066</v>
      </c>
      <c r="C73" s="90" t="s">
        <v>1067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20" x14ac:dyDescent="0.2">
      <c r="A74" s="89">
        <v>60</v>
      </c>
      <c r="B74" s="90" t="s">
        <v>1068</v>
      </c>
      <c r="C74" s="90" t="s">
        <v>1069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3" x14ac:dyDescent="0.3">
      <c r="A75" s="83"/>
      <c r="B75" s="84" t="s">
        <v>894</v>
      </c>
      <c r="C75" s="84" t="s">
        <v>895</v>
      </c>
      <c r="D75" s="84"/>
      <c r="E75" s="86"/>
      <c r="F75" s="87"/>
      <c r="G75" s="87"/>
      <c r="H75" s="112"/>
    </row>
    <row r="76" spans="1:8" ht="20" x14ac:dyDescent="0.2">
      <c r="A76" s="89">
        <v>61</v>
      </c>
      <c r="B76" s="90" t="s">
        <v>1070</v>
      </c>
      <c r="C76" s="90" t="s">
        <v>1071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4" x14ac:dyDescent="0.3">
      <c r="A77" s="77"/>
      <c r="B77" s="78" t="s">
        <v>1072</v>
      </c>
      <c r="C77" s="78" t="s">
        <v>1073</v>
      </c>
      <c r="D77" s="78"/>
      <c r="E77" s="80"/>
      <c r="F77" s="81"/>
      <c r="G77" s="81"/>
      <c r="H77" s="111"/>
    </row>
    <row r="78" spans="1:8" ht="13" x14ac:dyDescent="0.3">
      <c r="A78" s="83"/>
      <c r="B78" s="84" t="s">
        <v>1074</v>
      </c>
      <c r="C78" s="84" t="s">
        <v>1075</v>
      </c>
      <c r="D78" s="84"/>
      <c r="E78" s="86"/>
      <c r="F78" s="87"/>
      <c r="G78" s="87"/>
      <c r="H78" s="112"/>
    </row>
    <row r="79" spans="1:8" ht="20" x14ac:dyDescent="0.2">
      <c r="A79" s="89">
        <v>62</v>
      </c>
      <c r="B79" s="90" t="s">
        <v>1076</v>
      </c>
      <c r="C79" s="90" t="s">
        <v>1077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0" x14ac:dyDescent="0.2">
      <c r="A80" s="94">
        <v>63</v>
      </c>
      <c r="B80" s="95" t="s">
        <v>1078</v>
      </c>
      <c r="C80" s="95" t="s">
        <v>1079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0" x14ac:dyDescent="0.2">
      <c r="A81" s="89">
        <v>64</v>
      </c>
      <c r="B81" s="90" t="s">
        <v>1080</v>
      </c>
      <c r="C81" s="90" t="s">
        <v>1081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0" x14ac:dyDescent="0.2">
      <c r="A82" s="94">
        <v>65</v>
      </c>
      <c r="B82" s="95" t="s">
        <v>1082</v>
      </c>
      <c r="C82" s="95" t="s">
        <v>1083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0" x14ac:dyDescent="0.2">
      <c r="A83" s="89">
        <v>66</v>
      </c>
      <c r="B83" s="90" t="s">
        <v>1084</v>
      </c>
      <c r="C83" s="90" t="s">
        <v>1085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0" x14ac:dyDescent="0.2">
      <c r="A84" s="94">
        <v>67</v>
      </c>
      <c r="B84" s="95" t="s">
        <v>1086</v>
      </c>
      <c r="C84" s="95" t="s">
        <v>1087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0" x14ac:dyDescent="0.2">
      <c r="A85" s="89">
        <v>68</v>
      </c>
      <c r="B85" s="90" t="s">
        <v>1088</v>
      </c>
      <c r="C85" s="90" t="s">
        <v>1089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0" x14ac:dyDescent="0.2">
      <c r="A86" s="94">
        <v>69</v>
      </c>
      <c r="B86" s="95" t="s">
        <v>986</v>
      </c>
      <c r="C86" s="95" t="s">
        <v>987</v>
      </c>
      <c r="D86" s="95" t="s">
        <v>298</v>
      </c>
      <c r="E86" s="97">
        <v>316.2</v>
      </c>
      <c r="F86" s="137"/>
      <c r="G86" s="98">
        <f t="shared" si="1"/>
        <v>0</v>
      </c>
      <c r="H86" s="119"/>
    </row>
    <row r="87" spans="1:8" ht="30" x14ac:dyDescent="0.2">
      <c r="A87" s="89">
        <v>70</v>
      </c>
      <c r="B87" s="90" t="s">
        <v>1090</v>
      </c>
      <c r="C87" s="90" t="s">
        <v>1091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0" x14ac:dyDescent="0.2">
      <c r="A88" s="94">
        <v>71</v>
      </c>
      <c r="B88" s="95" t="s">
        <v>984</v>
      </c>
      <c r="C88" s="95" t="s">
        <v>985</v>
      </c>
      <c r="D88" s="95" t="s">
        <v>298</v>
      </c>
      <c r="E88" s="97">
        <v>316.2</v>
      </c>
      <c r="F88" s="137"/>
      <c r="G88" s="98">
        <f t="shared" si="1"/>
        <v>0</v>
      </c>
      <c r="H88" s="133"/>
    </row>
    <row r="89" spans="1:8" x14ac:dyDescent="0.2">
      <c r="A89" s="89">
        <v>72</v>
      </c>
      <c r="B89" s="90" t="s">
        <v>1092</v>
      </c>
      <c r="C89" s="90" t="s">
        <v>1093</v>
      </c>
      <c r="D89" s="90" t="s">
        <v>52</v>
      </c>
      <c r="E89" s="92">
        <v>15</v>
      </c>
      <c r="F89" s="137"/>
      <c r="G89" s="93">
        <f t="shared" si="1"/>
        <v>0</v>
      </c>
      <c r="H89" s="118"/>
    </row>
    <row r="90" spans="1:8" x14ac:dyDescent="0.2">
      <c r="A90" s="89">
        <v>73</v>
      </c>
      <c r="B90" s="90" t="s">
        <v>1094</v>
      </c>
      <c r="C90" s="90" t="s">
        <v>1095</v>
      </c>
      <c r="D90" s="90" t="s">
        <v>638</v>
      </c>
      <c r="E90" s="92">
        <v>0.996</v>
      </c>
      <c r="F90" s="137"/>
      <c r="G90" s="93">
        <f t="shared" si="1"/>
        <v>0</v>
      </c>
      <c r="H90" s="118"/>
    </row>
    <row r="91" spans="1:8" ht="13" x14ac:dyDescent="0.3">
      <c r="A91" s="83"/>
      <c r="B91" s="84" t="s">
        <v>1096</v>
      </c>
      <c r="C91" s="84" t="s">
        <v>1097</v>
      </c>
      <c r="D91" s="84"/>
      <c r="E91" s="86"/>
      <c r="F91" s="87"/>
      <c r="G91" s="87"/>
      <c r="H91" s="112"/>
    </row>
    <row r="92" spans="1:8" x14ac:dyDescent="0.2">
      <c r="A92" s="89">
        <v>74</v>
      </c>
      <c r="B92" s="90" t="s">
        <v>1098</v>
      </c>
      <c r="C92" s="90" t="s">
        <v>1099</v>
      </c>
      <c r="D92" s="90" t="s">
        <v>298</v>
      </c>
      <c r="E92" s="92">
        <v>48</v>
      </c>
      <c r="F92" s="137"/>
      <c r="G92" s="93">
        <f t="shared" si="1"/>
        <v>0</v>
      </c>
      <c r="H92" s="118"/>
    </row>
    <row r="93" spans="1:8" ht="14" x14ac:dyDescent="0.3">
      <c r="A93" s="99"/>
      <c r="B93" s="100"/>
      <c r="C93" s="100" t="s">
        <v>299</v>
      </c>
      <c r="D93" s="100"/>
      <c r="E93" s="102"/>
      <c r="F93" s="103"/>
      <c r="G93" s="103">
        <f>SUM(G9:G92)</f>
        <v>0</v>
      </c>
      <c r="H93" s="102"/>
    </row>
  </sheetData>
  <sheetProtection algorithmName="SHA-512" hashValue="nlrf1NAWcMPQU7wm9GgYTVyUn1n0ZBXVCbc5S+1mTwXxHC2Zz8q/Vpjw2222iZm1B5awq6RMwu8+cMv3qQVOQQ==" saltValue="IJtltT+M0NOyQ2Ki+Qcz2A==" spinCount="100000" sheet="1" objects="1" scenarios="1"/>
  <dataValidations count="1">
    <dataValidation type="decimal" operator="equal" allowBlank="1" showInputMessage="1" showErrorMessage="1" sqref="F9:F19 F21:F29 F31:F32 F34 F36:F43 F45:F46 F48:F49 F50:F74 F76 F79:F90 F92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A1:H100"/>
  <sheetViews>
    <sheetView showGridLines="0" topLeftCell="A17" workbookViewId="0">
      <selection activeCell="C31" sqref="C31"/>
    </sheetView>
  </sheetViews>
  <sheetFormatPr defaultColWidth="10.44140625" defaultRowHeight="10.5" x14ac:dyDescent="0.25"/>
  <cols>
    <col min="1" max="1" width="4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08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6"/>
    </row>
    <row r="3" spans="1:8" ht="11.5" x14ac:dyDescent="0.25">
      <c r="A3" s="4" t="s">
        <v>1100</v>
      </c>
      <c r="B3" s="6"/>
      <c r="C3" s="6"/>
      <c r="D3" s="6"/>
      <c r="E3" s="6"/>
      <c r="F3" s="6"/>
      <c r="G3" s="6"/>
      <c r="H3" s="6"/>
    </row>
    <row r="4" spans="1:8" ht="11.5" x14ac:dyDescent="0.25">
      <c r="A4" s="7"/>
      <c r="B4" s="4"/>
      <c r="C4" s="7"/>
      <c r="D4" s="5"/>
      <c r="E4" s="5"/>
      <c r="F4" s="5"/>
      <c r="G4" s="5"/>
      <c r="H4" s="5"/>
    </row>
    <row r="5" spans="1:8" ht="11.5" x14ac:dyDescent="0.25">
      <c r="A5" s="14"/>
      <c r="B5" s="4"/>
      <c r="C5" s="7"/>
      <c r="D5" s="20"/>
      <c r="E5" s="5"/>
      <c r="F5" s="5"/>
      <c r="G5" s="5"/>
      <c r="H5" s="5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x14ac:dyDescent="0.2">
      <c r="A9" s="89">
        <v>1</v>
      </c>
      <c r="B9" s="90" t="s">
        <v>1101</v>
      </c>
      <c r="C9" s="90" t="s">
        <v>1102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135.35</v>
      </c>
      <c r="F10" s="137"/>
      <c r="G10" s="93">
        <f t="shared" ref="G10:G72" si="0">ROUND(E10*F10,2)</f>
        <v>0</v>
      </c>
      <c r="H10" s="123"/>
    </row>
    <row r="11" spans="1:8" x14ac:dyDescent="0.2">
      <c r="A11" s="89">
        <v>3</v>
      </c>
      <c r="B11" s="90" t="s">
        <v>1103</v>
      </c>
      <c r="C11" s="90" t="s">
        <v>1104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x14ac:dyDescent="0.2">
      <c r="A12" s="89">
        <v>4</v>
      </c>
      <c r="B12" s="90" t="s">
        <v>1105</v>
      </c>
      <c r="C12" s="90" t="s">
        <v>1106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0" x14ac:dyDescent="0.2">
      <c r="A13" s="89">
        <v>5</v>
      </c>
      <c r="B13" s="90" t="s">
        <v>1107</v>
      </c>
      <c r="C13" s="90" t="s">
        <v>1108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0" x14ac:dyDescent="0.2">
      <c r="A14" s="89">
        <v>6</v>
      </c>
      <c r="B14" s="90" t="s">
        <v>962</v>
      </c>
      <c r="C14" s="90" t="s">
        <v>963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x14ac:dyDescent="0.2">
      <c r="A15" s="89">
        <v>7</v>
      </c>
      <c r="B15" s="90" t="s">
        <v>964</v>
      </c>
      <c r="C15" s="90" t="s">
        <v>965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20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0" x14ac:dyDescent="0.2">
      <c r="A18" s="89">
        <v>10</v>
      </c>
      <c r="B18" s="90" t="s">
        <v>966</v>
      </c>
      <c r="C18" s="90" t="s">
        <v>967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x14ac:dyDescent="0.2">
      <c r="A19" s="94">
        <v>11</v>
      </c>
      <c r="B19" s="95" t="s">
        <v>968</v>
      </c>
      <c r="C19" s="95" t="s">
        <v>969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x14ac:dyDescent="0.2">
      <c r="A20" s="89">
        <v>12</v>
      </c>
      <c r="B20" s="90" t="s">
        <v>933</v>
      </c>
      <c r="C20" s="90" t="s">
        <v>934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x14ac:dyDescent="0.2">
      <c r="A21" s="89">
        <v>13</v>
      </c>
      <c r="B21" s="90" t="s">
        <v>970</v>
      </c>
      <c r="C21" s="90" t="s">
        <v>971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3" x14ac:dyDescent="0.3">
      <c r="A22" s="83"/>
      <c r="B22" s="84" t="s">
        <v>32</v>
      </c>
      <c r="C22" s="84" t="s">
        <v>939</v>
      </c>
      <c r="D22" s="84"/>
      <c r="E22" s="86"/>
      <c r="F22" s="87"/>
      <c r="G22" s="87"/>
      <c r="H22" s="86"/>
    </row>
    <row r="23" spans="1:8" ht="20" x14ac:dyDescent="0.2">
      <c r="A23" s="89">
        <v>14</v>
      </c>
      <c r="B23" s="90" t="s">
        <v>972</v>
      </c>
      <c r="C23" s="90" t="s">
        <v>973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x14ac:dyDescent="0.2">
      <c r="A24" s="89">
        <v>15</v>
      </c>
      <c r="B24" s="90" t="s">
        <v>974</v>
      </c>
      <c r="C24" s="90" t="s">
        <v>975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0" x14ac:dyDescent="0.2">
      <c r="A25" s="89">
        <v>16</v>
      </c>
      <c r="B25" s="90" t="s">
        <v>976</v>
      </c>
      <c r="C25" s="90" t="s">
        <v>977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x14ac:dyDescent="0.2">
      <c r="A26" s="89">
        <v>17</v>
      </c>
      <c r="B26" s="90" t="s">
        <v>978</v>
      </c>
      <c r="C26" s="90" t="s">
        <v>979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0" x14ac:dyDescent="0.2">
      <c r="A27" s="94">
        <v>18</v>
      </c>
      <c r="B27" s="95" t="s">
        <v>980</v>
      </c>
      <c r="C27" s="95" t="s">
        <v>981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0" x14ac:dyDescent="0.2">
      <c r="A28" s="89">
        <v>19</v>
      </c>
      <c r="B28" s="90" t="s">
        <v>982</v>
      </c>
      <c r="C28" s="90" t="s">
        <v>983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0" x14ac:dyDescent="0.2">
      <c r="A29" s="94">
        <v>20</v>
      </c>
      <c r="B29" s="95" t="s">
        <v>984</v>
      </c>
      <c r="C29" s="95" t="s">
        <v>985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0" x14ac:dyDescent="0.2">
      <c r="A30" s="94">
        <v>21</v>
      </c>
      <c r="B30" s="95" t="s">
        <v>986</v>
      </c>
      <c r="C30" s="95" t="s">
        <v>987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0" x14ac:dyDescent="0.2">
      <c r="A31" s="89">
        <v>22</v>
      </c>
      <c r="B31" s="90" t="s">
        <v>948</v>
      </c>
      <c r="C31" s="90" t="s">
        <v>2172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3" x14ac:dyDescent="0.3">
      <c r="A32" s="83"/>
      <c r="B32" s="84" t="s">
        <v>33</v>
      </c>
      <c r="C32" s="84" t="s">
        <v>988</v>
      </c>
      <c r="D32" s="84"/>
      <c r="E32" s="86"/>
      <c r="F32" s="87"/>
      <c r="G32" s="87"/>
      <c r="H32" s="86"/>
    </row>
    <row r="33" spans="1:8" x14ac:dyDescent="0.2">
      <c r="A33" s="89">
        <v>23</v>
      </c>
      <c r="B33" s="90" t="s">
        <v>1109</v>
      </c>
      <c r="C33" s="90" t="s">
        <v>1110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x14ac:dyDescent="0.2">
      <c r="A34" s="89">
        <v>24</v>
      </c>
      <c r="B34" s="90" t="s">
        <v>1111</v>
      </c>
      <c r="C34" s="90" t="s">
        <v>1112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x14ac:dyDescent="0.2">
      <c r="A35" s="89">
        <v>25</v>
      </c>
      <c r="B35" s="90" t="s">
        <v>1113</v>
      </c>
      <c r="C35" s="90" t="s">
        <v>1114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x14ac:dyDescent="0.2">
      <c r="A36" s="89">
        <v>26</v>
      </c>
      <c r="B36" s="90" t="s">
        <v>1115</v>
      </c>
      <c r="C36" s="90" t="s">
        <v>1116</v>
      </c>
      <c r="D36" s="90" t="s">
        <v>638</v>
      </c>
      <c r="E36" s="92">
        <v>7.4</v>
      </c>
      <c r="F36" s="137"/>
      <c r="G36" s="93">
        <f t="shared" si="0"/>
        <v>0</v>
      </c>
      <c r="H36" s="123"/>
    </row>
    <row r="37" spans="1:8" ht="30" x14ac:dyDescent="0.2">
      <c r="A37" s="89">
        <v>27</v>
      </c>
      <c r="B37" s="90" t="s">
        <v>989</v>
      </c>
      <c r="C37" s="90" t="s">
        <v>990</v>
      </c>
      <c r="D37" s="90" t="s">
        <v>250</v>
      </c>
      <c r="E37" s="92">
        <v>5323.5</v>
      </c>
      <c r="F37" s="137"/>
      <c r="G37" s="93">
        <f t="shared" si="0"/>
        <v>0</v>
      </c>
      <c r="H37" s="123"/>
    </row>
    <row r="38" spans="1:8" ht="30" x14ac:dyDescent="0.2">
      <c r="A38" s="89">
        <v>28</v>
      </c>
      <c r="B38" s="90" t="s">
        <v>991</v>
      </c>
      <c r="C38" s="90" t="s">
        <v>992</v>
      </c>
      <c r="D38" s="90" t="s">
        <v>250</v>
      </c>
      <c r="E38" s="92">
        <v>1100</v>
      </c>
      <c r="F38" s="137"/>
      <c r="G38" s="93">
        <f t="shared" si="0"/>
        <v>0</v>
      </c>
      <c r="H38" s="123"/>
    </row>
    <row r="39" spans="1:8" ht="20" x14ac:dyDescent="0.2">
      <c r="A39" s="89">
        <v>29</v>
      </c>
      <c r="B39" s="90" t="s">
        <v>1117</v>
      </c>
      <c r="C39" s="90" t="s">
        <v>1118</v>
      </c>
      <c r="D39" s="90" t="s">
        <v>638</v>
      </c>
      <c r="E39" s="92">
        <v>3.0139999999999998</v>
      </c>
      <c r="F39" s="137"/>
      <c r="G39" s="93">
        <f t="shared" si="0"/>
        <v>0</v>
      </c>
      <c r="H39" s="123"/>
    </row>
    <row r="40" spans="1:8" ht="13" x14ac:dyDescent="0.3">
      <c r="A40" s="83"/>
      <c r="B40" s="84" t="s">
        <v>34</v>
      </c>
      <c r="C40" s="84" t="s">
        <v>993</v>
      </c>
      <c r="D40" s="84"/>
      <c r="E40" s="86"/>
      <c r="F40" s="87"/>
      <c r="G40" s="87"/>
      <c r="H40" s="86"/>
    </row>
    <row r="41" spans="1:8" x14ac:dyDescent="0.2">
      <c r="A41" s="89">
        <v>30</v>
      </c>
      <c r="B41" s="90" t="s">
        <v>1119</v>
      </c>
      <c r="C41" s="90" t="s">
        <v>1120</v>
      </c>
      <c r="D41" s="90" t="s">
        <v>265</v>
      </c>
      <c r="E41" s="92">
        <v>18</v>
      </c>
      <c r="F41" s="137"/>
      <c r="G41" s="93">
        <f t="shared" si="0"/>
        <v>0</v>
      </c>
      <c r="H41" s="123"/>
    </row>
    <row r="42" spans="1:8" ht="20" x14ac:dyDescent="0.2">
      <c r="A42" s="89">
        <v>31</v>
      </c>
      <c r="B42" s="90" t="s">
        <v>994</v>
      </c>
      <c r="C42" s="90" t="s">
        <v>995</v>
      </c>
      <c r="D42" s="90" t="s">
        <v>298</v>
      </c>
      <c r="E42" s="92">
        <v>684</v>
      </c>
      <c r="F42" s="137"/>
      <c r="G42" s="93">
        <f t="shared" si="0"/>
        <v>0</v>
      </c>
      <c r="H42" s="123"/>
    </row>
    <row r="43" spans="1:8" ht="13" x14ac:dyDescent="0.3">
      <c r="A43" s="83"/>
      <c r="B43" s="84" t="s">
        <v>36</v>
      </c>
      <c r="C43" s="84" t="s">
        <v>996</v>
      </c>
      <c r="D43" s="84"/>
      <c r="E43" s="86"/>
      <c r="F43" s="87"/>
      <c r="G43" s="87"/>
      <c r="H43" s="86"/>
    </row>
    <row r="44" spans="1:8" ht="20" x14ac:dyDescent="0.2">
      <c r="A44" s="89">
        <v>32</v>
      </c>
      <c r="B44" s="90" t="s">
        <v>997</v>
      </c>
      <c r="C44" s="90" t="s">
        <v>998</v>
      </c>
      <c r="D44" s="90" t="s">
        <v>298</v>
      </c>
      <c r="E44" s="92">
        <v>1619</v>
      </c>
      <c r="F44" s="137"/>
      <c r="G44" s="93">
        <f t="shared" si="0"/>
        <v>0</v>
      </c>
      <c r="H44" s="123"/>
    </row>
    <row r="45" spans="1:8" x14ac:dyDescent="0.2">
      <c r="A45" s="89">
        <v>33</v>
      </c>
      <c r="B45" s="90" t="s">
        <v>999</v>
      </c>
      <c r="C45" s="90" t="s">
        <v>1000</v>
      </c>
      <c r="D45" s="90" t="s">
        <v>298</v>
      </c>
      <c r="E45" s="92">
        <v>1336</v>
      </c>
      <c r="F45" s="137"/>
      <c r="G45" s="93">
        <f t="shared" si="0"/>
        <v>0</v>
      </c>
      <c r="H45" s="123"/>
    </row>
    <row r="46" spans="1:8" ht="20" x14ac:dyDescent="0.2">
      <c r="A46" s="89">
        <v>34</v>
      </c>
      <c r="B46" s="90" t="s">
        <v>1001</v>
      </c>
      <c r="C46" s="90" t="s">
        <v>1002</v>
      </c>
      <c r="D46" s="90" t="s">
        <v>298</v>
      </c>
      <c r="E46" s="92">
        <v>1336</v>
      </c>
      <c r="F46" s="137"/>
      <c r="G46" s="93">
        <f t="shared" si="0"/>
        <v>0</v>
      </c>
      <c r="H46" s="123"/>
    </row>
    <row r="47" spans="1:8" ht="20" x14ac:dyDescent="0.2">
      <c r="A47" s="89">
        <v>35</v>
      </c>
      <c r="B47" s="90" t="s">
        <v>1003</v>
      </c>
      <c r="C47" s="90" t="s">
        <v>1004</v>
      </c>
      <c r="D47" s="90" t="s">
        <v>298</v>
      </c>
      <c r="E47" s="92">
        <v>283</v>
      </c>
      <c r="F47" s="137"/>
      <c r="G47" s="93">
        <f t="shared" si="0"/>
        <v>0</v>
      </c>
      <c r="H47" s="123"/>
    </row>
    <row r="48" spans="1:8" x14ac:dyDescent="0.2">
      <c r="A48" s="89">
        <v>36</v>
      </c>
      <c r="B48" s="90" t="s">
        <v>1005</v>
      </c>
      <c r="C48" s="90" t="s">
        <v>1006</v>
      </c>
      <c r="D48" s="90" t="s">
        <v>298</v>
      </c>
      <c r="E48" s="92">
        <v>1255</v>
      </c>
      <c r="F48" s="137"/>
      <c r="G48" s="93">
        <f t="shared" si="0"/>
        <v>0</v>
      </c>
      <c r="H48" s="123"/>
    </row>
    <row r="49" spans="1:8" ht="20" x14ac:dyDescent="0.2">
      <c r="A49" s="89">
        <v>37</v>
      </c>
      <c r="B49" s="90" t="s">
        <v>1121</v>
      </c>
      <c r="C49" s="90" t="s">
        <v>1122</v>
      </c>
      <c r="D49" s="90" t="s">
        <v>43</v>
      </c>
      <c r="E49" s="92">
        <v>1170</v>
      </c>
      <c r="F49" s="137"/>
      <c r="G49" s="93">
        <f t="shared" si="0"/>
        <v>0</v>
      </c>
      <c r="H49" s="123"/>
    </row>
    <row r="50" spans="1:8" ht="20" x14ac:dyDescent="0.2">
      <c r="A50" s="89">
        <v>38</v>
      </c>
      <c r="B50" s="90" t="s">
        <v>1007</v>
      </c>
      <c r="C50" s="90" t="s">
        <v>1008</v>
      </c>
      <c r="D50" s="90" t="s">
        <v>52</v>
      </c>
      <c r="E50" s="92">
        <v>20</v>
      </c>
      <c r="F50" s="137"/>
      <c r="G50" s="93">
        <f t="shared" si="0"/>
        <v>0</v>
      </c>
      <c r="H50" s="123"/>
    </row>
    <row r="51" spans="1:8" x14ac:dyDescent="0.2">
      <c r="A51" s="94">
        <v>39</v>
      </c>
      <c r="B51" s="95" t="s">
        <v>1011</v>
      </c>
      <c r="C51" s="95" t="s">
        <v>1012</v>
      </c>
      <c r="D51" s="95" t="s">
        <v>52</v>
      </c>
      <c r="E51" s="97">
        <v>20.6</v>
      </c>
      <c r="F51" s="137"/>
      <c r="G51" s="98">
        <f t="shared" si="0"/>
        <v>0</v>
      </c>
      <c r="H51" s="124"/>
    </row>
    <row r="52" spans="1:8" ht="13" x14ac:dyDescent="0.3">
      <c r="A52" s="83"/>
      <c r="B52" s="84" t="s">
        <v>37</v>
      </c>
      <c r="C52" s="84" t="s">
        <v>1013</v>
      </c>
      <c r="D52" s="84"/>
      <c r="E52" s="86"/>
      <c r="F52" s="87"/>
      <c r="G52" s="87"/>
      <c r="H52" s="86"/>
    </row>
    <row r="53" spans="1:8" ht="20" x14ac:dyDescent="0.2">
      <c r="A53" s="89">
        <v>40</v>
      </c>
      <c r="B53" s="90" t="s">
        <v>1123</v>
      </c>
      <c r="C53" s="90" t="s">
        <v>1124</v>
      </c>
      <c r="D53" s="90" t="s">
        <v>52</v>
      </c>
      <c r="E53" s="92">
        <v>120</v>
      </c>
      <c r="F53" s="137"/>
      <c r="G53" s="93">
        <f t="shared" si="0"/>
        <v>0</v>
      </c>
      <c r="H53" s="123"/>
    </row>
    <row r="54" spans="1:8" ht="20" x14ac:dyDescent="0.2">
      <c r="A54" s="94">
        <v>41</v>
      </c>
      <c r="B54" s="95" t="s">
        <v>1125</v>
      </c>
      <c r="C54" s="95" t="s">
        <v>1126</v>
      </c>
      <c r="D54" s="95" t="s">
        <v>43</v>
      </c>
      <c r="E54" s="97">
        <v>20</v>
      </c>
      <c r="F54" s="137"/>
      <c r="G54" s="98">
        <f t="shared" si="0"/>
        <v>0</v>
      </c>
      <c r="H54" s="135"/>
    </row>
    <row r="55" spans="1:8" ht="20" x14ac:dyDescent="0.2">
      <c r="A55" s="89">
        <v>42</v>
      </c>
      <c r="B55" s="90" t="s">
        <v>1127</v>
      </c>
      <c r="C55" s="90" t="s">
        <v>1128</v>
      </c>
      <c r="D55" s="90" t="s">
        <v>52</v>
      </c>
      <c r="E55" s="92">
        <v>24</v>
      </c>
      <c r="F55" s="137"/>
      <c r="G55" s="93">
        <f t="shared" si="0"/>
        <v>0</v>
      </c>
      <c r="H55" s="123"/>
    </row>
    <row r="56" spans="1:8" ht="20" x14ac:dyDescent="0.2">
      <c r="A56" s="94">
        <v>43</v>
      </c>
      <c r="B56" s="95" t="s">
        <v>1129</v>
      </c>
      <c r="C56" s="95" t="s">
        <v>1130</v>
      </c>
      <c r="D56" s="95" t="s">
        <v>43</v>
      </c>
      <c r="E56" s="97">
        <v>4</v>
      </c>
      <c r="F56" s="137"/>
      <c r="G56" s="98">
        <f t="shared" si="0"/>
        <v>0</v>
      </c>
      <c r="H56" s="124"/>
    </row>
    <row r="57" spans="1:8" ht="20" x14ac:dyDescent="0.2">
      <c r="A57" s="89">
        <v>44</v>
      </c>
      <c r="B57" s="90" t="s">
        <v>1131</v>
      </c>
      <c r="C57" s="90" t="s">
        <v>1132</v>
      </c>
      <c r="D57" s="90" t="s">
        <v>52</v>
      </c>
      <c r="E57" s="92">
        <v>3</v>
      </c>
      <c r="F57" s="137"/>
      <c r="G57" s="93">
        <f t="shared" si="0"/>
        <v>0</v>
      </c>
      <c r="H57" s="123"/>
    </row>
    <row r="58" spans="1:8" x14ac:dyDescent="0.2">
      <c r="A58" s="94">
        <v>45</v>
      </c>
      <c r="B58" s="95" t="s">
        <v>1133</v>
      </c>
      <c r="C58" s="95" t="s">
        <v>1134</v>
      </c>
      <c r="D58" s="95" t="s">
        <v>52</v>
      </c>
      <c r="E58" s="97">
        <v>3</v>
      </c>
      <c r="F58" s="137"/>
      <c r="G58" s="98">
        <f t="shared" si="0"/>
        <v>0</v>
      </c>
      <c r="H58" s="124"/>
    </row>
    <row r="59" spans="1:8" ht="13" x14ac:dyDescent="0.3">
      <c r="A59" s="83"/>
      <c r="B59" s="84" t="s">
        <v>678</v>
      </c>
      <c r="C59" s="84" t="s">
        <v>679</v>
      </c>
      <c r="D59" s="84"/>
      <c r="E59" s="86"/>
      <c r="F59" s="87"/>
      <c r="G59" s="87"/>
      <c r="H59" s="86"/>
    </row>
    <row r="60" spans="1:8" ht="20" x14ac:dyDescent="0.2">
      <c r="A60" s="89">
        <v>46</v>
      </c>
      <c r="B60" s="90" t="s">
        <v>1026</v>
      </c>
      <c r="C60" s="90" t="s">
        <v>1027</v>
      </c>
      <c r="D60" s="90" t="s">
        <v>52</v>
      </c>
      <c r="E60" s="92">
        <v>8</v>
      </c>
      <c r="F60" s="137"/>
      <c r="G60" s="93">
        <f t="shared" si="0"/>
        <v>0</v>
      </c>
      <c r="H60" s="123"/>
    </row>
    <row r="61" spans="1:8" ht="20" x14ac:dyDescent="0.2">
      <c r="A61" s="94">
        <v>47</v>
      </c>
      <c r="B61" s="95" t="s">
        <v>1028</v>
      </c>
      <c r="C61" s="95" t="s">
        <v>1029</v>
      </c>
      <c r="D61" s="95" t="s">
        <v>43</v>
      </c>
      <c r="E61" s="97">
        <v>8</v>
      </c>
      <c r="F61" s="137"/>
      <c r="G61" s="98">
        <f t="shared" si="0"/>
        <v>0</v>
      </c>
      <c r="H61" s="124"/>
    </row>
    <row r="62" spans="1:8" ht="20" x14ac:dyDescent="0.2">
      <c r="A62" s="89">
        <v>48</v>
      </c>
      <c r="B62" s="90" t="s">
        <v>1030</v>
      </c>
      <c r="C62" s="90" t="s">
        <v>1031</v>
      </c>
      <c r="D62" s="90" t="s">
        <v>265</v>
      </c>
      <c r="E62" s="92">
        <v>0.24</v>
      </c>
      <c r="F62" s="137"/>
      <c r="G62" s="93">
        <f t="shared" si="0"/>
        <v>0</v>
      </c>
      <c r="H62" s="123"/>
    </row>
    <row r="63" spans="1:8" ht="20" x14ac:dyDescent="0.2">
      <c r="A63" s="89">
        <v>49</v>
      </c>
      <c r="B63" s="90" t="s">
        <v>1032</v>
      </c>
      <c r="C63" s="90" t="s">
        <v>1033</v>
      </c>
      <c r="D63" s="90" t="s">
        <v>43</v>
      </c>
      <c r="E63" s="92">
        <v>2</v>
      </c>
      <c r="F63" s="137"/>
      <c r="G63" s="93">
        <f t="shared" si="0"/>
        <v>0</v>
      </c>
      <c r="H63" s="123"/>
    </row>
    <row r="64" spans="1:8" x14ac:dyDescent="0.2">
      <c r="A64" s="89">
        <v>50</v>
      </c>
      <c r="B64" s="90" t="s">
        <v>1034</v>
      </c>
      <c r="C64" s="90" t="s">
        <v>1035</v>
      </c>
      <c r="D64" s="90" t="s">
        <v>298</v>
      </c>
      <c r="E64" s="92">
        <v>9.484</v>
      </c>
      <c r="F64" s="137"/>
      <c r="G64" s="93">
        <f t="shared" si="0"/>
        <v>0</v>
      </c>
      <c r="H64" s="123"/>
    </row>
    <row r="65" spans="1:8" x14ac:dyDescent="0.2">
      <c r="A65" s="89">
        <v>51</v>
      </c>
      <c r="B65" s="90" t="s">
        <v>1036</v>
      </c>
      <c r="C65" s="90" t="s">
        <v>1037</v>
      </c>
      <c r="D65" s="90" t="s">
        <v>298</v>
      </c>
      <c r="E65" s="92">
        <v>2.8</v>
      </c>
      <c r="F65" s="137"/>
      <c r="G65" s="93">
        <f t="shared" si="0"/>
        <v>0</v>
      </c>
      <c r="H65" s="123"/>
    </row>
    <row r="66" spans="1:8" ht="20" x14ac:dyDescent="0.2">
      <c r="A66" s="89">
        <v>52</v>
      </c>
      <c r="B66" s="90" t="s">
        <v>1038</v>
      </c>
      <c r="C66" s="90" t="s">
        <v>1039</v>
      </c>
      <c r="D66" s="90" t="s">
        <v>52</v>
      </c>
      <c r="E66" s="92">
        <v>16.8</v>
      </c>
      <c r="F66" s="137"/>
      <c r="G66" s="93">
        <f t="shared" si="0"/>
        <v>0</v>
      </c>
      <c r="H66" s="123"/>
    </row>
    <row r="67" spans="1:8" ht="20" x14ac:dyDescent="0.2">
      <c r="A67" s="89">
        <v>53</v>
      </c>
      <c r="B67" s="90" t="s">
        <v>1040</v>
      </c>
      <c r="C67" s="90" t="s">
        <v>1041</v>
      </c>
      <c r="D67" s="90" t="s">
        <v>52</v>
      </c>
      <c r="E67" s="92">
        <v>38</v>
      </c>
      <c r="F67" s="137"/>
      <c r="G67" s="93">
        <f t="shared" si="0"/>
        <v>0</v>
      </c>
      <c r="H67" s="123"/>
    </row>
    <row r="68" spans="1:8" ht="20" x14ac:dyDescent="0.2">
      <c r="A68" s="89">
        <v>54</v>
      </c>
      <c r="B68" s="90" t="s">
        <v>1042</v>
      </c>
      <c r="C68" s="90" t="s">
        <v>1043</v>
      </c>
      <c r="D68" s="90" t="s">
        <v>52</v>
      </c>
      <c r="E68" s="92">
        <v>24</v>
      </c>
      <c r="F68" s="137"/>
      <c r="G68" s="93">
        <f t="shared" si="0"/>
        <v>0</v>
      </c>
      <c r="H68" s="123"/>
    </row>
    <row r="69" spans="1:8" ht="20" x14ac:dyDescent="0.2">
      <c r="A69" s="89">
        <v>55</v>
      </c>
      <c r="B69" s="90" t="s">
        <v>1044</v>
      </c>
      <c r="C69" s="90" t="s">
        <v>1045</v>
      </c>
      <c r="D69" s="90" t="s">
        <v>52</v>
      </c>
      <c r="E69" s="92">
        <v>76</v>
      </c>
      <c r="F69" s="137"/>
      <c r="G69" s="93">
        <f t="shared" si="0"/>
        <v>0</v>
      </c>
      <c r="H69" s="123"/>
    </row>
    <row r="70" spans="1:8" x14ac:dyDescent="0.2">
      <c r="A70" s="89">
        <v>56</v>
      </c>
      <c r="B70" s="90" t="s">
        <v>1048</v>
      </c>
      <c r="C70" s="90" t="s">
        <v>1049</v>
      </c>
      <c r="D70" s="90" t="s">
        <v>43</v>
      </c>
      <c r="E70" s="92">
        <v>2</v>
      </c>
      <c r="F70" s="137"/>
      <c r="G70" s="93">
        <f t="shared" si="0"/>
        <v>0</v>
      </c>
      <c r="H70" s="123"/>
    </row>
    <row r="71" spans="1:8" ht="20" x14ac:dyDescent="0.2">
      <c r="A71" s="89">
        <v>57</v>
      </c>
      <c r="B71" s="90" t="s">
        <v>1135</v>
      </c>
      <c r="C71" s="90" t="s">
        <v>1136</v>
      </c>
      <c r="D71" s="90" t="s">
        <v>52</v>
      </c>
      <c r="E71" s="92">
        <v>12</v>
      </c>
      <c r="F71" s="137"/>
      <c r="G71" s="93">
        <f t="shared" si="0"/>
        <v>0</v>
      </c>
      <c r="H71" s="123"/>
    </row>
    <row r="72" spans="1:8" ht="20" x14ac:dyDescent="0.2">
      <c r="A72" s="94">
        <v>58</v>
      </c>
      <c r="B72" s="95" t="s">
        <v>1052</v>
      </c>
      <c r="C72" s="95" t="s">
        <v>1053</v>
      </c>
      <c r="D72" s="95" t="s">
        <v>43</v>
      </c>
      <c r="E72" s="97">
        <v>24</v>
      </c>
      <c r="F72" s="137"/>
      <c r="G72" s="98">
        <f t="shared" si="0"/>
        <v>0</v>
      </c>
      <c r="H72" s="124"/>
    </row>
    <row r="73" spans="1:8" ht="20" x14ac:dyDescent="0.2">
      <c r="A73" s="89">
        <v>59</v>
      </c>
      <c r="B73" s="90" t="s">
        <v>1054</v>
      </c>
      <c r="C73" s="90" t="s">
        <v>1055</v>
      </c>
      <c r="D73" s="90" t="s">
        <v>298</v>
      </c>
      <c r="E73" s="92">
        <v>1619</v>
      </c>
      <c r="F73" s="137"/>
      <c r="G73" s="93">
        <f t="shared" ref="G73:G99" si="1">ROUND(E73*F73,2)</f>
        <v>0</v>
      </c>
      <c r="H73" s="123"/>
    </row>
    <row r="74" spans="1:8" ht="20" x14ac:dyDescent="0.2">
      <c r="A74" s="89">
        <v>60</v>
      </c>
      <c r="B74" s="90" t="s">
        <v>1137</v>
      </c>
      <c r="C74" s="90" t="s">
        <v>1138</v>
      </c>
      <c r="D74" s="90" t="s">
        <v>298</v>
      </c>
      <c r="E74" s="92">
        <v>320</v>
      </c>
      <c r="F74" s="137"/>
      <c r="G74" s="93">
        <f t="shared" si="1"/>
        <v>0</v>
      </c>
      <c r="H74" s="123"/>
    </row>
    <row r="75" spans="1:8" ht="20" x14ac:dyDescent="0.2">
      <c r="A75" s="89">
        <v>61</v>
      </c>
      <c r="B75" s="90" t="s">
        <v>1056</v>
      </c>
      <c r="C75" s="90" t="s">
        <v>1057</v>
      </c>
      <c r="D75" s="90" t="s">
        <v>43</v>
      </c>
      <c r="E75" s="92">
        <v>1</v>
      </c>
      <c r="F75" s="137"/>
      <c r="G75" s="93">
        <f t="shared" si="1"/>
        <v>0</v>
      </c>
      <c r="H75" s="123"/>
    </row>
    <row r="76" spans="1:8" ht="20" x14ac:dyDescent="0.2">
      <c r="A76" s="89">
        <v>62</v>
      </c>
      <c r="B76" s="90" t="s">
        <v>1058</v>
      </c>
      <c r="C76" s="90" t="s">
        <v>1059</v>
      </c>
      <c r="D76" s="90" t="s">
        <v>43</v>
      </c>
      <c r="E76" s="92">
        <v>1</v>
      </c>
      <c r="F76" s="137"/>
      <c r="G76" s="93">
        <f t="shared" si="1"/>
        <v>0</v>
      </c>
      <c r="H76" s="123"/>
    </row>
    <row r="77" spans="1:8" ht="20" x14ac:dyDescent="0.2">
      <c r="A77" s="89">
        <v>63</v>
      </c>
      <c r="B77" s="90" t="s">
        <v>1060</v>
      </c>
      <c r="C77" s="90" t="s">
        <v>1061</v>
      </c>
      <c r="D77" s="90" t="s">
        <v>43</v>
      </c>
      <c r="E77" s="92">
        <v>1</v>
      </c>
      <c r="F77" s="137"/>
      <c r="G77" s="93">
        <f t="shared" si="1"/>
        <v>0</v>
      </c>
      <c r="H77" s="123"/>
    </row>
    <row r="78" spans="1:8" ht="30" x14ac:dyDescent="0.2">
      <c r="A78" s="89">
        <v>64</v>
      </c>
      <c r="B78" s="90" t="s">
        <v>1139</v>
      </c>
      <c r="C78" s="90" t="s">
        <v>1140</v>
      </c>
      <c r="D78" s="90" t="s">
        <v>43</v>
      </c>
      <c r="E78" s="92">
        <v>1920</v>
      </c>
      <c r="F78" s="137"/>
      <c r="G78" s="93">
        <f t="shared" si="1"/>
        <v>0</v>
      </c>
      <c r="H78" s="123"/>
    </row>
    <row r="79" spans="1:8" ht="30" x14ac:dyDescent="0.2">
      <c r="A79" s="89">
        <v>65</v>
      </c>
      <c r="B79" s="90" t="s">
        <v>1141</v>
      </c>
      <c r="C79" s="90" t="s">
        <v>1142</v>
      </c>
      <c r="D79" s="90" t="s">
        <v>43</v>
      </c>
      <c r="E79" s="92">
        <v>1100</v>
      </c>
      <c r="F79" s="137"/>
      <c r="G79" s="93">
        <f t="shared" si="1"/>
        <v>0</v>
      </c>
      <c r="H79" s="123"/>
    </row>
    <row r="80" spans="1:8" ht="30" x14ac:dyDescent="0.2">
      <c r="A80" s="89">
        <v>66</v>
      </c>
      <c r="B80" s="90" t="s">
        <v>1062</v>
      </c>
      <c r="C80" s="90" t="s">
        <v>1063</v>
      </c>
      <c r="D80" s="90" t="s">
        <v>265</v>
      </c>
      <c r="E80" s="92">
        <v>93.6</v>
      </c>
      <c r="F80" s="137"/>
      <c r="G80" s="93">
        <f t="shared" si="1"/>
        <v>0</v>
      </c>
      <c r="H80" s="123"/>
    </row>
    <row r="81" spans="1:8" ht="20" x14ac:dyDescent="0.2">
      <c r="A81" s="89">
        <v>67</v>
      </c>
      <c r="B81" s="90" t="s">
        <v>1064</v>
      </c>
      <c r="C81" s="90" t="s">
        <v>1065</v>
      </c>
      <c r="D81" s="90" t="s">
        <v>265</v>
      </c>
      <c r="E81" s="92">
        <v>93.6</v>
      </c>
      <c r="F81" s="137"/>
      <c r="G81" s="93">
        <f t="shared" si="1"/>
        <v>0</v>
      </c>
      <c r="H81" s="123"/>
    </row>
    <row r="82" spans="1:8" ht="20" x14ac:dyDescent="0.2">
      <c r="A82" s="89">
        <v>68</v>
      </c>
      <c r="B82" s="90" t="s">
        <v>1066</v>
      </c>
      <c r="C82" s="90" t="s">
        <v>1067</v>
      </c>
      <c r="D82" s="90" t="s">
        <v>52</v>
      </c>
      <c r="E82" s="92">
        <v>116</v>
      </c>
      <c r="F82" s="137"/>
      <c r="G82" s="93">
        <f t="shared" si="1"/>
        <v>0</v>
      </c>
      <c r="H82" s="123"/>
    </row>
    <row r="83" spans="1:8" ht="20" x14ac:dyDescent="0.2">
      <c r="A83" s="89">
        <v>69</v>
      </c>
      <c r="B83" s="90" t="s">
        <v>1068</v>
      </c>
      <c r="C83" s="90" t="s">
        <v>1069</v>
      </c>
      <c r="D83" s="90" t="s">
        <v>52</v>
      </c>
      <c r="E83" s="92">
        <v>540</v>
      </c>
      <c r="F83" s="137"/>
      <c r="G83" s="93">
        <f t="shared" si="1"/>
        <v>0</v>
      </c>
      <c r="H83" s="123"/>
    </row>
    <row r="84" spans="1:8" ht="13" x14ac:dyDescent="0.3">
      <c r="A84" s="83"/>
      <c r="B84" s="84" t="s">
        <v>894</v>
      </c>
      <c r="C84" s="84" t="s">
        <v>895</v>
      </c>
      <c r="D84" s="84"/>
      <c r="E84" s="86"/>
      <c r="F84" s="87"/>
      <c r="G84" s="87"/>
      <c r="H84" s="86"/>
    </row>
    <row r="85" spans="1:8" ht="20" x14ac:dyDescent="0.2">
      <c r="A85" s="89">
        <v>70</v>
      </c>
      <c r="B85" s="90" t="s">
        <v>1070</v>
      </c>
      <c r="C85" s="90" t="s">
        <v>1071</v>
      </c>
      <c r="D85" s="90" t="s">
        <v>638</v>
      </c>
      <c r="E85" s="92">
        <v>1086.8409999999999</v>
      </c>
      <c r="F85" s="137"/>
      <c r="G85" s="93">
        <f t="shared" si="1"/>
        <v>0</v>
      </c>
      <c r="H85" s="123"/>
    </row>
    <row r="86" spans="1:8" ht="14" x14ac:dyDescent="0.3">
      <c r="A86" s="77"/>
      <c r="B86" s="78" t="s">
        <v>1072</v>
      </c>
      <c r="C86" s="78" t="s">
        <v>1073</v>
      </c>
      <c r="D86" s="78"/>
      <c r="E86" s="80"/>
      <c r="F86" s="81"/>
      <c r="G86" s="81"/>
      <c r="H86" s="80"/>
    </row>
    <row r="87" spans="1:8" ht="13" x14ac:dyDescent="0.3">
      <c r="A87" s="83"/>
      <c r="B87" s="84" t="s">
        <v>1074</v>
      </c>
      <c r="C87" s="84" t="s">
        <v>1075</v>
      </c>
      <c r="D87" s="84"/>
      <c r="E87" s="86"/>
      <c r="F87" s="87"/>
      <c r="G87" s="87"/>
      <c r="H87" s="86"/>
    </row>
    <row r="88" spans="1:8" ht="20" x14ac:dyDescent="0.2">
      <c r="A88" s="89">
        <v>71</v>
      </c>
      <c r="B88" s="90" t="s">
        <v>1076</v>
      </c>
      <c r="C88" s="90" t="s">
        <v>1077</v>
      </c>
      <c r="D88" s="90" t="s">
        <v>298</v>
      </c>
      <c r="E88" s="92">
        <v>283</v>
      </c>
      <c r="F88" s="137"/>
      <c r="G88" s="93">
        <f t="shared" si="1"/>
        <v>0</v>
      </c>
      <c r="H88" s="123"/>
    </row>
    <row r="89" spans="1:8" ht="20" x14ac:dyDescent="0.2">
      <c r="A89" s="94">
        <v>72</v>
      </c>
      <c r="B89" s="95" t="s">
        <v>1078</v>
      </c>
      <c r="C89" s="95" t="s">
        <v>1079</v>
      </c>
      <c r="D89" s="95" t="s">
        <v>638</v>
      </c>
      <c r="E89" s="97">
        <v>9.9000000000000005E-2</v>
      </c>
      <c r="F89" s="137"/>
      <c r="G89" s="98">
        <f t="shared" si="1"/>
        <v>0</v>
      </c>
      <c r="H89" s="124"/>
    </row>
    <row r="90" spans="1:8" ht="20" x14ac:dyDescent="0.2">
      <c r="A90" s="89">
        <v>73</v>
      </c>
      <c r="B90" s="90" t="s">
        <v>1080</v>
      </c>
      <c r="C90" s="90" t="s">
        <v>1081</v>
      </c>
      <c r="D90" s="90" t="s">
        <v>298</v>
      </c>
      <c r="E90" s="92">
        <v>1336</v>
      </c>
      <c r="F90" s="137"/>
      <c r="G90" s="93">
        <f t="shared" si="1"/>
        <v>0</v>
      </c>
      <c r="H90" s="123"/>
    </row>
    <row r="91" spans="1:8" ht="20" x14ac:dyDescent="0.2">
      <c r="A91" s="94">
        <v>74</v>
      </c>
      <c r="B91" s="95" t="s">
        <v>1143</v>
      </c>
      <c r="C91" s="95" t="s">
        <v>1144</v>
      </c>
      <c r="D91" s="95" t="s">
        <v>250</v>
      </c>
      <c r="E91" s="97">
        <v>121.44199999999999</v>
      </c>
      <c r="F91" s="137"/>
      <c r="G91" s="98">
        <f t="shared" si="1"/>
        <v>0</v>
      </c>
      <c r="H91" s="124"/>
    </row>
    <row r="92" spans="1:8" ht="20" x14ac:dyDescent="0.2">
      <c r="A92" s="89">
        <v>75</v>
      </c>
      <c r="B92" s="90" t="s">
        <v>1084</v>
      </c>
      <c r="C92" s="90" t="s">
        <v>1085</v>
      </c>
      <c r="D92" s="90" t="s">
        <v>298</v>
      </c>
      <c r="E92" s="92">
        <v>680</v>
      </c>
      <c r="F92" s="137"/>
      <c r="G92" s="93">
        <f t="shared" si="1"/>
        <v>0</v>
      </c>
      <c r="H92" s="123"/>
    </row>
    <row r="93" spans="1:8" ht="20" x14ac:dyDescent="0.2">
      <c r="A93" s="94">
        <v>76</v>
      </c>
      <c r="B93" s="95" t="s">
        <v>1086</v>
      </c>
      <c r="C93" s="95" t="s">
        <v>1087</v>
      </c>
      <c r="D93" s="95" t="s">
        <v>298</v>
      </c>
      <c r="E93" s="97">
        <v>782</v>
      </c>
      <c r="F93" s="137"/>
      <c r="G93" s="98">
        <f t="shared" si="1"/>
        <v>0</v>
      </c>
      <c r="H93" s="124"/>
    </row>
    <row r="94" spans="1:8" ht="30" x14ac:dyDescent="0.2">
      <c r="A94" s="89">
        <v>77</v>
      </c>
      <c r="B94" s="90" t="s">
        <v>1088</v>
      </c>
      <c r="C94" s="90" t="s">
        <v>1089</v>
      </c>
      <c r="D94" s="90" t="s">
        <v>298</v>
      </c>
      <c r="E94" s="92">
        <v>680</v>
      </c>
      <c r="F94" s="137"/>
      <c r="G94" s="93">
        <f t="shared" si="1"/>
        <v>0</v>
      </c>
      <c r="H94" s="123"/>
    </row>
    <row r="95" spans="1:8" ht="20" x14ac:dyDescent="0.2">
      <c r="A95" s="94">
        <v>78</v>
      </c>
      <c r="B95" s="95" t="s">
        <v>986</v>
      </c>
      <c r="C95" s="95" t="s">
        <v>987</v>
      </c>
      <c r="D95" s="95" t="s">
        <v>298</v>
      </c>
      <c r="E95" s="97">
        <v>693.6</v>
      </c>
      <c r="F95" s="137"/>
      <c r="G95" s="98">
        <f t="shared" si="1"/>
        <v>0</v>
      </c>
      <c r="H95" s="124"/>
    </row>
    <row r="96" spans="1:8" ht="30" x14ac:dyDescent="0.2">
      <c r="A96" s="89">
        <v>79</v>
      </c>
      <c r="B96" s="90" t="s">
        <v>1090</v>
      </c>
      <c r="C96" s="90" t="s">
        <v>1091</v>
      </c>
      <c r="D96" s="90" t="s">
        <v>298</v>
      </c>
      <c r="E96" s="92">
        <v>680</v>
      </c>
      <c r="F96" s="137"/>
      <c r="G96" s="93">
        <f t="shared" si="1"/>
        <v>0</v>
      </c>
      <c r="H96" s="123"/>
    </row>
    <row r="97" spans="1:8" ht="20" x14ac:dyDescent="0.2">
      <c r="A97" s="94">
        <v>80</v>
      </c>
      <c r="B97" s="95" t="s">
        <v>984</v>
      </c>
      <c r="C97" s="95" t="s">
        <v>985</v>
      </c>
      <c r="D97" s="95" t="s">
        <v>298</v>
      </c>
      <c r="E97" s="97">
        <v>693.6</v>
      </c>
      <c r="F97" s="137"/>
      <c r="G97" s="98">
        <f t="shared" si="1"/>
        <v>0</v>
      </c>
      <c r="H97" s="124"/>
    </row>
    <row r="98" spans="1:8" x14ac:dyDescent="0.2">
      <c r="A98" s="89">
        <v>81</v>
      </c>
      <c r="B98" s="90" t="s">
        <v>1092</v>
      </c>
      <c r="C98" s="90" t="s">
        <v>1093</v>
      </c>
      <c r="D98" s="90" t="s">
        <v>52</v>
      </c>
      <c r="E98" s="92">
        <v>42</v>
      </c>
      <c r="F98" s="137"/>
      <c r="G98" s="93">
        <f t="shared" si="1"/>
        <v>0</v>
      </c>
      <c r="H98" s="123"/>
    </row>
    <row r="99" spans="1:8" x14ac:dyDescent="0.2">
      <c r="A99" s="89">
        <v>82</v>
      </c>
      <c r="B99" s="90" t="s">
        <v>1094</v>
      </c>
      <c r="C99" s="90" t="s">
        <v>1095</v>
      </c>
      <c r="D99" s="90" t="s">
        <v>638</v>
      </c>
      <c r="E99" s="92">
        <v>2.1840000000000002</v>
      </c>
      <c r="F99" s="137"/>
      <c r="G99" s="93">
        <f t="shared" si="1"/>
        <v>0</v>
      </c>
      <c r="H99" s="134"/>
    </row>
    <row r="100" spans="1:8" ht="14" x14ac:dyDescent="0.3">
      <c r="A100" s="99"/>
      <c r="B100" s="100"/>
      <c r="C100" s="100" t="s">
        <v>299</v>
      </c>
      <c r="D100" s="100"/>
      <c r="E100" s="102"/>
      <c r="F100" s="103"/>
      <c r="G100" s="103">
        <f>SUM(G9:G99)</f>
        <v>0</v>
      </c>
      <c r="H100" s="102"/>
    </row>
  </sheetData>
  <sheetProtection algorithmName="SHA-512" hashValue="7Ri0qttGMc6T0K9Zwuus8hJ/m6fv3/8cRAUynBveHE5cU1ufeLG3eQx6+pgPQqLu5NfllsoO6HgXm1qqAk6C4w==" saltValue="6LJW6GeFG/2DRqqX8S0JKg==" spinCount="100000" sheet="1" objects="1" scenarios="1"/>
  <dataValidations count="1">
    <dataValidation type="decimal" operator="equal" allowBlank="1" showInputMessage="1" showErrorMessage="1" error="Neplatný počet desatinných miest!" sqref="F9:F99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pageSetUpPr fitToPage="1"/>
  </sheetPr>
  <dimension ref="A1:I67"/>
  <sheetViews>
    <sheetView showGridLines="0" topLeftCell="A46" workbookViewId="0">
      <selection activeCell="C62" sqref="C62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9" width="36.77734375" style="76" customWidth="1"/>
    <col min="10" max="16384" width="10.44140625" style="76"/>
  </cols>
  <sheetData>
    <row r="1" spans="1:8" ht="18" x14ac:dyDescent="0.4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12" t="s">
        <v>2082</v>
      </c>
      <c r="B3" s="6"/>
      <c r="C3" s="6"/>
      <c r="D3" s="19"/>
      <c r="E3" s="6"/>
      <c r="F3" s="6"/>
      <c r="G3" s="6"/>
      <c r="H3" s="29"/>
    </row>
    <row r="4" spans="1:8" ht="11.5" x14ac:dyDescent="0.25">
      <c r="A4" s="6"/>
      <c r="B4" s="6"/>
      <c r="C4" s="6"/>
      <c r="D4" s="19"/>
      <c r="E4" s="6"/>
      <c r="F4" s="6"/>
      <c r="G4" s="6"/>
      <c r="H4" s="29"/>
    </row>
    <row r="5" spans="1:8" ht="11.5" x14ac:dyDescent="0.25">
      <c r="A5" s="40"/>
      <c r="B5" s="41"/>
      <c r="C5" s="40"/>
      <c r="D5" s="42"/>
      <c r="E5" s="43"/>
      <c r="F5" s="43"/>
      <c r="G5" s="43"/>
      <c r="H5" s="43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0" x14ac:dyDescent="0.2">
      <c r="A9" s="89">
        <v>1</v>
      </c>
      <c r="B9" s="90" t="s">
        <v>1145</v>
      </c>
      <c r="C9" s="90" t="s">
        <v>1146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1147</v>
      </c>
      <c r="C10" s="90" t="s">
        <v>1148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0" x14ac:dyDescent="0.2">
      <c r="A11" s="89">
        <v>3</v>
      </c>
      <c r="B11" s="90" t="s">
        <v>1149</v>
      </c>
      <c r="C11" s="90" t="s">
        <v>1150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3" x14ac:dyDescent="0.3">
      <c r="A12" s="83"/>
      <c r="B12" s="84" t="s">
        <v>33</v>
      </c>
      <c r="C12" s="84" t="s">
        <v>988</v>
      </c>
      <c r="D12" s="85"/>
      <c r="E12" s="86"/>
      <c r="F12" s="87"/>
      <c r="G12" s="87"/>
      <c r="H12" s="112"/>
    </row>
    <row r="13" spans="1:8" x14ac:dyDescent="0.2">
      <c r="A13" s="89">
        <v>4</v>
      </c>
      <c r="B13" s="90" t="s">
        <v>1151</v>
      </c>
      <c r="C13" s="90" t="s">
        <v>1152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x14ac:dyDescent="0.2">
      <c r="A14" s="89">
        <v>5</v>
      </c>
      <c r="B14" s="90" t="s">
        <v>1153</v>
      </c>
      <c r="C14" s="90" t="s">
        <v>1154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3" x14ac:dyDescent="0.3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0" x14ac:dyDescent="0.2">
      <c r="A16" s="89">
        <v>6</v>
      </c>
      <c r="B16" s="90" t="s">
        <v>1155</v>
      </c>
      <c r="C16" s="90" t="s">
        <v>1156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3" x14ac:dyDescent="0.3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0" x14ac:dyDescent="0.2">
      <c r="A18" s="89">
        <v>7</v>
      </c>
      <c r="B18" s="90" t="s">
        <v>1157</v>
      </c>
      <c r="C18" s="90" t="s">
        <v>1158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0" x14ac:dyDescent="0.2">
      <c r="A19" s="89">
        <v>8</v>
      </c>
      <c r="B19" s="90" t="s">
        <v>1159</v>
      </c>
      <c r="C19" s="90" t="s">
        <v>1160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0" x14ac:dyDescent="0.2">
      <c r="A20" s="89">
        <v>9</v>
      </c>
      <c r="B20" s="90" t="s">
        <v>1161</v>
      </c>
      <c r="C20" s="90" t="s">
        <v>1162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x14ac:dyDescent="0.2">
      <c r="A21" s="89">
        <v>10</v>
      </c>
      <c r="B21" s="90" t="s">
        <v>1163</v>
      </c>
      <c r="C21" s="90" t="s">
        <v>1164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0" x14ac:dyDescent="0.2">
      <c r="A22" s="89">
        <v>11</v>
      </c>
      <c r="B22" s="90" t="s">
        <v>1165</v>
      </c>
      <c r="C22" s="90" t="s">
        <v>1166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0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3" x14ac:dyDescent="0.3">
      <c r="A24" s="83"/>
      <c r="B24" s="84" t="s">
        <v>894</v>
      </c>
      <c r="C24" s="84" t="s">
        <v>895</v>
      </c>
      <c r="D24" s="85"/>
      <c r="E24" s="86"/>
      <c r="F24" s="87"/>
      <c r="G24" s="87"/>
      <c r="H24" s="112"/>
    </row>
    <row r="25" spans="1:9" ht="20" x14ac:dyDescent="0.2">
      <c r="A25" s="89">
        <v>13</v>
      </c>
      <c r="B25" s="90" t="s">
        <v>1167</v>
      </c>
      <c r="C25" s="90" t="s">
        <v>1168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4" x14ac:dyDescent="0.3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3" x14ac:dyDescent="0.3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0" x14ac:dyDescent="0.2">
      <c r="A28" s="89">
        <v>14</v>
      </c>
      <c r="B28" s="90" t="s">
        <v>1169</v>
      </c>
      <c r="C28" s="90" t="s">
        <v>1170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0" x14ac:dyDescent="0.2">
      <c r="A29" s="94">
        <v>15</v>
      </c>
      <c r="B29" s="95" t="s">
        <v>1171</v>
      </c>
      <c r="C29" s="95" t="s">
        <v>1172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x14ac:dyDescent="0.2">
      <c r="A30" s="89">
        <v>16</v>
      </c>
      <c r="B30" s="90" t="s">
        <v>1173</v>
      </c>
      <c r="C30" s="90" t="s">
        <v>1174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x14ac:dyDescent="0.2">
      <c r="A31" s="94">
        <v>17</v>
      </c>
      <c r="B31" s="95" t="s">
        <v>1175</v>
      </c>
      <c r="C31" s="95" t="s">
        <v>1176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0" x14ac:dyDescent="0.2">
      <c r="A32" s="89">
        <v>18</v>
      </c>
      <c r="B32" s="90" t="s">
        <v>355</v>
      </c>
      <c r="C32" s="90" t="s">
        <v>1177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x14ac:dyDescent="0.2">
      <c r="A33" s="94">
        <v>19</v>
      </c>
      <c r="B33" s="95" t="s">
        <v>1178</v>
      </c>
      <c r="C33" s="95" t="s">
        <v>1179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0" x14ac:dyDescent="0.2">
      <c r="A34" s="89">
        <v>20</v>
      </c>
      <c r="B34" s="90">
        <v>210100251</v>
      </c>
      <c r="C34" s="90" t="s">
        <v>1180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0" x14ac:dyDescent="0.2">
      <c r="A35" s="94">
        <v>21</v>
      </c>
      <c r="B35" s="95" t="s">
        <v>1181</v>
      </c>
      <c r="C35" s="95" t="s">
        <v>1182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x14ac:dyDescent="0.2">
      <c r="A36" s="89">
        <v>22</v>
      </c>
      <c r="B36" s="90" t="s">
        <v>1183</v>
      </c>
      <c r="C36" s="90" t="s">
        <v>1184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0" x14ac:dyDescent="0.2">
      <c r="A37" s="94">
        <v>23</v>
      </c>
      <c r="B37" s="95" t="s">
        <v>1185</v>
      </c>
      <c r="C37" s="95" t="s">
        <v>1186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x14ac:dyDescent="0.2">
      <c r="A38" s="89">
        <v>24</v>
      </c>
      <c r="B38" s="90" t="s">
        <v>1187</v>
      </c>
      <c r="C38" s="90" t="s">
        <v>1188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x14ac:dyDescent="0.2">
      <c r="A40" s="89">
        <v>26</v>
      </c>
      <c r="B40" s="90" t="s">
        <v>1189</v>
      </c>
      <c r="C40" s="90" t="s">
        <v>1190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3" x14ac:dyDescent="0.3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0" x14ac:dyDescent="0.2">
      <c r="A42" s="89">
        <v>27</v>
      </c>
      <c r="B42" s="90" t="s">
        <v>1191</v>
      </c>
      <c r="C42" s="90" t="s">
        <v>1192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0" x14ac:dyDescent="0.2">
      <c r="A43" s="89">
        <v>28</v>
      </c>
      <c r="B43" s="90" t="s">
        <v>1193</v>
      </c>
      <c r="C43" s="90" t="s">
        <v>1194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0" x14ac:dyDescent="0.2">
      <c r="A44" s="94">
        <v>29</v>
      </c>
      <c r="B44" s="95" t="s">
        <v>1195</v>
      </c>
      <c r="C44" s="95" t="s">
        <v>1196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0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0" x14ac:dyDescent="0.2">
      <c r="A46" s="89">
        <v>31</v>
      </c>
      <c r="B46" s="90" t="s">
        <v>1197</v>
      </c>
      <c r="C46" s="90" t="s">
        <v>1198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0" x14ac:dyDescent="0.2">
      <c r="A47" s="89">
        <v>32</v>
      </c>
      <c r="B47" s="90" t="s">
        <v>1199</v>
      </c>
      <c r="C47" s="90" t="s">
        <v>1200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0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0" x14ac:dyDescent="0.2">
      <c r="A49" s="89">
        <v>34</v>
      </c>
      <c r="B49" s="90" t="s">
        <v>1201</v>
      </c>
      <c r="C49" s="90" t="s">
        <v>1202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x14ac:dyDescent="0.2">
      <c r="A50" s="94">
        <v>35</v>
      </c>
      <c r="B50" s="95" t="s">
        <v>1203</v>
      </c>
      <c r="C50" s="95" t="s">
        <v>1204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0" x14ac:dyDescent="0.2">
      <c r="A51" s="89">
        <v>36</v>
      </c>
      <c r="B51" s="90" t="s">
        <v>1205</v>
      </c>
      <c r="C51" s="90" t="s">
        <v>1206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0" x14ac:dyDescent="0.2">
      <c r="A52" s="94">
        <v>37</v>
      </c>
      <c r="B52" s="95" t="s">
        <v>1207</v>
      </c>
      <c r="C52" s="95" t="s">
        <v>1208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0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0" x14ac:dyDescent="0.2">
      <c r="A54" s="94">
        <v>39</v>
      </c>
      <c r="B54" s="95" t="s">
        <v>1209</v>
      </c>
      <c r="C54" s="95" t="s">
        <v>1210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0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0" x14ac:dyDescent="0.2">
      <c r="A56" s="89">
        <v>41</v>
      </c>
      <c r="B56" s="90" t="s">
        <v>1211</v>
      </c>
      <c r="C56" s="90" t="s">
        <v>1212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0" x14ac:dyDescent="0.2">
      <c r="A57" s="89">
        <v>42</v>
      </c>
      <c r="B57" s="90" t="s">
        <v>1213</v>
      </c>
      <c r="C57" s="90" t="s">
        <v>1214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0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4" x14ac:dyDescent="0.3">
      <c r="A59" s="77"/>
      <c r="B59" s="78" t="s">
        <v>2</v>
      </c>
      <c r="C59" s="78" t="s">
        <v>1215</v>
      </c>
      <c r="D59" s="79"/>
      <c r="E59" s="80"/>
      <c r="F59" s="81"/>
      <c r="G59" s="81"/>
      <c r="H59" s="111"/>
    </row>
    <row r="60" spans="1:8" ht="20" x14ac:dyDescent="0.2">
      <c r="A60" s="89">
        <v>44</v>
      </c>
      <c r="B60" s="90" t="s">
        <v>1216</v>
      </c>
      <c r="C60" s="90" t="s">
        <v>1217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4" x14ac:dyDescent="0.3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x14ac:dyDescent="0.2">
      <c r="A62" s="89">
        <v>45</v>
      </c>
      <c r="B62" s="90" t="s">
        <v>1218</v>
      </c>
      <c r="C62" s="90" t="s">
        <v>1219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0" x14ac:dyDescent="0.2">
      <c r="A63" s="89">
        <v>46</v>
      </c>
      <c r="B63" s="90" t="s">
        <v>1220</v>
      </c>
      <c r="C63" s="90" t="s">
        <v>1221</v>
      </c>
      <c r="D63" s="91" t="s">
        <v>1222</v>
      </c>
      <c r="E63" s="92">
        <v>3</v>
      </c>
      <c r="F63" s="137"/>
      <c r="G63" s="93">
        <f t="shared" si="0"/>
        <v>0</v>
      </c>
      <c r="H63" s="118"/>
    </row>
    <row r="64" spans="1:8" ht="20" x14ac:dyDescent="0.2">
      <c r="A64" s="89">
        <v>47</v>
      </c>
      <c r="B64" s="90" t="s">
        <v>1223</v>
      </c>
      <c r="C64" s="90" t="s">
        <v>1224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x14ac:dyDescent="0.2">
      <c r="A65" s="89">
        <v>48</v>
      </c>
      <c r="B65" s="90" t="s">
        <v>1225</v>
      </c>
      <c r="C65" s="90" t="s">
        <v>1226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x14ac:dyDescent="0.2">
      <c r="A66" s="89">
        <v>49</v>
      </c>
      <c r="B66" s="90" t="s">
        <v>1227</v>
      </c>
      <c r="C66" s="90" t="s">
        <v>1228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4" x14ac:dyDescent="0.3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BqJdRYDAzn9JLuGlrX5dL0jWNgor2Djuw1crmh79Od5ngHc77OP+bIvrP8KJ5HR7TJlzk1Z9CAmfnHbNfUWbXw==" saltValue="+4kCU6NWDLs+kwCWlySF/A==" spinCount="100000" sheet="1" objects="1" scenarios="1"/>
  <dataValidations count="1">
    <dataValidation type="decimal" operator="equal" allowBlank="1" showInputMessage="1" showErrorMessage="1" error="Neplatný počet desatinných miest!" sqref="F9:F66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pageSetUpPr fitToPage="1"/>
  </sheetPr>
  <dimension ref="A1:H31"/>
  <sheetViews>
    <sheetView showGridLines="0" topLeftCell="A28" workbookViewId="0">
      <selection activeCell="G27" sqref="G27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12" t="s">
        <v>2083</v>
      </c>
      <c r="B3" s="6"/>
      <c r="C3" s="6"/>
      <c r="D3" s="19"/>
      <c r="E3" s="6"/>
      <c r="F3" s="6"/>
      <c r="G3" s="6"/>
      <c r="H3" s="29"/>
    </row>
    <row r="4" spans="1:8" ht="11.5" x14ac:dyDescent="0.25">
      <c r="A4" s="6"/>
      <c r="B4" s="6"/>
      <c r="C4" s="6"/>
      <c r="D4" s="19"/>
      <c r="E4" s="6"/>
      <c r="F4" s="6"/>
      <c r="G4" s="6"/>
      <c r="H4" s="29"/>
    </row>
    <row r="5" spans="1:8" ht="11.5" x14ac:dyDescent="0.25">
      <c r="A5" s="6"/>
      <c r="B5" s="6"/>
      <c r="C5" s="6"/>
      <c r="D5" s="19"/>
      <c r="E5" s="6"/>
      <c r="F5" s="6"/>
      <c r="G5" s="6"/>
      <c r="H5" s="29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3" x14ac:dyDescent="0.3">
      <c r="A8" s="83"/>
      <c r="B8" s="84" t="s">
        <v>32</v>
      </c>
      <c r="C8" s="84" t="s">
        <v>939</v>
      </c>
      <c r="D8" s="85"/>
      <c r="E8" s="86"/>
      <c r="F8" s="87"/>
      <c r="G8" s="87"/>
      <c r="H8" s="112"/>
    </row>
    <row r="9" spans="1:8" x14ac:dyDescent="0.2">
      <c r="A9" s="89">
        <v>1</v>
      </c>
      <c r="B9" s="90" t="s">
        <v>1229</v>
      </c>
      <c r="C9" s="90" t="s">
        <v>1230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3" x14ac:dyDescent="0.3">
      <c r="A10" s="83"/>
      <c r="B10" s="84" t="s">
        <v>33</v>
      </c>
      <c r="C10" s="84" t="s">
        <v>988</v>
      </c>
      <c r="D10" s="85"/>
      <c r="E10" s="86"/>
      <c r="F10" s="87"/>
      <c r="G10" s="87"/>
      <c r="H10" s="112"/>
    </row>
    <row r="11" spans="1:8" x14ac:dyDescent="0.2">
      <c r="A11" s="89">
        <v>2</v>
      </c>
      <c r="B11" s="90" t="s">
        <v>1151</v>
      </c>
      <c r="C11" s="90" t="s">
        <v>1152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x14ac:dyDescent="0.2">
      <c r="A12" s="89">
        <v>3</v>
      </c>
      <c r="B12" s="90" t="s">
        <v>1153</v>
      </c>
      <c r="C12" s="90" t="s">
        <v>1154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3" x14ac:dyDescent="0.3">
      <c r="A13" s="83"/>
      <c r="B13" s="84" t="s">
        <v>894</v>
      </c>
      <c r="C13" s="84" t="s">
        <v>895</v>
      </c>
      <c r="D13" s="85"/>
      <c r="E13" s="86"/>
      <c r="F13" s="87"/>
      <c r="G13" s="87"/>
      <c r="H13" s="112"/>
    </row>
    <row r="14" spans="1:8" ht="20" x14ac:dyDescent="0.2">
      <c r="A14" s="89">
        <v>4</v>
      </c>
      <c r="B14" s="90" t="s">
        <v>1167</v>
      </c>
      <c r="C14" s="90" t="s">
        <v>1168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4" x14ac:dyDescent="0.3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3" x14ac:dyDescent="0.3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x14ac:dyDescent="0.2">
      <c r="A17" s="89">
        <v>5</v>
      </c>
      <c r="B17" s="90" t="s">
        <v>1189</v>
      </c>
      <c r="C17" s="90" t="s">
        <v>1190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3" x14ac:dyDescent="0.3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0" x14ac:dyDescent="0.2">
      <c r="A19" s="89">
        <v>6</v>
      </c>
      <c r="B19" s="90" t="s">
        <v>1193</v>
      </c>
      <c r="C19" s="90" t="s">
        <v>1194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0" x14ac:dyDescent="0.2">
      <c r="A20" s="94">
        <v>7</v>
      </c>
      <c r="B20" s="95" t="s">
        <v>1195</v>
      </c>
      <c r="C20" s="95" t="s">
        <v>1196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0" x14ac:dyDescent="0.2">
      <c r="A21" s="89">
        <v>8</v>
      </c>
      <c r="B21" s="90" t="s">
        <v>1231</v>
      </c>
      <c r="C21" s="90" t="s">
        <v>1232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0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0" x14ac:dyDescent="0.2">
      <c r="A24" s="89">
        <v>11</v>
      </c>
      <c r="B24" s="90" t="s">
        <v>620</v>
      </c>
      <c r="C24" s="90" t="s">
        <v>1233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0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0" x14ac:dyDescent="0.2">
      <c r="A26" s="94">
        <v>13</v>
      </c>
      <c r="B26" s="95" t="s">
        <v>1209</v>
      </c>
      <c r="C26" s="95" t="s">
        <v>1210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0" x14ac:dyDescent="0.2">
      <c r="A27" s="89">
        <v>14</v>
      </c>
      <c r="B27" s="90" t="s">
        <v>1234</v>
      </c>
      <c r="C27" s="90" t="s">
        <v>1235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0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4" x14ac:dyDescent="0.3">
      <c r="A29" s="77"/>
      <c r="B29" s="78" t="s">
        <v>2</v>
      </c>
      <c r="C29" s="78" t="s">
        <v>1215</v>
      </c>
      <c r="D29" s="79"/>
      <c r="E29" s="80"/>
      <c r="F29" s="81"/>
      <c r="G29" s="81"/>
      <c r="H29" s="111"/>
    </row>
    <row r="30" spans="1:8" ht="20" x14ac:dyDescent="0.2">
      <c r="A30" s="89">
        <v>16</v>
      </c>
      <c r="B30" s="90" t="s">
        <v>1216</v>
      </c>
      <c r="C30" s="90" t="s">
        <v>1217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4" x14ac:dyDescent="0.3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IdamyzL0/HWkuD31I/BBI/2BFIbwdQmoRNNBY6DQdmJL71D+mfDbSyvlC5IQeJQ8JATFSDSnzzHn6yZhXojdTg==" saltValue="2HWMVFV+tlHmizBSjCsXYg==" spinCount="100000" sheet="1" objects="1" scenarios="1"/>
  <dataValidations count="1">
    <dataValidation type="decimal" operator="equal" allowBlank="1" showInputMessage="1" showErrorMessage="1" error="Neplatný počet desatinných miest!" sqref="F9:F30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pageSetUpPr fitToPage="1"/>
  </sheetPr>
  <dimension ref="A1:K152"/>
  <sheetViews>
    <sheetView showGridLines="0" topLeftCell="A128" workbookViewId="0">
      <selection activeCell="I119" sqref="I119"/>
    </sheetView>
  </sheetViews>
  <sheetFormatPr defaultColWidth="10.44140625" defaultRowHeight="10.5" x14ac:dyDescent="0.25"/>
  <cols>
    <col min="1" max="1" width="4.77734375" style="105" customWidth="1"/>
    <col min="2" max="2" width="15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9" width="66.44140625" style="76" customWidth="1"/>
    <col min="10" max="10" width="10" style="76" customWidth="1"/>
    <col min="11" max="11" width="19.44140625" style="76" customWidth="1"/>
    <col min="12" max="16384" width="10.44140625" style="76"/>
  </cols>
  <sheetData>
    <row r="1" spans="1:8" ht="18" x14ac:dyDescent="0.4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4" t="s">
        <v>1236</v>
      </c>
      <c r="B3" s="6"/>
      <c r="C3" s="6"/>
      <c r="D3" s="19"/>
      <c r="E3" s="6"/>
      <c r="F3" s="6"/>
      <c r="G3" s="6"/>
      <c r="H3" s="29"/>
    </row>
    <row r="4" spans="1:8" ht="11.5" x14ac:dyDescent="0.25">
      <c r="A4" s="6"/>
      <c r="B4" s="6"/>
      <c r="C4" s="6"/>
      <c r="D4" s="19"/>
      <c r="E4" s="6"/>
      <c r="F4" s="6"/>
      <c r="G4" s="6"/>
      <c r="H4" s="29"/>
    </row>
    <row r="5" spans="1:8" ht="11.5" x14ac:dyDescent="0.25">
      <c r="A5" s="6"/>
      <c r="B5" s="6"/>
      <c r="C5" s="6"/>
      <c r="D5" s="19"/>
      <c r="E5" s="6"/>
      <c r="F5" s="6"/>
      <c r="G5" s="6"/>
      <c r="H5" s="29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3" x14ac:dyDescent="0.3">
      <c r="A8" s="83"/>
      <c r="B8" s="17"/>
      <c r="C8" s="17" t="s">
        <v>2081</v>
      </c>
      <c r="D8" s="85"/>
      <c r="E8" s="86"/>
      <c r="F8" s="87"/>
      <c r="G8" s="87"/>
      <c r="H8" s="112"/>
    </row>
    <row r="9" spans="1:8" x14ac:dyDescent="0.2">
      <c r="A9" s="89">
        <v>1</v>
      </c>
      <c r="B9" s="90" t="s">
        <v>1300</v>
      </c>
      <c r="C9" s="90" t="s">
        <v>1301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x14ac:dyDescent="0.2">
      <c r="A10" s="89">
        <v>2</v>
      </c>
      <c r="B10" s="90" t="s">
        <v>1302</v>
      </c>
      <c r="C10" s="90" t="s">
        <v>1303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x14ac:dyDescent="0.2">
      <c r="A11" s="89">
        <v>3</v>
      </c>
      <c r="B11" s="90" t="s">
        <v>1304</v>
      </c>
      <c r="C11" s="90" t="s">
        <v>1305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x14ac:dyDescent="0.2">
      <c r="A12" s="89">
        <v>4</v>
      </c>
      <c r="B12" s="90" t="s">
        <v>1306</v>
      </c>
      <c r="C12" s="90" t="s">
        <v>1307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x14ac:dyDescent="0.2">
      <c r="A13" s="89">
        <v>5</v>
      </c>
      <c r="B13" s="90" t="s">
        <v>1308</v>
      </c>
      <c r="C13" s="90" t="s">
        <v>1309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1310</v>
      </c>
      <c r="C14" s="90" t="s">
        <v>1311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x14ac:dyDescent="0.2">
      <c r="A15" s="89">
        <v>7</v>
      </c>
      <c r="B15" s="90" t="s">
        <v>1312</v>
      </c>
      <c r="C15" s="90" t="s">
        <v>1313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x14ac:dyDescent="0.2">
      <c r="A16" s="89">
        <v>8</v>
      </c>
      <c r="B16" s="90" t="s">
        <v>1314</v>
      </c>
      <c r="C16" s="90" t="s">
        <v>1315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3" x14ac:dyDescent="0.3">
      <c r="A17" s="83"/>
      <c r="B17" s="84"/>
      <c r="C17" s="52" t="s">
        <v>2050</v>
      </c>
      <c r="D17" s="85"/>
      <c r="E17" s="86"/>
      <c r="F17" s="87"/>
      <c r="G17" s="87"/>
      <c r="H17" s="112"/>
    </row>
    <row r="18" spans="1:8" ht="20" x14ac:dyDescent="0.2">
      <c r="A18" s="89">
        <v>9</v>
      </c>
      <c r="B18" s="90" t="s">
        <v>1316</v>
      </c>
      <c r="C18" s="90" t="s">
        <v>1317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0" x14ac:dyDescent="0.2">
      <c r="A19" s="89">
        <v>10</v>
      </c>
      <c r="B19" s="90" t="s">
        <v>1318</v>
      </c>
      <c r="C19" s="90" t="s">
        <v>1319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0" x14ac:dyDescent="0.2">
      <c r="A20" s="89">
        <v>11</v>
      </c>
      <c r="B20" s="90" t="s">
        <v>1320</v>
      </c>
      <c r="C20" s="90" t="s">
        <v>1321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0" x14ac:dyDescent="0.2">
      <c r="A21" s="89">
        <v>12</v>
      </c>
      <c r="B21" s="90" t="s">
        <v>1322</v>
      </c>
      <c r="C21" s="90" t="s">
        <v>1323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0" x14ac:dyDescent="0.2">
      <c r="A22" s="89">
        <v>13</v>
      </c>
      <c r="B22" s="90" t="s">
        <v>1324</v>
      </c>
      <c r="C22" s="90" t="s">
        <v>1325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0" x14ac:dyDescent="0.2">
      <c r="A23" s="89">
        <v>14</v>
      </c>
      <c r="B23" s="90" t="s">
        <v>1326</v>
      </c>
      <c r="C23" s="90" t="s">
        <v>1327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0" x14ac:dyDescent="0.2">
      <c r="A24" s="89">
        <v>15</v>
      </c>
      <c r="B24" s="90" t="s">
        <v>1328</v>
      </c>
      <c r="C24" s="90" t="s">
        <v>1329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x14ac:dyDescent="0.2">
      <c r="A25" s="89">
        <v>16</v>
      </c>
      <c r="B25" s="90" t="s">
        <v>1330</v>
      </c>
      <c r="C25" s="90" t="s">
        <v>1331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x14ac:dyDescent="0.2">
      <c r="A26" s="89">
        <v>17</v>
      </c>
      <c r="B26" s="90" t="s">
        <v>1332</v>
      </c>
      <c r="C26" s="90" t="s">
        <v>1333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x14ac:dyDescent="0.2">
      <c r="A27" s="89">
        <v>18</v>
      </c>
      <c r="B27" s="90" t="s">
        <v>1334</v>
      </c>
      <c r="C27" s="90" t="s">
        <v>1335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x14ac:dyDescent="0.2">
      <c r="A28" s="89">
        <v>19</v>
      </c>
      <c r="B28" s="90" t="s">
        <v>1336</v>
      </c>
      <c r="C28" s="90" t="s">
        <v>1337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x14ac:dyDescent="0.2">
      <c r="A29" s="89">
        <v>20</v>
      </c>
      <c r="B29" s="90" t="s">
        <v>1338</v>
      </c>
      <c r="C29" s="90" t="s">
        <v>1339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x14ac:dyDescent="0.2">
      <c r="A30" s="89">
        <v>21</v>
      </c>
      <c r="B30" s="90" t="s">
        <v>1340</v>
      </c>
      <c r="C30" s="90" t="s">
        <v>1341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x14ac:dyDescent="0.2">
      <c r="A31" s="89">
        <v>22</v>
      </c>
      <c r="B31" s="90" t="s">
        <v>1342</v>
      </c>
      <c r="C31" s="90" t="s">
        <v>1343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x14ac:dyDescent="0.2">
      <c r="A32" s="89">
        <v>23</v>
      </c>
      <c r="B32" s="90" t="s">
        <v>1344</v>
      </c>
      <c r="C32" s="90" t="s">
        <v>1345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x14ac:dyDescent="0.2">
      <c r="A33" s="89">
        <v>24</v>
      </c>
      <c r="B33" s="90" t="s">
        <v>1346</v>
      </c>
      <c r="C33" s="90" t="s">
        <v>1347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x14ac:dyDescent="0.2">
      <c r="A34" s="89">
        <v>25</v>
      </c>
      <c r="B34" s="90" t="s">
        <v>1348</v>
      </c>
      <c r="C34" s="90" t="s">
        <v>1349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x14ac:dyDescent="0.2">
      <c r="A35" s="89">
        <v>26</v>
      </c>
      <c r="B35" s="90" t="s">
        <v>1350</v>
      </c>
      <c r="C35" s="90" t="s">
        <v>1351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x14ac:dyDescent="0.2">
      <c r="A36" s="89">
        <v>27</v>
      </c>
      <c r="B36" s="90" t="s">
        <v>1352</v>
      </c>
      <c r="C36" s="90" t="s">
        <v>1353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x14ac:dyDescent="0.2">
      <c r="A37" s="89">
        <v>28</v>
      </c>
      <c r="B37" s="90" t="s">
        <v>1354</v>
      </c>
      <c r="C37" s="90" t="s">
        <v>1355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x14ac:dyDescent="0.2">
      <c r="A38" s="89">
        <v>29</v>
      </c>
      <c r="B38" s="90" t="s">
        <v>1356</v>
      </c>
      <c r="C38" s="90" t="s">
        <v>1357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x14ac:dyDescent="0.2">
      <c r="A39" s="89">
        <v>30</v>
      </c>
      <c r="B39" s="90" t="s">
        <v>1358</v>
      </c>
      <c r="C39" s="90" t="s">
        <v>1359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3" x14ac:dyDescent="0.3">
      <c r="A40" s="83"/>
      <c r="B40" s="84"/>
      <c r="C40" s="52" t="s">
        <v>2051</v>
      </c>
      <c r="D40" s="85"/>
      <c r="E40" s="86"/>
      <c r="F40" s="87"/>
      <c r="G40" s="87"/>
      <c r="H40" s="112"/>
    </row>
    <row r="41" spans="1:8" ht="20" x14ac:dyDescent="0.2">
      <c r="A41" s="89">
        <v>31</v>
      </c>
      <c r="B41" s="90" t="s">
        <v>1360</v>
      </c>
      <c r="C41" s="90" t="s">
        <v>1361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0" x14ac:dyDescent="0.2">
      <c r="A42" s="89">
        <v>32</v>
      </c>
      <c r="B42" s="90" t="s">
        <v>1362</v>
      </c>
      <c r="C42" s="90" t="s">
        <v>1363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x14ac:dyDescent="0.2">
      <c r="A43" s="89">
        <v>33</v>
      </c>
      <c r="B43" s="90" t="s">
        <v>1364</v>
      </c>
      <c r="C43" s="90" t="s">
        <v>1365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x14ac:dyDescent="0.2">
      <c r="A44" s="89">
        <v>34</v>
      </c>
      <c r="B44" s="90" t="s">
        <v>1366</v>
      </c>
      <c r="C44" s="90" t="s">
        <v>1367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x14ac:dyDescent="0.2">
      <c r="A45" s="89">
        <v>35</v>
      </c>
      <c r="B45" s="90" t="s">
        <v>1368</v>
      </c>
      <c r="C45" s="90" t="s">
        <v>1369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0" x14ac:dyDescent="0.2">
      <c r="A46" s="89">
        <v>36</v>
      </c>
      <c r="B46" s="90" t="s">
        <v>1370</v>
      </c>
      <c r="C46" s="90" t="s">
        <v>1371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0" x14ac:dyDescent="0.2">
      <c r="A47" s="89">
        <v>37</v>
      </c>
      <c r="B47" s="90" t="s">
        <v>1372</v>
      </c>
      <c r="C47" s="90" t="s">
        <v>1373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x14ac:dyDescent="0.2">
      <c r="A48" s="89">
        <v>38</v>
      </c>
      <c r="B48" s="90" t="s">
        <v>1374</v>
      </c>
      <c r="C48" s="90" t="s">
        <v>1375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x14ac:dyDescent="0.2">
      <c r="A49" s="89">
        <v>39</v>
      </c>
      <c r="B49" s="90" t="s">
        <v>1376</v>
      </c>
      <c r="C49" s="90" t="s">
        <v>1377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x14ac:dyDescent="0.2">
      <c r="A50" s="89">
        <v>40</v>
      </c>
      <c r="B50" s="90" t="s">
        <v>1378</v>
      </c>
      <c r="C50" s="90" t="s">
        <v>1379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x14ac:dyDescent="0.2">
      <c r="A51" s="89">
        <v>41</v>
      </c>
      <c r="B51" s="90" t="s">
        <v>1380</v>
      </c>
      <c r="C51" s="90" t="s">
        <v>1381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x14ac:dyDescent="0.2">
      <c r="A52" s="89">
        <v>42</v>
      </c>
      <c r="B52" s="90" t="s">
        <v>1382</v>
      </c>
      <c r="C52" s="90" t="s">
        <v>1383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x14ac:dyDescent="0.2">
      <c r="A53" s="89">
        <v>43</v>
      </c>
      <c r="B53" s="90" t="s">
        <v>1384</v>
      </c>
      <c r="C53" s="90" t="s">
        <v>1385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x14ac:dyDescent="0.2">
      <c r="A54" s="89">
        <v>44</v>
      </c>
      <c r="B54" s="90" t="s">
        <v>1386</v>
      </c>
      <c r="C54" s="90" t="s">
        <v>1387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x14ac:dyDescent="0.2">
      <c r="A55" s="89">
        <v>45</v>
      </c>
      <c r="B55" s="90" t="s">
        <v>1388</v>
      </c>
      <c r="C55" s="90" t="s">
        <v>1389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x14ac:dyDescent="0.2">
      <c r="A56" s="89">
        <v>46</v>
      </c>
      <c r="B56" s="90" t="s">
        <v>1390</v>
      </c>
      <c r="C56" s="90" t="s">
        <v>1391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x14ac:dyDescent="0.2">
      <c r="A57" s="89">
        <v>47</v>
      </c>
      <c r="B57" s="90" t="s">
        <v>1392</v>
      </c>
      <c r="C57" s="90" t="s">
        <v>1393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x14ac:dyDescent="0.2">
      <c r="A58" s="89">
        <v>48</v>
      </c>
      <c r="B58" s="90" t="s">
        <v>1394</v>
      </c>
      <c r="C58" s="90" t="s">
        <v>1395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x14ac:dyDescent="0.2">
      <c r="A59" s="89">
        <v>49</v>
      </c>
      <c r="B59" s="90" t="s">
        <v>1396</v>
      </c>
      <c r="C59" s="90" t="s">
        <v>1397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0" x14ac:dyDescent="0.2">
      <c r="A60" s="89">
        <v>50</v>
      </c>
      <c r="B60" s="90" t="s">
        <v>1398</v>
      </c>
      <c r="C60" s="90" t="s">
        <v>1399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0" x14ac:dyDescent="0.2">
      <c r="A61" s="89">
        <v>51</v>
      </c>
      <c r="B61" s="90" t="s">
        <v>1400</v>
      </c>
      <c r="C61" s="90" t="s">
        <v>1401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0" x14ac:dyDescent="0.2">
      <c r="A62" s="89">
        <v>52</v>
      </c>
      <c r="B62" s="90" t="s">
        <v>1402</v>
      </c>
      <c r="C62" s="90" t="s">
        <v>1403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x14ac:dyDescent="0.2">
      <c r="A63" s="89">
        <v>53</v>
      </c>
      <c r="B63" s="90" t="s">
        <v>1404</v>
      </c>
      <c r="C63" s="90" t="s">
        <v>1405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x14ac:dyDescent="0.2">
      <c r="A64" s="89">
        <v>54</v>
      </c>
      <c r="B64" s="90" t="s">
        <v>1406</v>
      </c>
      <c r="C64" s="90" t="s">
        <v>1407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0" x14ac:dyDescent="0.2">
      <c r="A65" s="89">
        <v>55</v>
      </c>
      <c r="B65" s="90" t="s">
        <v>1408</v>
      </c>
      <c r="C65" s="90" t="s">
        <v>1409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0" x14ac:dyDescent="0.2">
      <c r="A66" s="89">
        <v>56</v>
      </c>
      <c r="B66" s="90" t="s">
        <v>1410</v>
      </c>
      <c r="C66" s="90" t="s">
        <v>1411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0" x14ac:dyDescent="0.2">
      <c r="A67" s="89">
        <v>57</v>
      </c>
      <c r="B67" s="90" t="s">
        <v>1412</v>
      </c>
      <c r="C67" s="90" t="s">
        <v>1413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0" x14ac:dyDescent="0.2">
      <c r="A68" s="89">
        <v>58</v>
      </c>
      <c r="B68" s="90" t="s">
        <v>1414</v>
      </c>
      <c r="C68" s="90" t="s">
        <v>1415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0" x14ac:dyDescent="0.2">
      <c r="A69" s="89">
        <v>59</v>
      </c>
      <c r="B69" s="90" t="s">
        <v>1416</v>
      </c>
      <c r="C69" s="90" t="s">
        <v>1417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x14ac:dyDescent="0.2">
      <c r="A70" s="89">
        <v>60</v>
      </c>
      <c r="B70" s="90" t="s">
        <v>1418</v>
      </c>
      <c r="C70" s="90" t="s">
        <v>1419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0" x14ac:dyDescent="0.2">
      <c r="A71" s="89">
        <v>61</v>
      </c>
      <c r="B71" s="90" t="s">
        <v>1420</v>
      </c>
      <c r="C71" s="90" t="s">
        <v>1421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0" x14ac:dyDescent="0.2">
      <c r="A72" s="89">
        <v>62</v>
      </c>
      <c r="B72" s="90" t="s">
        <v>1422</v>
      </c>
      <c r="C72" s="90" t="s">
        <v>1423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x14ac:dyDescent="0.2">
      <c r="A73" s="89">
        <v>63</v>
      </c>
      <c r="B73" s="90" t="s">
        <v>1424</v>
      </c>
      <c r="C73" s="90" t="s">
        <v>1425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x14ac:dyDescent="0.2">
      <c r="A74" s="89">
        <v>64</v>
      </c>
      <c r="B74" s="90" t="s">
        <v>1426</v>
      </c>
      <c r="C74" s="90" t="s">
        <v>1427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x14ac:dyDescent="0.2">
      <c r="A75" s="89">
        <v>65</v>
      </c>
      <c r="B75" s="90" t="s">
        <v>1428</v>
      </c>
      <c r="C75" s="90" t="s">
        <v>1429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x14ac:dyDescent="0.2">
      <c r="A76" s="89">
        <v>66</v>
      </c>
      <c r="B76" s="90" t="s">
        <v>1430</v>
      </c>
      <c r="C76" s="90" t="s">
        <v>1431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x14ac:dyDescent="0.2">
      <c r="A77" s="89">
        <v>67</v>
      </c>
      <c r="B77" s="90" t="s">
        <v>1432</v>
      </c>
      <c r="C77" s="90" t="s">
        <v>1433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0" x14ac:dyDescent="0.2">
      <c r="A78" s="89">
        <v>68</v>
      </c>
      <c r="B78" s="90" t="s">
        <v>1434</v>
      </c>
      <c r="C78" s="90" t="s">
        <v>1435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x14ac:dyDescent="0.2">
      <c r="A79" s="89">
        <v>69</v>
      </c>
      <c r="B79" s="90" t="s">
        <v>1436</v>
      </c>
      <c r="C79" s="90" t="s">
        <v>1437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x14ac:dyDescent="0.2">
      <c r="A80" s="89">
        <v>70</v>
      </c>
      <c r="B80" s="90" t="s">
        <v>1438</v>
      </c>
      <c r="C80" s="90" t="s">
        <v>1439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x14ac:dyDescent="0.2">
      <c r="A81" s="89">
        <v>71</v>
      </c>
      <c r="B81" s="90" t="s">
        <v>1440</v>
      </c>
      <c r="C81" s="90" t="s">
        <v>1441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x14ac:dyDescent="0.2">
      <c r="A82" s="89">
        <v>72</v>
      </c>
      <c r="B82" s="90" t="s">
        <v>1442</v>
      </c>
      <c r="C82" s="90" t="s">
        <v>1443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x14ac:dyDescent="0.2">
      <c r="A83" s="89">
        <v>73</v>
      </c>
      <c r="B83" s="90" t="s">
        <v>1444</v>
      </c>
      <c r="C83" s="90" t="s">
        <v>1445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0" x14ac:dyDescent="0.2">
      <c r="A84" s="89">
        <v>74</v>
      </c>
      <c r="B84" s="90" t="s">
        <v>1446</v>
      </c>
      <c r="C84" s="90" t="s">
        <v>1447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0" x14ac:dyDescent="0.2">
      <c r="A85" s="89">
        <v>75</v>
      </c>
      <c r="B85" s="90" t="s">
        <v>1448</v>
      </c>
      <c r="C85" s="90" t="s">
        <v>1449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0" x14ac:dyDescent="0.2">
      <c r="A86" s="89">
        <v>76</v>
      </c>
      <c r="B86" s="90" t="s">
        <v>1450</v>
      </c>
      <c r="C86" s="90" t="s">
        <v>1451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0" x14ac:dyDescent="0.2">
      <c r="A87" s="89">
        <v>77</v>
      </c>
      <c r="B87" s="90" t="s">
        <v>1452</v>
      </c>
      <c r="C87" s="90" t="s">
        <v>1453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x14ac:dyDescent="0.2">
      <c r="A88" s="89">
        <v>78</v>
      </c>
      <c r="B88" s="90" t="s">
        <v>1454</v>
      </c>
      <c r="C88" s="90" t="s">
        <v>1455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x14ac:dyDescent="0.2">
      <c r="A89" s="89">
        <v>79</v>
      </c>
      <c r="B89" s="90" t="s">
        <v>1456</v>
      </c>
      <c r="C89" s="90" t="s">
        <v>1457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x14ac:dyDescent="0.2">
      <c r="A90" s="89">
        <v>80</v>
      </c>
      <c r="B90" s="90" t="s">
        <v>1458</v>
      </c>
      <c r="C90" s="90" t="s">
        <v>1459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x14ac:dyDescent="0.2">
      <c r="A91" s="89">
        <v>81</v>
      </c>
      <c r="B91" s="90" t="s">
        <v>1460</v>
      </c>
      <c r="C91" s="90" t="s">
        <v>1461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x14ac:dyDescent="0.2">
      <c r="A92" s="89">
        <v>82</v>
      </c>
      <c r="B92" s="90" t="s">
        <v>1462</v>
      </c>
      <c r="C92" s="90" t="s">
        <v>1463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0" x14ac:dyDescent="0.2">
      <c r="A93" s="89">
        <v>83</v>
      </c>
      <c r="B93" s="90" t="s">
        <v>1464</v>
      </c>
      <c r="C93" s="90" t="s">
        <v>1465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x14ac:dyDescent="0.2">
      <c r="A94" s="89">
        <v>84</v>
      </c>
      <c r="B94" s="90" t="s">
        <v>1466</v>
      </c>
      <c r="C94" s="90" t="s">
        <v>1467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0" x14ac:dyDescent="0.2">
      <c r="A95" s="89">
        <v>85</v>
      </c>
      <c r="B95" s="90" t="s">
        <v>1468</v>
      </c>
      <c r="C95" s="90" t="s">
        <v>1469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x14ac:dyDescent="0.2">
      <c r="A96" s="89">
        <v>86</v>
      </c>
      <c r="B96" s="90" t="s">
        <v>1470</v>
      </c>
      <c r="C96" s="90" t="s">
        <v>1471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x14ac:dyDescent="0.2">
      <c r="A97" s="89">
        <v>87</v>
      </c>
      <c r="B97" s="90" t="s">
        <v>1472</v>
      </c>
      <c r="C97" s="90" t="s">
        <v>1473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0" x14ac:dyDescent="0.2">
      <c r="A98" s="89">
        <v>88</v>
      </c>
      <c r="B98" s="90" t="s">
        <v>1474</v>
      </c>
      <c r="C98" s="90" t="s">
        <v>1475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x14ac:dyDescent="0.2">
      <c r="A99" s="89">
        <v>89</v>
      </c>
      <c r="B99" s="90" t="s">
        <v>1476</v>
      </c>
      <c r="C99" s="90" t="s">
        <v>1477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x14ac:dyDescent="0.2">
      <c r="A100" s="89">
        <v>90</v>
      </c>
      <c r="B100" s="90" t="s">
        <v>1478</v>
      </c>
      <c r="C100" s="90" t="s">
        <v>1479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3" x14ac:dyDescent="0.3">
      <c r="A101" s="83"/>
      <c r="B101" s="84"/>
      <c r="C101" s="52" t="s">
        <v>2055</v>
      </c>
      <c r="D101" s="85"/>
      <c r="E101" s="86"/>
      <c r="F101" s="87"/>
      <c r="G101" s="87"/>
      <c r="H101" s="112"/>
    </row>
    <row r="102" spans="1:8" x14ac:dyDescent="0.2">
      <c r="A102" s="89">
        <v>91</v>
      </c>
      <c r="B102" s="90" t="s">
        <v>1480</v>
      </c>
      <c r="C102" s="90" t="s">
        <v>1481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x14ac:dyDescent="0.2">
      <c r="A103" s="89">
        <v>92</v>
      </c>
      <c r="B103" s="90" t="s">
        <v>1482</v>
      </c>
      <c r="C103" s="90" t="s">
        <v>1483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x14ac:dyDescent="0.2">
      <c r="A104" s="89">
        <v>93</v>
      </c>
      <c r="B104" s="90" t="s">
        <v>1484</v>
      </c>
      <c r="C104" s="90" t="s">
        <v>1485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x14ac:dyDescent="0.2">
      <c r="A105" s="89">
        <v>94</v>
      </c>
      <c r="B105" s="90" t="s">
        <v>1486</v>
      </c>
      <c r="C105" s="90" t="s">
        <v>1487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x14ac:dyDescent="0.2">
      <c r="A106" s="89">
        <v>95</v>
      </c>
      <c r="B106" s="90" t="s">
        <v>1488</v>
      </c>
      <c r="C106" s="90" t="s">
        <v>1489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x14ac:dyDescent="0.2">
      <c r="A107" s="89">
        <v>96</v>
      </c>
      <c r="B107" s="90" t="s">
        <v>1490</v>
      </c>
      <c r="C107" s="90" t="s">
        <v>1491</v>
      </c>
      <c r="D107" s="91" t="s">
        <v>1257</v>
      </c>
      <c r="E107" s="92">
        <v>187</v>
      </c>
      <c r="F107" s="137"/>
      <c r="G107" s="93">
        <f t="shared" si="1"/>
        <v>0</v>
      </c>
      <c r="H107" s="118"/>
    </row>
    <row r="108" spans="1:8" x14ac:dyDescent="0.2">
      <c r="A108" s="89">
        <v>97</v>
      </c>
      <c r="B108" s="90" t="s">
        <v>1492</v>
      </c>
      <c r="C108" s="90" t="s">
        <v>1493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3" x14ac:dyDescent="0.3">
      <c r="A109" s="83"/>
      <c r="B109" s="84"/>
      <c r="C109" s="52" t="s">
        <v>2052</v>
      </c>
      <c r="D109" s="85"/>
      <c r="E109" s="86"/>
      <c r="F109" s="87"/>
      <c r="G109" s="87"/>
      <c r="H109" s="112"/>
    </row>
    <row r="110" spans="1:8" x14ac:dyDescent="0.2">
      <c r="A110" s="89">
        <v>98</v>
      </c>
      <c r="B110" s="90" t="s">
        <v>1494</v>
      </c>
      <c r="C110" s="90" t="s">
        <v>1495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x14ac:dyDescent="0.2">
      <c r="A111" s="89">
        <v>99</v>
      </c>
      <c r="B111" s="90" t="s">
        <v>1496</v>
      </c>
      <c r="C111" s="90" t="s">
        <v>1497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x14ac:dyDescent="0.2">
      <c r="A112" s="89">
        <v>100</v>
      </c>
      <c r="B112" s="90" t="s">
        <v>1498</v>
      </c>
      <c r="C112" s="90" t="s">
        <v>1499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x14ac:dyDescent="0.2">
      <c r="A113" s="89">
        <v>101</v>
      </c>
      <c r="B113" s="90" t="s">
        <v>1500</v>
      </c>
      <c r="C113" s="90" t="s">
        <v>1501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x14ac:dyDescent="0.2">
      <c r="A114" s="89">
        <v>102</v>
      </c>
      <c r="B114" s="90" t="s">
        <v>1502</v>
      </c>
      <c r="C114" s="90" t="s">
        <v>1503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x14ac:dyDescent="0.2">
      <c r="A115" s="89">
        <v>103</v>
      </c>
      <c r="B115" s="90" t="s">
        <v>1504</v>
      </c>
      <c r="C115" s="90" t="s">
        <v>1505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0" x14ac:dyDescent="0.2">
      <c r="A116" s="89">
        <v>104</v>
      </c>
      <c r="B116" s="90" t="s">
        <v>1506</v>
      </c>
      <c r="C116" s="90" t="s">
        <v>1507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x14ac:dyDescent="0.2">
      <c r="A117" s="89">
        <v>105</v>
      </c>
      <c r="B117" s="90" t="s">
        <v>1508</v>
      </c>
      <c r="C117" s="90" t="s">
        <v>1509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x14ac:dyDescent="0.2">
      <c r="A118" s="89">
        <v>106</v>
      </c>
      <c r="B118" s="90" t="s">
        <v>1510</v>
      </c>
      <c r="C118" s="90" t="s">
        <v>1511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x14ac:dyDescent="0.2">
      <c r="A119" s="89">
        <v>107</v>
      </c>
      <c r="B119" s="90" t="s">
        <v>1512</v>
      </c>
      <c r="C119" s="90" t="s">
        <v>1513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x14ac:dyDescent="0.2">
      <c r="A120" s="89">
        <v>108</v>
      </c>
      <c r="B120" s="90" t="s">
        <v>1514</v>
      </c>
      <c r="C120" s="90" t="s">
        <v>1515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x14ac:dyDescent="0.2">
      <c r="A121" s="89">
        <v>109</v>
      </c>
      <c r="B121" s="90" t="s">
        <v>1516</v>
      </c>
      <c r="C121" s="90" t="s">
        <v>1517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0" x14ac:dyDescent="0.2">
      <c r="A122" s="89">
        <v>110</v>
      </c>
      <c r="B122" s="90" t="s">
        <v>1518</v>
      </c>
      <c r="C122" s="90" t="s">
        <v>1519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x14ac:dyDescent="0.2">
      <c r="A123" s="89">
        <v>111</v>
      </c>
      <c r="B123" s="90" t="s">
        <v>1520</v>
      </c>
      <c r="C123" s="90" t="s">
        <v>1521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x14ac:dyDescent="0.2">
      <c r="A124" s="89">
        <v>112</v>
      </c>
      <c r="B124" s="90" t="s">
        <v>1522</v>
      </c>
      <c r="C124" s="90" t="s">
        <v>1523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x14ac:dyDescent="0.2">
      <c r="A125" s="89">
        <v>113</v>
      </c>
      <c r="B125" s="90" t="s">
        <v>1524</v>
      </c>
      <c r="C125" s="90" t="s">
        <v>1525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x14ac:dyDescent="0.2">
      <c r="A126" s="89">
        <v>114</v>
      </c>
      <c r="B126" s="90" t="s">
        <v>1526</v>
      </c>
      <c r="C126" s="90" t="s">
        <v>1527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x14ac:dyDescent="0.2">
      <c r="A127" s="89">
        <v>115</v>
      </c>
      <c r="B127" s="90" t="s">
        <v>1528</v>
      </c>
      <c r="C127" s="90" t="s">
        <v>1529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x14ac:dyDescent="0.2">
      <c r="A128" s="89">
        <v>116</v>
      </c>
      <c r="B128" s="90" t="s">
        <v>1530</v>
      </c>
      <c r="C128" s="90" t="s">
        <v>1531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x14ac:dyDescent="0.2">
      <c r="A129" s="89">
        <v>117</v>
      </c>
      <c r="B129" s="90" t="s">
        <v>1532</v>
      </c>
      <c r="C129" s="90" t="s">
        <v>1533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x14ac:dyDescent="0.2">
      <c r="A130" s="89">
        <v>118</v>
      </c>
      <c r="B130" s="90" t="s">
        <v>1534</v>
      </c>
      <c r="C130" s="90" t="s">
        <v>1535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x14ac:dyDescent="0.2">
      <c r="A131" s="89">
        <v>119</v>
      </c>
      <c r="B131" s="90" t="s">
        <v>1536</v>
      </c>
      <c r="C131" s="90" t="s">
        <v>1537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x14ac:dyDescent="0.2">
      <c r="A132" s="89">
        <v>120</v>
      </c>
      <c r="B132" s="90" t="s">
        <v>1538</v>
      </c>
      <c r="C132" s="90" t="s">
        <v>1539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x14ac:dyDescent="0.2">
      <c r="A133" s="89">
        <v>121</v>
      </c>
      <c r="B133" s="90" t="s">
        <v>1540</v>
      </c>
      <c r="C133" s="90" t="s">
        <v>1541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x14ac:dyDescent="0.2">
      <c r="A134" s="89">
        <v>122</v>
      </c>
      <c r="B134" s="90" t="s">
        <v>1542</v>
      </c>
      <c r="C134" s="90" t="s">
        <v>1543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x14ac:dyDescent="0.2">
      <c r="A135" s="89">
        <v>123</v>
      </c>
      <c r="B135" s="90" t="s">
        <v>1544</v>
      </c>
      <c r="C135" s="90" t="s">
        <v>1545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x14ac:dyDescent="0.2">
      <c r="A136" s="89">
        <v>124</v>
      </c>
      <c r="B136" s="90" t="s">
        <v>1546</v>
      </c>
      <c r="C136" s="90" t="s">
        <v>1547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x14ac:dyDescent="0.2">
      <c r="A137" s="89">
        <v>125</v>
      </c>
      <c r="B137" s="90" t="s">
        <v>1548</v>
      </c>
      <c r="C137" s="90" t="s">
        <v>1549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0" x14ac:dyDescent="0.2">
      <c r="A138" s="89">
        <v>126</v>
      </c>
      <c r="B138" s="90" t="s">
        <v>1550</v>
      </c>
      <c r="C138" s="90" t="s">
        <v>1551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0" x14ac:dyDescent="0.2">
      <c r="A139" s="89">
        <v>127</v>
      </c>
      <c r="B139" s="90" t="s">
        <v>1552</v>
      </c>
      <c r="C139" s="90" t="s">
        <v>1553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x14ac:dyDescent="0.2">
      <c r="A140" s="89">
        <v>128</v>
      </c>
      <c r="B140" s="90" t="s">
        <v>1554</v>
      </c>
      <c r="C140" s="90" t="s">
        <v>1555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x14ac:dyDescent="0.2">
      <c r="A141" s="89">
        <v>129</v>
      </c>
      <c r="B141" s="90" t="s">
        <v>1556</v>
      </c>
      <c r="C141" s="90" t="s">
        <v>1557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3" x14ac:dyDescent="0.3">
      <c r="A142" s="83"/>
      <c r="B142" s="84"/>
      <c r="C142" s="52" t="s">
        <v>2054</v>
      </c>
      <c r="D142" s="85"/>
      <c r="E142" s="86"/>
      <c r="F142" s="87"/>
      <c r="G142" s="87"/>
      <c r="H142" s="112"/>
    </row>
    <row r="143" spans="1:8" x14ac:dyDescent="0.2">
      <c r="A143" s="89">
        <v>130</v>
      </c>
      <c r="B143" s="90" t="s">
        <v>1558</v>
      </c>
      <c r="C143" s="90" t="s">
        <v>1559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x14ac:dyDescent="0.2">
      <c r="A144" s="89">
        <v>131</v>
      </c>
      <c r="B144" s="90" t="s">
        <v>1560</v>
      </c>
      <c r="C144" s="90" t="s">
        <v>1561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x14ac:dyDescent="0.2">
      <c r="A145" s="89">
        <v>132</v>
      </c>
      <c r="B145" s="90" t="s">
        <v>1562</v>
      </c>
      <c r="C145" s="90" t="s">
        <v>1563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x14ac:dyDescent="0.2">
      <c r="A146" s="89">
        <v>133</v>
      </c>
      <c r="B146" s="90" t="s">
        <v>1564</v>
      </c>
      <c r="C146" s="90" t="s">
        <v>1565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x14ac:dyDescent="0.2">
      <c r="A147" s="89">
        <v>134</v>
      </c>
      <c r="B147" s="90" t="s">
        <v>1566</v>
      </c>
      <c r="C147" s="90" t="s">
        <v>1567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3" x14ac:dyDescent="0.3">
      <c r="A148" s="83"/>
      <c r="B148" s="84"/>
      <c r="C148" s="52" t="s">
        <v>2053</v>
      </c>
      <c r="D148" s="85"/>
      <c r="E148" s="86"/>
      <c r="F148" s="87"/>
      <c r="G148" s="87"/>
      <c r="H148" s="112"/>
    </row>
    <row r="149" spans="1:11" x14ac:dyDescent="0.2">
      <c r="A149" s="89">
        <v>135</v>
      </c>
      <c r="B149" s="90" t="s">
        <v>1568</v>
      </c>
      <c r="C149" s="90" t="s">
        <v>1569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x14ac:dyDescent="0.2">
      <c r="A150" s="89">
        <v>136</v>
      </c>
      <c r="B150" s="90" t="s">
        <v>1570</v>
      </c>
      <c r="C150" s="90" t="s">
        <v>1571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0" x14ac:dyDescent="0.2">
      <c r="A151" s="89">
        <v>137</v>
      </c>
      <c r="B151" s="90" t="s">
        <v>1572</v>
      </c>
      <c r="C151" s="90" t="s">
        <v>1573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4" x14ac:dyDescent="0.3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ZWrSlM8wZUHTeHO0SpLKseGks6HEydx3IMprK+5zQsoLlNlE65OmNsGIV5d8ACRlIWwfVsVhFRfCCtPf9kJr2w==" saltValue="wf+2X2a9JmW8piwlDlV0pw==" spinCount="100000" sheet="1" objects="1" scenarios="1"/>
  <dataValidations count="1">
    <dataValidation type="decimal" operator="equal" allowBlank="1" showInputMessage="1" showErrorMessage="1" error="Neplatný počet desatinných miest!" sqref="F9:F151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pageSetUpPr fitToPage="1"/>
  </sheetPr>
  <dimension ref="A1:H53"/>
  <sheetViews>
    <sheetView showGridLines="0" topLeftCell="A18" workbookViewId="0">
      <selection activeCell="L35" sqref="L35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4" t="s">
        <v>2084</v>
      </c>
      <c r="B3" s="6"/>
      <c r="C3" s="6"/>
      <c r="D3" s="19"/>
      <c r="E3" s="6"/>
      <c r="F3" s="6"/>
      <c r="G3" s="6"/>
      <c r="H3" s="29"/>
    </row>
    <row r="4" spans="1:8" ht="11.5" x14ac:dyDescent="0.25">
      <c r="A4" s="6"/>
      <c r="B4" s="6"/>
      <c r="C4" s="6"/>
      <c r="D4" s="19"/>
      <c r="E4" s="6"/>
      <c r="F4" s="6"/>
      <c r="G4" s="6"/>
      <c r="H4" s="29"/>
    </row>
    <row r="5" spans="1:8" ht="11.5" x14ac:dyDescent="0.25">
      <c r="A5" s="6"/>
      <c r="B5" s="6"/>
      <c r="C5" s="6"/>
      <c r="D5" s="19"/>
      <c r="E5" s="6"/>
      <c r="F5" s="6"/>
      <c r="G5" s="6"/>
      <c r="H5" s="29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3" x14ac:dyDescent="0.3">
      <c r="A8" s="83"/>
      <c r="B8" s="84" t="s">
        <v>33</v>
      </c>
      <c r="C8" s="84" t="s">
        <v>988</v>
      </c>
      <c r="D8" s="85"/>
      <c r="E8" s="86"/>
      <c r="F8" s="87"/>
      <c r="G8" s="87"/>
      <c r="H8" s="112"/>
    </row>
    <row r="9" spans="1:8" x14ac:dyDescent="0.2">
      <c r="A9" s="89">
        <v>1</v>
      </c>
      <c r="B9" s="90" t="s">
        <v>1237</v>
      </c>
      <c r="C9" s="90" t="s">
        <v>1238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x14ac:dyDescent="0.2">
      <c r="A10" s="89">
        <v>2</v>
      </c>
      <c r="B10" s="90" t="s">
        <v>1239</v>
      </c>
      <c r="C10" s="90" t="s">
        <v>1240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0" x14ac:dyDescent="0.2">
      <c r="A11" s="89">
        <v>3</v>
      </c>
      <c r="B11" s="90" t="s">
        <v>1241</v>
      </c>
      <c r="C11" s="90" t="s">
        <v>1242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3" x14ac:dyDescent="0.3">
      <c r="A12" s="83"/>
      <c r="B12" s="84" t="s">
        <v>894</v>
      </c>
      <c r="C12" s="84" t="s">
        <v>895</v>
      </c>
      <c r="D12" s="85"/>
      <c r="E12" s="86"/>
      <c r="F12" s="87"/>
      <c r="G12" s="87"/>
      <c r="H12" s="112"/>
    </row>
    <row r="13" spans="1:8" ht="20" x14ac:dyDescent="0.2">
      <c r="A13" s="89">
        <v>4</v>
      </c>
      <c r="B13" s="90" t="s">
        <v>1167</v>
      </c>
      <c r="C13" s="90" t="s">
        <v>1168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4" x14ac:dyDescent="0.3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3" x14ac:dyDescent="0.3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x14ac:dyDescent="0.2">
      <c r="A16" s="89">
        <v>5</v>
      </c>
      <c r="B16" s="90" t="s">
        <v>1243</v>
      </c>
      <c r="C16" s="90" t="s">
        <v>1244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x14ac:dyDescent="0.2">
      <c r="A17" s="94">
        <v>6</v>
      </c>
      <c r="B17" s="95" t="s">
        <v>1245</v>
      </c>
      <c r="C17" s="95" t="s">
        <v>1246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0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0" x14ac:dyDescent="0.2">
      <c r="A19" s="89">
        <v>8</v>
      </c>
      <c r="B19" s="90" t="s">
        <v>1247</v>
      </c>
      <c r="C19" s="90" t="s">
        <v>1248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0" x14ac:dyDescent="0.2">
      <c r="A20" s="94">
        <v>9</v>
      </c>
      <c r="B20" s="95" t="s">
        <v>1249</v>
      </c>
      <c r="C20" s="95" t="s">
        <v>1250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0" x14ac:dyDescent="0.2">
      <c r="A21" s="94">
        <v>10</v>
      </c>
      <c r="B21" s="95" t="s">
        <v>1251</v>
      </c>
      <c r="C21" s="95" t="s">
        <v>1252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x14ac:dyDescent="0.2">
      <c r="A22" s="89">
        <v>11</v>
      </c>
      <c r="B22" s="90" t="s">
        <v>1253</v>
      </c>
      <c r="C22" s="90" t="s">
        <v>1254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x14ac:dyDescent="0.2">
      <c r="A23" s="94">
        <v>12</v>
      </c>
      <c r="B23" s="95" t="s">
        <v>1255</v>
      </c>
      <c r="C23" s="95" t="s">
        <v>1256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x14ac:dyDescent="0.2">
      <c r="A24" s="89">
        <v>13</v>
      </c>
      <c r="B24" s="90" t="s">
        <v>1258</v>
      </c>
      <c r="C24" s="90" t="s">
        <v>1259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x14ac:dyDescent="0.2">
      <c r="A25" s="89">
        <v>14</v>
      </c>
      <c r="B25" s="90" t="s">
        <v>1260</v>
      </c>
      <c r="C25" s="90" t="s">
        <v>1261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x14ac:dyDescent="0.2">
      <c r="A26" s="94">
        <v>15</v>
      </c>
      <c r="B26" s="95" t="s">
        <v>1262</v>
      </c>
      <c r="C26" s="95" t="s">
        <v>1263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x14ac:dyDescent="0.2">
      <c r="A27" s="89">
        <v>16</v>
      </c>
      <c r="B27" s="90" t="s">
        <v>1264</v>
      </c>
      <c r="C27" s="90" t="s">
        <v>1265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x14ac:dyDescent="0.2">
      <c r="A28" s="94">
        <v>17</v>
      </c>
      <c r="B28" s="95" t="s">
        <v>1266</v>
      </c>
      <c r="C28" s="95" t="s">
        <v>1267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x14ac:dyDescent="0.2">
      <c r="A29" s="94">
        <v>18</v>
      </c>
      <c r="B29" s="95" t="s">
        <v>1268</v>
      </c>
      <c r="C29" s="95" t="s">
        <v>1269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x14ac:dyDescent="0.2">
      <c r="A30" s="94">
        <v>19</v>
      </c>
      <c r="B30" s="95" t="s">
        <v>1270</v>
      </c>
      <c r="C30" s="95" t="s">
        <v>1271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x14ac:dyDescent="0.2">
      <c r="A31" s="89">
        <v>20</v>
      </c>
      <c r="B31" s="90" t="s">
        <v>1272</v>
      </c>
      <c r="C31" s="90" t="s">
        <v>1273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3" x14ac:dyDescent="0.3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0" x14ac:dyDescent="0.2">
      <c r="A33" s="89">
        <v>21</v>
      </c>
      <c r="B33" s="90" t="s">
        <v>1274</v>
      </c>
      <c r="C33" s="90" t="s">
        <v>1275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0" x14ac:dyDescent="0.2">
      <c r="A34" s="89">
        <v>22</v>
      </c>
      <c r="B34" s="90" t="s">
        <v>1276</v>
      </c>
      <c r="C34" s="90" t="s">
        <v>1277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0" x14ac:dyDescent="0.2">
      <c r="A35" s="89">
        <v>23</v>
      </c>
      <c r="B35" s="90" t="s">
        <v>1278</v>
      </c>
      <c r="C35" s="90" t="s">
        <v>1279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0" x14ac:dyDescent="0.2">
      <c r="A37" s="94">
        <v>25</v>
      </c>
      <c r="B37" s="95" t="s">
        <v>1280</v>
      </c>
      <c r="C37" s="95" t="s">
        <v>1281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0" x14ac:dyDescent="0.2">
      <c r="A38" s="89">
        <v>26</v>
      </c>
      <c r="B38" s="90" t="s">
        <v>620</v>
      </c>
      <c r="C38" s="90" t="s">
        <v>1233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0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0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x14ac:dyDescent="0.2">
      <c r="A41" s="94">
        <v>29</v>
      </c>
      <c r="B41" s="95" t="s">
        <v>1282</v>
      </c>
      <c r="C41" s="95" t="s">
        <v>1283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0" x14ac:dyDescent="0.2">
      <c r="A42" s="89">
        <v>30</v>
      </c>
      <c r="B42" s="90" t="s">
        <v>1284</v>
      </c>
      <c r="C42" s="90" t="s">
        <v>1285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x14ac:dyDescent="0.2">
      <c r="A43" s="94">
        <v>31</v>
      </c>
      <c r="B43" s="95" t="s">
        <v>1286</v>
      </c>
      <c r="C43" s="95" t="s">
        <v>1287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0" x14ac:dyDescent="0.2">
      <c r="A44" s="89">
        <v>32</v>
      </c>
      <c r="B44" s="90" t="s">
        <v>1288</v>
      </c>
      <c r="C44" s="90" t="s">
        <v>1289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0" x14ac:dyDescent="0.2">
      <c r="A45" s="94">
        <v>33</v>
      </c>
      <c r="B45" s="95" t="s">
        <v>1290</v>
      </c>
      <c r="C45" s="95" t="s">
        <v>1291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0" x14ac:dyDescent="0.2">
      <c r="A46" s="89">
        <v>34</v>
      </c>
      <c r="B46" s="90" t="s">
        <v>1292</v>
      </c>
      <c r="C46" s="90" t="s">
        <v>1293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0" x14ac:dyDescent="0.2">
      <c r="A47" s="89">
        <v>35</v>
      </c>
      <c r="B47" s="90" t="s">
        <v>1294</v>
      </c>
      <c r="C47" s="90" t="s">
        <v>1295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0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4" x14ac:dyDescent="0.3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x14ac:dyDescent="0.2">
      <c r="A51" s="89">
        <v>38</v>
      </c>
      <c r="B51" s="90" t="s">
        <v>1296</v>
      </c>
      <c r="C51" s="90" t="s">
        <v>1297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x14ac:dyDescent="0.2">
      <c r="A52" s="89">
        <v>39</v>
      </c>
      <c r="B52" s="90" t="s">
        <v>1298</v>
      </c>
      <c r="C52" s="90" t="s">
        <v>1299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4" x14ac:dyDescent="0.3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7wAahULw6dPSWkrl9hwjX1o2IT9gmlU2MEptZHhKHSj/HVmidfo/cWdDtOrILza4kyNILkba3nLkhW+gYkXf3Q==" saltValue="1SvZxjYGjXZuxZTuOXlORA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44140625" defaultRowHeight="10.5" x14ac:dyDescent="0.25"/>
  <cols>
    <col min="1" max="1" width="4.77734375" style="105" customWidth="1"/>
    <col min="2" max="2" width="16.109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32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1574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40"/>
      <c r="B5" s="41"/>
      <c r="C5" s="40"/>
      <c r="D5" s="125"/>
      <c r="E5" s="43"/>
      <c r="F5" s="43"/>
      <c r="G5" s="43"/>
      <c r="H5" s="43"/>
    </row>
    <row r="6" spans="1:8" ht="30" x14ac:dyDescent="0.25">
      <c r="A6" s="15" t="s">
        <v>2046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3" x14ac:dyDescent="0.3">
      <c r="A8" s="83"/>
      <c r="B8" s="84"/>
      <c r="C8" s="52" t="s">
        <v>2051</v>
      </c>
      <c r="D8" s="84"/>
      <c r="E8" s="86"/>
      <c r="F8" s="87"/>
      <c r="G8" s="87"/>
      <c r="H8" s="112"/>
    </row>
    <row r="9" spans="1:8" x14ac:dyDescent="0.2">
      <c r="A9" s="89">
        <v>1</v>
      </c>
      <c r="B9" s="90" t="s">
        <v>1575</v>
      </c>
      <c r="C9" s="90" t="s">
        <v>1576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0" x14ac:dyDescent="0.2">
      <c r="A10" s="89">
        <v>2</v>
      </c>
      <c r="B10" s="90" t="s">
        <v>1577</v>
      </c>
      <c r="C10" s="90" t="s">
        <v>1578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0" x14ac:dyDescent="0.2">
      <c r="A11" s="89">
        <v>3</v>
      </c>
      <c r="B11" s="90" t="s">
        <v>1579</v>
      </c>
      <c r="C11" s="90" t="s">
        <v>1580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x14ac:dyDescent="0.2">
      <c r="A12" s="89">
        <v>4</v>
      </c>
      <c r="B12" s="90" t="s">
        <v>1581</v>
      </c>
      <c r="C12" s="90" t="s">
        <v>1582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x14ac:dyDescent="0.2">
      <c r="A13" s="89">
        <v>5</v>
      </c>
      <c r="B13" s="90" t="s">
        <v>1583</v>
      </c>
      <c r="C13" s="90" t="s">
        <v>1584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1585</v>
      </c>
      <c r="C14" s="90" t="s">
        <v>1586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0" x14ac:dyDescent="0.2">
      <c r="A15" s="89">
        <v>7</v>
      </c>
      <c r="B15" s="90" t="s">
        <v>1587</v>
      </c>
      <c r="C15" s="90" t="s">
        <v>1588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0" x14ac:dyDescent="0.2">
      <c r="A16" s="89">
        <v>8</v>
      </c>
      <c r="B16" s="90" t="s">
        <v>1589</v>
      </c>
      <c r="C16" s="90" t="s">
        <v>1590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0" x14ac:dyDescent="0.2">
      <c r="A17" s="89">
        <v>9</v>
      </c>
      <c r="B17" s="90" t="s">
        <v>1591</v>
      </c>
      <c r="C17" s="90" t="s">
        <v>1592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3" x14ac:dyDescent="0.3">
      <c r="A18" s="83"/>
      <c r="B18" s="84"/>
      <c r="C18" s="52" t="s">
        <v>2057</v>
      </c>
      <c r="D18" s="84"/>
      <c r="E18" s="86"/>
      <c r="F18" s="87"/>
      <c r="G18" s="87"/>
      <c r="H18" s="112"/>
    </row>
    <row r="19" spans="1:8" x14ac:dyDescent="0.2">
      <c r="A19" s="89">
        <v>10</v>
      </c>
      <c r="B19" s="90" t="s">
        <v>1593</v>
      </c>
      <c r="C19" s="90" t="s">
        <v>1594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3" x14ac:dyDescent="0.3">
      <c r="A20" s="83"/>
      <c r="B20" s="84"/>
      <c r="C20" s="52" t="s">
        <v>2056</v>
      </c>
      <c r="D20" s="84"/>
      <c r="E20" s="86"/>
      <c r="F20" s="87"/>
      <c r="G20" s="87"/>
      <c r="H20" s="112"/>
    </row>
    <row r="21" spans="1:8" x14ac:dyDescent="0.2">
      <c r="A21" s="89">
        <v>11</v>
      </c>
      <c r="B21" s="90" t="s">
        <v>1562</v>
      </c>
      <c r="C21" s="90" t="s">
        <v>1563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x14ac:dyDescent="0.2">
      <c r="A22" s="89">
        <v>12</v>
      </c>
      <c r="B22" s="90" t="s">
        <v>1564</v>
      </c>
      <c r="C22" s="90" t="s">
        <v>1565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x14ac:dyDescent="0.2">
      <c r="A23" s="89">
        <v>13</v>
      </c>
      <c r="B23" s="90" t="s">
        <v>1595</v>
      </c>
      <c r="C23" s="90" t="s">
        <v>1596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x14ac:dyDescent="0.2">
      <c r="A24" s="89">
        <v>14</v>
      </c>
      <c r="B24" s="90" t="s">
        <v>1566</v>
      </c>
      <c r="C24" s="90" t="s">
        <v>1567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4" x14ac:dyDescent="0.3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43pEghMUwguEi6NEV1vy5e1FxsPR3d/ht6VMVb3uQkxE9NWzrejKleq3nmRx0Wxj11W1cZ5HD4ogYEs3NCTNlg==" saltValue="t1jcO/Qitax2vurLW+5lJQ==" spinCount="100000" sheet="1" objects="1" scenarios="1"/>
  <dataValidations count="1">
    <dataValidation type="decimal" operator="equal" allowBlank="1" showInputMessage="1" showErrorMessage="1" error="Neplatný počet desatinných miest!" sqref="F9:F17 F19 F21:F24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>
    <pageSetUpPr fitToPage="1"/>
  </sheetPr>
  <dimension ref="A1:H33"/>
  <sheetViews>
    <sheetView showGridLines="0" topLeftCell="A16" workbookViewId="0">
      <selection activeCell="H22" sqref="H22"/>
    </sheetView>
  </sheetViews>
  <sheetFormatPr defaultColWidth="10.44140625" defaultRowHeight="10.5" x14ac:dyDescent="0.25"/>
  <cols>
    <col min="1" max="1" width="4" style="105" customWidth="1"/>
    <col min="2" max="2" width="16.3320312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2114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186"/>
      <c r="B5" s="187"/>
      <c r="C5" s="187"/>
      <c r="D5" s="8"/>
      <c r="E5" s="6"/>
      <c r="F5" s="9"/>
      <c r="G5" s="9"/>
      <c r="H5" s="31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x14ac:dyDescent="0.2">
      <c r="A9" s="89">
        <v>1</v>
      </c>
      <c r="B9" s="90" t="s">
        <v>1597</v>
      </c>
      <c r="C9" s="90" t="s">
        <v>1598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0" x14ac:dyDescent="0.2">
      <c r="A10" s="89">
        <v>3</v>
      </c>
      <c r="B10" s="90" t="s">
        <v>1599</v>
      </c>
      <c r="C10" s="90" t="s">
        <v>1600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0" x14ac:dyDescent="0.2">
      <c r="A12" s="89">
        <v>5</v>
      </c>
      <c r="B12" s="90" t="s">
        <v>966</v>
      </c>
      <c r="C12" s="90" t="s">
        <v>967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x14ac:dyDescent="0.2">
      <c r="A13" s="89">
        <v>6</v>
      </c>
      <c r="B13" s="90" t="s">
        <v>1601</v>
      </c>
      <c r="C13" s="90" t="s">
        <v>1602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3" x14ac:dyDescent="0.3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x14ac:dyDescent="0.2">
      <c r="A15" s="89">
        <v>7</v>
      </c>
      <c r="B15" s="90" t="s">
        <v>1603</v>
      </c>
      <c r="C15" s="90" t="s">
        <v>1604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0" x14ac:dyDescent="0.2">
      <c r="A16" s="94">
        <v>8</v>
      </c>
      <c r="B16" s="95" t="s">
        <v>1605</v>
      </c>
      <c r="C16" s="95" t="s">
        <v>1606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3" x14ac:dyDescent="0.3">
      <c r="A17" s="83"/>
      <c r="B17" s="84" t="s">
        <v>34</v>
      </c>
      <c r="C17" s="84" t="s">
        <v>993</v>
      </c>
      <c r="D17" s="84"/>
      <c r="E17" s="86"/>
      <c r="F17" s="87"/>
      <c r="G17" s="87"/>
      <c r="H17" s="112"/>
    </row>
    <row r="18" spans="1:8" ht="20" x14ac:dyDescent="0.2">
      <c r="A18" s="89">
        <v>9</v>
      </c>
      <c r="B18" s="90" t="s">
        <v>1607</v>
      </c>
      <c r="C18" s="90" t="s">
        <v>1608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3" x14ac:dyDescent="0.3">
      <c r="A19" s="83"/>
      <c r="B19" s="84" t="s">
        <v>37</v>
      </c>
      <c r="C19" s="84" t="s">
        <v>1013</v>
      </c>
      <c r="D19" s="84"/>
      <c r="E19" s="86"/>
      <c r="F19" s="87"/>
      <c r="G19" s="87"/>
      <c r="H19" s="112"/>
    </row>
    <row r="20" spans="1:8" ht="20" x14ac:dyDescent="0.2">
      <c r="A20" s="89">
        <v>10</v>
      </c>
      <c r="B20" s="90" t="s">
        <v>1609</v>
      </c>
      <c r="C20" s="90" t="s">
        <v>1610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0" x14ac:dyDescent="0.2">
      <c r="A21" s="94">
        <v>11</v>
      </c>
      <c r="B21" s="95" t="s">
        <v>1611</v>
      </c>
      <c r="C21" s="95" t="s">
        <v>1612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0" x14ac:dyDescent="0.2">
      <c r="A22" s="94">
        <v>12</v>
      </c>
      <c r="B22" s="95" t="s">
        <v>1613</v>
      </c>
      <c r="C22" s="95" t="s">
        <v>1614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0" x14ac:dyDescent="0.2">
      <c r="A23" s="89">
        <v>13</v>
      </c>
      <c r="B23" s="90" t="s">
        <v>1615</v>
      </c>
      <c r="C23" s="90" t="s">
        <v>1616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x14ac:dyDescent="0.2">
      <c r="A24" s="94">
        <v>14</v>
      </c>
      <c r="B24" s="95" t="s">
        <v>1617</v>
      </c>
      <c r="C24" s="95" t="s">
        <v>1618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3" x14ac:dyDescent="0.3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8" ht="20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4" x14ac:dyDescent="0.3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3" x14ac:dyDescent="0.3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0" x14ac:dyDescent="0.2">
      <c r="A29" s="89">
        <v>16</v>
      </c>
      <c r="B29" s="90" t="s">
        <v>1619</v>
      </c>
      <c r="C29" s="90" t="s">
        <v>1620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0" x14ac:dyDescent="0.2">
      <c r="A30" s="94">
        <v>17</v>
      </c>
      <c r="B30" s="95" t="s">
        <v>1621</v>
      </c>
      <c r="C30" s="95" t="s">
        <v>1622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0" x14ac:dyDescent="0.2">
      <c r="A31" s="94">
        <v>18</v>
      </c>
      <c r="B31" s="95" t="s">
        <v>1623</v>
      </c>
      <c r="C31" s="95" t="s">
        <v>1624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0" x14ac:dyDescent="0.2">
      <c r="A32" s="94">
        <v>19</v>
      </c>
      <c r="B32" s="95" t="s">
        <v>1625</v>
      </c>
      <c r="C32" s="95" t="s">
        <v>1626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4" x14ac:dyDescent="0.3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3JLlKAA43K6sMPyw2rGfRWZepn+4QusGzzq7kgNrwCGvwnsnK92Qo7AdV4I7FpHYVGfbz6wSFVcWYBk5kUiV0w==" saltValue="A18W0FileEoN5K6BBqqSHQ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>
    <pageSetUpPr fitToPage="1"/>
  </sheetPr>
  <dimension ref="A1:H57"/>
  <sheetViews>
    <sheetView showGridLines="0" workbookViewId="0">
      <selection activeCell="G15" sqref="G15"/>
    </sheetView>
  </sheetViews>
  <sheetFormatPr defaultColWidth="10.44140625" defaultRowHeight="10.5" x14ac:dyDescent="0.25"/>
  <cols>
    <col min="1" max="1" width="4" style="105" customWidth="1"/>
    <col min="2" max="2" width="16.3320312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1627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186"/>
      <c r="B5" s="187"/>
      <c r="C5" s="187"/>
      <c r="D5" s="8"/>
      <c r="E5" s="6"/>
      <c r="F5" s="9"/>
      <c r="G5" s="9"/>
      <c r="H5" s="31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0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0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0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0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3" x14ac:dyDescent="0.3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0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20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0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0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0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0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0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0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20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3" x14ac:dyDescent="0.3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0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20" x14ac:dyDescent="0.2">
      <c r="A29" s="94">
        <v>19</v>
      </c>
      <c r="B29" s="172">
        <v>404410002311</v>
      </c>
      <c r="C29" s="95" t="s">
        <v>2164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x14ac:dyDescent="0.2">
      <c r="A30" s="94">
        <v>20</v>
      </c>
      <c r="B30" s="95" t="s">
        <v>1660</v>
      </c>
      <c r="C30" s="95" t="s">
        <v>1661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x14ac:dyDescent="0.2">
      <c r="A31" s="94">
        <v>21</v>
      </c>
      <c r="B31" s="95" t="s">
        <v>1022</v>
      </c>
      <c r="C31" s="95" t="s">
        <v>1023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x14ac:dyDescent="0.2">
      <c r="A32" s="94">
        <v>22</v>
      </c>
      <c r="B32" s="95" t="s">
        <v>1024</v>
      </c>
      <c r="C32" s="95" t="s">
        <v>1025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x14ac:dyDescent="0.2">
      <c r="A33" s="89">
        <v>23</v>
      </c>
      <c r="B33" s="90" t="s">
        <v>1662</v>
      </c>
      <c r="C33" s="90" t="s">
        <v>1663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0" x14ac:dyDescent="0.2">
      <c r="A34" s="94">
        <v>24</v>
      </c>
      <c r="B34" s="95" t="s">
        <v>1664</v>
      </c>
      <c r="C34" s="95" t="s">
        <v>1665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0" x14ac:dyDescent="0.2">
      <c r="A35" s="89">
        <v>25</v>
      </c>
      <c r="B35" s="90" t="s">
        <v>1666</v>
      </c>
      <c r="C35" s="90" t="s">
        <v>1667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0" x14ac:dyDescent="0.2">
      <c r="A36" s="89">
        <v>26</v>
      </c>
      <c r="B36" s="90" t="s">
        <v>1668</v>
      </c>
      <c r="C36" s="90" t="s">
        <v>1669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0" x14ac:dyDescent="0.2">
      <c r="A37" s="89">
        <v>27</v>
      </c>
      <c r="B37" s="90" t="s">
        <v>1670</v>
      </c>
      <c r="C37" s="90" t="s">
        <v>1671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0" x14ac:dyDescent="0.2">
      <c r="A38" s="89">
        <v>28</v>
      </c>
      <c r="B38" s="90" t="s">
        <v>1672</v>
      </c>
      <c r="C38" s="90" t="s">
        <v>1673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0" x14ac:dyDescent="0.2">
      <c r="A39" s="89">
        <v>29</v>
      </c>
      <c r="B39" s="90" t="s">
        <v>1674</v>
      </c>
      <c r="C39" s="90" t="s">
        <v>1675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0" x14ac:dyDescent="0.2">
      <c r="A40" s="89">
        <v>30</v>
      </c>
      <c r="B40" s="90" t="s">
        <v>1676</v>
      </c>
      <c r="C40" s="90" t="s">
        <v>1677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x14ac:dyDescent="0.2">
      <c r="A41" s="89">
        <v>31</v>
      </c>
      <c r="B41" s="90" t="s">
        <v>1678</v>
      </c>
      <c r="C41" s="90" t="s">
        <v>1679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0" x14ac:dyDescent="0.2">
      <c r="A42" s="94">
        <v>32</v>
      </c>
      <c r="B42" s="95" t="s">
        <v>1680</v>
      </c>
      <c r="C42" s="95" t="s">
        <v>1681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0" x14ac:dyDescent="0.2">
      <c r="A43" s="94">
        <v>33</v>
      </c>
      <c r="B43" s="95" t="s">
        <v>1682</v>
      </c>
      <c r="C43" s="95" t="s">
        <v>1683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x14ac:dyDescent="0.2">
      <c r="A44" s="89">
        <v>34</v>
      </c>
      <c r="B44" s="90" t="s">
        <v>1684</v>
      </c>
      <c r="C44" s="90" t="s">
        <v>1685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0" x14ac:dyDescent="0.2">
      <c r="A45" s="94">
        <v>35</v>
      </c>
      <c r="B45" s="95" t="s">
        <v>1686</v>
      </c>
      <c r="C45" s="95" t="s">
        <v>1687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x14ac:dyDescent="0.2">
      <c r="A46" s="89">
        <v>36</v>
      </c>
      <c r="B46" s="90" t="s">
        <v>1684</v>
      </c>
      <c r="C46" s="90" t="s">
        <v>1685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0" x14ac:dyDescent="0.2">
      <c r="A47" s="94">
        <v>37</v>
      </c>
      <c r="B47" s="95" t="s">
        <v>1688</v>
      </c>
      <c r="C47" s="95" t="s">
        <v>1689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0" x14ac:dyDescent="0.2">
      <c r="A48" s="89">
        <v>38</v>
      </c>
      <c r="B48" s="90" t="s">
        <v>1690</v>
      </c>
      <c r="C48" s="90" t="s">
        <v>1691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0" x14ac:dyDescent="0.2">
      <c r="A49" s="89">
        <v>39</v>
      </c>
      <c r="B49" s="90" t="s">
        <v>1692</v>
      </c>
      <c r="C49" s="90" t="s">
        <v>1693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0" x14ac:dyDescent="0.2">
      <c r="A50" s="89">
        <v>40</v>
      </c>
      <c r="B50" s="90" t="s">
        <v>1161</v>
      </c>
      <c r="C50" s="90" t="s">
        <v>1162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x14ac:dyDescent="0.2">
      <c r="A51" s="89">
        <v>41</v>
      </c>
      <c r="B51" s="90" t="s">
        <v>1163</v>
      </c>
      <c r="C51" s="90" t="s">
        <v>1164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0" x14ac:dyDescent="0.2">
      <c r="A52" s="89">
        <v>42</v>
      </c>
      <c r="B52" s="90" t="s">
        <v>1165</v>
      </c>
      <c r="C52" s="90" t="s">
        <v>1166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0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0" x14ac:dyDescent="0.2">
      <c r="A54" s="89">
        <v>44</v>
      </c>
      <c r="B54" s="90" t="s">
        <v>1694</v>
      </c>
      <c r="C54" s="90" t="s">
        <v>1695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3" x14ac:dyDescent="0.3">
      <c r="A55" s="83"/>
      <c r="B55" s="84" t="s">
        <v>894</v>
      </c>
      <c r="C55" s="84" t="s">
        <v>895</v>
      </c>
      <c r="D55" s="84"/>
      <c r="E55" s="86"/>
      <c r="F55" s="87"/>
      <c r="G55" s="87"/>
      <c r="H55" s="112"/>
    </row>
    <row r="56" spans="1:8" ht="20" x14ac:dyDescent="0.2">
      <c r="A56" s="89">
        <v>45</v>
      </c>
      <c r="B56" s="90" t="s">
        <v>1696</v>
      </c>
      <c r="C56" s="90" t="s">
        <v>1697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4" x14ac:dyDescent="0.3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YSMQqoC60qLaQgCynHqccEIhkzuX7jVsZy+eok5DiJ8BbMLjjsn8fkBmx8J70k0bC06iXMOaA849Iv2xLAh3bA==" saltValue="+XdYPhzt3ATc3L22AKdCRQ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>
    <pageSetUpPr fitToPage="1"/>
  </sheetPr>
  <dimension ref="A1:H69"/>
  <sheetViews>
    <sheetView showGridLines="0" topLeftCell="A46" workbookViewId="0">
      <selection activeCell="H50" sqref="H50"/>
    </sheetView>
  </sheetViews>
  <sheetFormatPr defaultColWidth="10.44140625" defaultRowHeight="10.5" x14ac:dyDescent="0.25"/>
  <cols>
    <col min="1" max="1" width="4" style="105" customWidth="1"/>
    <col min="2" max="2" width="16.3320312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6"/>
    </row>
    <row r="3" spans="1:8" ht="11.5" x14ac:dyDescent="0.25">
      <c r="A3" s="12" t="s">
        <v>2058</v>
      </c>
      <c r="B3" s="6"/>
      <c r="C3" s="6"/>
      <c r="D3" s="6"/>
      <c r="E3" s="6"/>
      <c r="F3" s="6"/>
      <c r="G3" s="6"/>
      <c r="H3" s="6"/>
    </row>
    <row r="4" spans="1:8" ht="11.5" x14ac:dyDescent="0.25">
      <c r="A4" s="7"/>
      <c r="B4" s="4"/>
      <c r="C4" s="7"/>
      <c r="D4" s="5"/>
      <c r="E4" s="5"/>
      <c r="F4" s="5"/>
      <c r="G4" s="5"/>
      <c r="H4" s="5"/>
    </row>
    <row r="5" spans="1:8" ht="11.5" x14ac:dyDescent="0.25">
      <c r="A5" s="186"/>
      <c r="B5" s="187"/>
      <c r="C5" s="187"/>
      <c r="D5" s="8"/>
      <c r="E5" s="6"/>
      <c r="F5" s="9"/>
      <c r="G5" s="9"/>
      <c r="H5" s="10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0" x14ac:dyDescent="0.2">
      <c r="A9" s="89">
        <v>1</v>
      </c>
      <c r="B9" s="90" t="s">
        <v>1698</v>
      </c>
      <c r="C9" s="90" t="s">
        <v>1699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1628</v>
      </c>
      <c r="C10" s="90" t="s">
        <v>1629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0" x14ac:dyDescent="0.2">
      <c r="A11" s="89">
        <v>3</v>
      </c>
      <c r="B11" s="90" t="s">
        <v>1630</v>
      </c>
      <c r="C11" s="90" t="s">
        <v>1631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0" x14ac:dyDescent="0.2">
      <c r="A12" s="89">
        <v>4</v>
      </c>
      <c r="B12" s="90" t="s">
        <v>1700</v>
      </c>
      <c r="C12" s="90" t="s">
        <v>1701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1702</v>
      </c>
      <c r="C13" s="90" t="s">
        <v>1703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0" x14ac:dyDescent="0.2">
      <c r="A14" s="89">
        <v>6</v>
      </c>
      <c r="B14" s="90" t="s">
        <v>1632</v>
      </c>
      <c r="C14" s="90" t="s">
        <v>1633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0" x14ac:dyDescent="0.2">
      <c r="A15" s="89">
        <v>7</v>
      </c>
      <c r="B15" s="90" t="s">
        <v>1634</v>
      </c>
      <c r="C15" s="90" t="s">
        <v>1635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20" x14ac:dyDescent="0.2">
      <c r="A16" s="89">
        <v>8</v>
      </c>
      <c r="B16" s="90" t="s">
        <v>1636</v>
      </c>
      <c r="C16" s="90" t="s">
        <v>1637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20" x14ac:dyDescent="0.2">
      <c r="A17" s="89">
        <v>9</v>
      </c>
      <c r="B17" s="90" t="s">
        <v>1704</v>
      </c>
      <c r="C17" s="90" t="s">
        <v>1705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0" x14ac:dyDescent="0.2">
      <c r="A18" s="89">
        <v>10</v>
      </c>
      <c r="B18" s="90" t="s">
        <v>1638</v>
      </c>
      <c r="C18" s="90" t="s">
        <v>1639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0" x14ac:dyDescent="0.2">
      <c r="A19" s="89">
        <v>11</v>
      </c>
      <c r="B19" s="90" t="s">
        <v>1640</v>
      </c>
      <c r="C19" s="90" t="s">
        <v>1641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x14ac:dyDescent="0.2">
      <c r="A20" s="89">
        <v>12</v>
      </c>
      <c r="B20" s="90" t="s">
        <v>1706</v>
      </c>
      <c r="C20" s="90" t="s">
        <v>1707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0" x14ac:dyDescent="0.2">
      <c r="A22" s="89">
        <v>14</v>
      </c>
      <c r="B22" s="90" t="s">
        <v>966</v>
      </c>
      <c r="C22" s="90" t="s">
        <v>967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3" x14ac:dyDescent="0.3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0" x14ac:dyDescent="0.2">
      <c r="A24" s="89">
        <v>15</v>
      </c>
      <c r="B24" s="90" t="s">
        <v>1642</v>
      </c>
      <c r="C24" s="90" t="s">
        <v>1643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0" x14ac:dyDescent="0.2">
      <c r="A25" s="89">
        <v>16</v>
      </c>
      <c r="B25" s="90" t="s">
        <v>1708</v>
      </c>
      <c r="C25" s="90" t="s">
        <v>1709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20" x14ac:dyDescent="0.2">
      <c r="A26" s="89">
        <v>17</v>
      </c>
      <c r="B26" s="90" t="s">
        <v>1644</v>
      </c>
      <c r="C26" s="90" t="s">
        <v>1645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0" x14ac:dyDescent="0.2">
      <c r="A27" s="89">
        <v>18</v>
      </c>
      <c r="B27" s="90" t="s">
        <v>1646</v>
      </c>
      <c r="C27" s="90" t="s">
        <v>1647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0" x14ac:dyDescent="0.2">
      <c r="A28" s="89">
        <v>19</v>
      </c>
      <c r="B28" s="90" t="s">
        <v>1648</v>
      </c>
      <c r="C28" s="90" t="s">
        <v>1649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0" x14ac:dyDescent="0.2">
      <c r="A29" s="89">
        <v>20</v>
      </c>
      <c r="B29" s="90" t="s">
        <v>1650</v>
      </c>
      <c r="C29" s="90" t="s">
        <v>1651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0" x14ac:dyDescent="0.2">
      <c r="A30" s="89">
        <v>21</v>
      </c>
      <c r="B30" s="90" t="s">
        <v>1652</v>
      </c>
      <c r="C30" s="90" t="s">
        <v>1653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0" x14ac:dyDescent="0.2">
      <c r="A31" s="89">
        <v>22</v>
      </c>
      <c r="B31" s="90" t="s">
        <v>1654</v>
      </c>
      <c r="C31" s="90" t="s">
        <v>1655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0" x14ac:dyDescent="0.2">
      <c r="A32" s="89">
        <v>23</v>
      </c>
      <c r="B32" s="90" t="s">
        <v>1656</v>
      </c>
      <c r="C32" s="90" t="s">
        <v>1657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20" x14ac:dyDescent="0.2">
      <c r="A33" s="89">
        <v>24</v>
      </c>
      <c r="B33" s="90" t="s">
        <v>1658</v>
      </c>
      <c r="C33" s="90" t="s">
        <v>1659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0" x14ac:dyDescent="0.2">
      <c r="A34" s="89">
        <v>25</v>
      </c>
      <c r="B34" s="90" t="s">
        <v>1155</v>
      </c>
      <c r="C34" s="90" t="s">
        <v>1156</v>
      </c>
      <c r="D34" s="90" t="s">
        <v>298</v>
      </c>
      <c r="E34" s="92">
        <v>373.33300000000003</v>
      </c>
      <c r="F34" s="137"/>
      <c r="G34" s="93">
        <f t="shared" si="0"/>
        <v>0</v>
      </c>
      <c r="H34" s="118"/>
    </row>
    <row r="35" spans="1:8" ht="20" x14ac:dyDescent="0.2">
      <c r="A35" s="89">
        <v>26</v>
      </c>
      <c r="B35" s="90" t="s">
        <v>1710</v>
      </c>
      <c r="C35" s="90" t="s">
        <v>1711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0" x14ac:dyDescent="0.2">
      <c r="A36" s="94">
        <v>27</v>
      </c>
      <c r="B36" s="95" t="s">
        <v>1712</v>
      </c>
      <c r="C36" s="95" t="s">
        <v>1713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3" x14ac:dyDescent="0.3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0" x14ac:dyDescent="0.2">
      <c r="A38" s="89">
        <v>28</v>
      </c>
      <c r="B38" s="90" t="s">
        <v>1714</v>
      </c>
      <c r="C38" s="90" t="s">
        <v>1715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0" x14ac:dyDescent="0.2">
      <c r="A39" s="94">
        <v>29</v>
      </c>
      <c r="B39" s="95" t="s">
        <v>1716</v>
      </c>
      <c r="C39" s="95" t="s">
        <v>1717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0" x14ac:dyDescent="0.2">
      <c r="A40" s="89">
        <v>30</v>
      </c>
      <c r="B40" s="90" t="s">
        <v>1718</v>
      </c>
      <c r="C40" s="90" t="s">
        <v>1719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0" x14ac:dyDescent="0.2">
      <c r="A41" s="89">
        <v>31</v>
      </c>
      <c r="B41" s="90" t="s">
        <v>1018</v>
      </c>
      <c r="C41" s="90" t="s">
        <v>1019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20" x14ac:dyDescent="0.2">
      <c r="A42" s="94">
        <v>32</v>
      </c>
      <c r="B42" s="172">
        <v>404410002311</v>
      </c>
      <c r="C42" s="95" t="s">
        <v>2164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0" x14ac:dyDescent="0.2">
      <c r="A43" s="94">
        <v>33</v>
      </c>
      <c r="B43" s="172">
        <v>404410002245</v>
      </c>
      <c r="C43" s="95" t="s">
        <v>2166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x14ac:dyDescent="0.2">
      <c r="A44" s="94">
        <v>34</v>
      </c>
      <c r="B44" s="95" t="s">
        <v>1660</v>
      </c>
      <c r="C44" s="95" t="s">
        <v>1661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x14ac:dyDescent="0.2">
      <c r="A45" s="94">
        <v>35</v>
      </c>
      <c r="B45" s="95" t="s">
        <v>1022</v>
      </c>
      <c r="C45" s="95" t="s">
        <v>1023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x14ac:dyDescent="0.2">
      <c r="A46" s="94">
        <v>36</v>
      </c>
      <c r="B46" s="95" t="s">
        <v>1024</v>
      </c>
      <c r="C46" s="95" t="s">
        <v>1025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x14ac:dyDescent="0.2">
      <c r="A47" s="89">
        <v>37</v>
      </c>
      <c r="B47" s="90" t="s">
        <v>1662</v>
      </c>
      <c r="C47" s="90" t="s">
        <v>1663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0" x14ac:dyDescent="0.2">
      <c r="A48" s="94">
        <v>38</v>
      </c>
      <c r="B48" s="95" t="s">
        <v>1664</v>
      </c>
      <c r="C48" s="95" t="s">
        <v>1665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0" x14ac:dyDescent="0.2">
      <c r="A49" s="89">
        <v>39</v>
      </c>
      <c r="B49" s="90" t="s">
        <v>1666</v>
      </c>
      <c r="C49" s="90" t="s">
        <v>1667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0" x14ac:dyDescent="0.2">
      <c r="A50" s="89">
        <v>40</v>
      </c>
      <c r="B50" s="90" t="s">
        <v>1668</v>
      </c>
      <c r="C50" s="90" t="s">
        <v>1669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0" x14ac:dyDescent="0.2">
      <c r="A51" s="89">
        <v>41</v>
      </c>
      <c r="B51" s="90" t="s">
        <v>1670</v>
      </c>
      <c r="C51" s="90" t="s">
        <v>1671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0" x14ac:dyDescent="0.2">
      <c r="A52" s="89">
        <v>42</v>
      </c>
      <c r="B52" s="90" t="s">
        <v>1672</v>
      </c>
      <c r="C52" s="90" t="s">
        <v>1673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0" x14ac:dyDescent="0.2">
      <c r="A53" s="89">
        <v>43</v>
      </c>
      <c r="B53" s="90" t="s">
        <v>1690</v>
      </c>
      <c r="C53" s="90" t="s">
        <v>1691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0" x14ac:dyDescent="0.2">
      <c r="A54" s="89">
        <v>44</v>
      </c>
      <c r="B54" s="90" t="s">
        <v>1692</v>
      </c>
      <c r="C54" s="90" t="s">
        <v>1693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0" x14ac:dyDescent="0.2">
      <c r="A55" s="89">
        <v>45</v>
      </c>
      <c r="B55" s="90" t="s">
        <v>1720</v>
      </c>
      <c r="C55" s="90" t="s">
        <v>1721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0" x14ac:dyDescent="0.2">
      <c r="A56" s="89">
        <v>46</v>
      </c>
      <c r="B56" s="90" t="s">
        <v>1161</v>
      </c>
      <c r="C56" s="90" t="s">
        <v>1162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x14ac:dyDescent="0.2">
      <c r="A57" s="89">
        <v>47</v>
      </c>
      <c r="B57" s="90" t="s">
        <v>1163</v>
      </c>
      <c r="C57" s="90" t="s">
        <v>1164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0" x14ac:dyDescent="0.2">
      <c r="A58" s="89">
        <v>48</v>
      </c>
      <c r="B58" s="90" t="s">
        <v>1165</v>
      </c>
      <c r="C58" s="90" t="s">
        <v>1166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0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0" x14ac:dyDescent="0.2">
      <c r="A60" s="89">
        <v>50</v>
      </c>
      <c r="B60" s="90" t="s">
        <v>1694</v>
      </c>
      <c r="C60" s="90" t="s">
        <v>1695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3" x14ac:dyDescent="0.3">
      <c r="A61" s="83"/>
      <c r="B61" s="84" t="s">
        <v>894</v>
      </c>
      <c r="C61" s="84" t="s">
        <v>895</v>
      </c>
      <c r="D61" s="84"/>
      <c r="E61" s="86"/>
      <c r="F61" s="87"/>
      <c r="G61" s="87"/>
      <c r="H61" s="86"/>
    </row>
    <row r="62" spans="1:8" ht="20" x14ac:dyDescent="0.2">
      <c r="A62" s="89">
        <v>51</v>
      </c>
      <c r="B62" s="90" t="s">
        <v>1696</v>
      </c>
      <c r="C62" s="90" t="s">
        <v>1697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4" x14ac:dyDescent="0.3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25">
      <c r="H64" s="108"/>
    </row>
    <row r="65" spans="8:8" x14ac:dyDescent="0.25">
      <c r="H65" s="108"/>
    </row>
    <row r="66" spans="8:8" x14ac:dyDescent="0.25">
      <c r="H66" s="108"/>
    </row>
    <row r="67" spans="8:8" x14ac:dyDescent="0.25">
      <c r="H67" s="108"/>
    </row>
    <row r="68" spans="8:8" x14ac:dyDescent="0.25">
      <c r="H68" s="108"/>
    </row>
    <row r="69" spans="8:8" x14ac:dyDescent="0.25">
      <c r="H69" s="108"/>
    </row>
  </sheetData>
  <sheetProtection algorithmName="SHA-512" hashValue="Rn/i/H7Y1mUJGxDlKOsv/hlX8a4pTpGknBNJ7jxPfFrQPVo9wdLb4aSeLOcxcRAY3X+R9rTI/w3QiR3JT1Dqww==" saltValue="SKwLqdIqGqc3W2T0kovWxw==" spinCount="100000" sheet="1" objects="1" scenarios="1"/>
  <autoFilter ref="D1:D69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F31"/>
  <sheetViews>
    <sheetView showGridLines="0" topLeftCell="A16" workbookViewId="0">
      <selection activeCell="E28" sqref="E28"/>
    </sheetView>
  </sheetViews>
  <sheetFormatPr defaultColWidth="10.44140625" defaultRowHeight="12" customHeight="1" x14ac:dyDescent="0.25"/>
  <cols>
    <col min="1" max="1" width="10.44140625" style="148"/>
    <col min="2" max="2" width="4" style="76" customWidth="1"/>
    <col min="3" max="3" width="13.33203125" style="76" customWidth="1"/>
    <col min="4" max="4" width="50.77734375" style="76" customWidth="1"/>
    <col min="5" max="5" width="22.109375" style="76" customWidth="1"/>
    <col min="6" max="16384" width="10.44140625" style="76"/>
  </cols>
  <sheetData>
    <row r="1" spans="1:5" ht="27.75" customHeight="1" x14ac:dyDescent="0.25">
      <c r="C1" s="179" t="s">
        <v>0</v>
      </c>
      <c r="D1" s="179"/>
      <c r="E1" s="179"/>
    </row>
    <row r="2" spans="1:5" ht="10.5" customHeight="1" x14ac:dyDescent="0.25">
      <c r="C2" s="1"/>
      <c r="D2" s="2"/>
      <c r="E2" s="2"/>
    </row>
    <row r="3" spans="1:5" ht="20.149999999999999" customHeight="1" x14ac:dyDescent="0.35">
      <c r="C3" s="34" t="s">
        <v>1</v>
      </c>
      <c r="D3" s="35" t="s">
        <v>2161</v>
      </c>
      <c r="E3" s="1"/>
    </row>
    <row r="4" spans="1:5" ht="12.75" customHeight="1" x14ac:dyDescent="0.25">
      <c r="C4" s="3"/>
      <c r="D4" s="4"/>
      <c r="E4" s="1"/>
    </row>
    <row r="5" spans="1:5" ht="12.75" customHeight="1" x14ac:dyDescent="0.25">
      <c r="C5" s="3"/>
      <c r="D5" s="4"/>
      <c r="E5" s="1"/>
    </row>
    <row r="6" spans="1:5" ht="35.15" customHeight="1" x14ac:dyDescent="0.25">
      <c r="C6" s="180" t="s">
        <v>2074</v>
      </c>
      <c r="D6" s="181"/>
      <c r="E6" s="147" t="s">
        <v>2088</v>
      </c>
    </row>
    <row r="7" spans="1:5" ht="15" customHeight="1" x14ac:dyDescent="0.3">
      <c r="A7" s="149" t="s">
        <v>2089</v>
      </c>
      <c r="C7" s="37" t="s">
        <v>3</v>
      </c>
      <c r="D7" s="38" t="s">
        <v>2059</v>
      </c>
      <c r="E7" s="44">
        <f>'PS 01'!G136</f>
        <v>0</v>
      </c>
    </row>
    <row r="8" spans="1:5" ht="15" customHeight="1" x14ac:dyDescent="0.3">
      <c r="A8" s="149" t="s">
        <v>2090</v>
      </c>
      <c r="C8" s="37" t="s">
        <v>4</v>
      </c>
      <c r="D8" s="38" t="s">
        <v>2060</v>
      </c>
      <c r="E8" s="44">
        <f>'PS 02 '!G73</f>
        <v>0</v>
      </c>
    </row>
    <row r="9" spans="1:5" ht="15" customHeight="1" x14ac:dyDescent="0.3">
      <c r="A9" s="149" t="s">
        <v>2091</v>
      </c>
      <c r="C9" s="37" t="s">
        <v>5</v>
      </c>
      <c r="D9" s="38" t="s">
        <v>2061</v>
      </c>
      <c r="E9" s="44">
        <f>'PS 03 '!G185</f>
        <v>0</v>
      </c>
    </row>
    <row r="10" spans="1:5" ht="15" customHeight="1" x14ac:dyDescent="0.3">
      <c r="A10" s="149" t="s">
        <v>2092</v>
      </c>
      <c r="C10" s="37" t="s">
        <v>6</v>
      </c>
      <c r="D10" s="38" t="s">
        <v>2062</v>
      </c>
      <c r="E10" s="44">
        <f>'PS 04 '!G175</f>
        <v>0</v>
      </c>
    </row>
    <row r="11" spans="1:5" ht="15" customHeight="1" x14ac:dyDescent="0.3">
      <c r="A11" s="149" t="s">
        <v>2093</v>
      </c>
      <c r="C11" s="37" t="s">
        <v>7</v>
      </c>
      <c r="D11" s="38" t="s">
        <v>2112</v>
      </c>
      <c r="E11" s="44">
        <f>'PS 05 '!G82</f>
        <v>0</v>
      </c>
    </row>
    <row r="12" spans="1:5" ht="15" customHeight="1" x14ac:dyDescent="0.3">
      <c r="A12" s="149" t="s">
        <v>2094</v>
      </c>
      <c r="C12" s="37" t="s">
        <v>8</v>
      </c>
      <c r="D12" s="38" t="s">
        <v>2063</v>
      </c>
      <c r="E12" s="44">
        <f>'SO 01'!G79</f>
        <v>0</v>
      </c>
    </row>
    <row r="13" spans="1:5" ht="15" customHeight="1" x14ac:dyDescent="0.3">
      <c r="A13" s="149" t="s">
        <v>2095</v>
      </c>
      <c r="C13" s="37" t="s">
        <v>9</v>
      </c>
      <c r="D13" s="38" t="s">
        <v>2064</v>
      </c>
      <c r="E13" s="44">
        <f>'SO 02 '!G47</f>
        <v>0</v>
      </c>
    </row>
    <row r="14" spans="1:5" ht="15" customHeight="1" x14ac:dyDescent="0.3">
      <c r="A14" s="149" t="s">
        <v>2096</v>
      </c>
      <c r="C14" s="37" t="s">
        <v>10</v>
      </c>
      <c r="D14" s="38" t="s">
        <v>2065</v>
      </c>
      <c r="E14" s="44">
        <f>'SO 03 '!G93</f>
        <v>0</v>
      </c>
    </row>
    <row r="15" spans="1:5" ht="15" customHeight="1" x14ac:dyDescent="0.3">
      <c r="A15" s="149" t="s">
        <v>2097</v>
      </c>
      <c r="C15" s="37" t="s">
        <v>11</v>
      </c>
      <c r="D15" s="38" t="s">
        <v>2066</v>
      </c>
      <c r="E15" s="44">
        <f>'SO 04 '!G100</f>
        <v>0</v>
      </c>
    </row>
    <row r="16" spans="1:5" ht="15" customHeight="1" x14ac:dyDescent="0.3">
      <c r="A16" s="149" t="s">
        <v>2098</v>
      </c>
      <c r="C16" s="37" t="s">
        <v>12</v>
      </c>
      <c r="D16" s="38" t="s">
        <v>2078</v>
      </c>
      <c r="E16" s="44">
        <f>'SO 05.1'!G67</f>
        <v>0</v>
      </c>
    </row>
    <row r="17" spans="1:6" ht="15" customHeight="1" x14ac:dyDescent="0.3">
      <c r="A17" s="149" t="s">
        <v>2099</v>
      </c>
      <c r="C17" s="37" t="s">
        <v>13</v>
      </c>
      <c r="D17" s="38" t="s">
        <v>2079</v>
      </c>
      <c r="E17" s="44">
        <f>'SO 05.2 '!G31</f>
        <v>0</v>
      </c>
    </row>
    <row r="18" spans="1:6" ht="15" customHeight="1" x14ac:dyDescent="0.3">
      <c r="A18" s="149" t="s">
        <v>2100</v>
      </c>
      <c r="C18" s="37" t="s">
        <v>14</v>
      </c>
      <c r="D18" s="39" t="s">
        <v>2067</v>
      </c>
      <c r="E18" s="44">
        <f>'SO 06 '!G152</f>
        <v>0</v>
      </c>
    </row>
    <row r="19" spans="1:6" ht="15" customHeight="1" x14ac:dyDescent="0.3">
      <c r="A19" s="149" t="s">
        <v>2101</v>
      </c>
      <c r="C19" s="37" t="s">
        <v>15</v>
      </c>
      <c r="D19" s="39" t="s">
        <v>2113</v>
      </c>
      <c r="E19" s="44">
        <f>'SO 06.1 '!G53</f>
        <v>0</v>
      </c>
    </row>
    <row r="20" spans="1:6" ht="15" customHeight="1" x14ac:dyDescent="0.3">
      <c r="A20" s="149" t="s">
        <v>2102</v>
      </c>
      <c r="C20" s="37" t="s">
        <v>16</v>
      </c>
      <c r="D20" s="39" t="s">
        <v>2068</v>
      </c>
      <c r="E20" s="44">
        <f>'SO 07'!G25</f>
        <v>0</v>
      </c>
    </row>
    <row r="21" spans="1:6" ht="15" customHeight="1" x14ac:dyDescent="0.3">
      <c r="A21" s="149" t="s">
        <v>2103</v>
      </c>
      <c r="C21" s="37" t="s">
        <v>17</v>
      </c>
      <c r="D21" s="39" t="s">
        <v>2069</v>
      </c>
      <c r="E21" s="44">
        <f>'SO 08'!G33</f>
        <v>0</v>
      </c>
    </row>
    <row r="22" spans="1:6" ht="15" customHeight="1" x14ac:dyDescent="0.3">
      <c r="A22" s="149" t="s">
        <v>2104</v>
      </c>
      <c r="C22" s="37" t="s">
        <v>18</v>
      </c>
      <c r="D22" s="38" t="s">
        <v>2115</v>
      </c>
      <c r="E22" s="44">
        <f>'SO 09 '!G57</f>
        <v>0</v>
      </c>
    </row>
    <row r="23" spans="1:6" ht="15" customHeight="1" x14ac:dyDescent="0.3">
      <c r="A23" s="149" t="s">
        <v>2105</v>
      </c>
      <c r="C23" s="37" t="s">
        <v>19</v>
      </c>
      <c r="D23" s="38" t="s">
        <v>2070</v>
      </c>
      <c r="E23" s="44">
        <f>'SO 10'!G63</f>
        <v>0</v>
      </c>
    </row>
    <row r="24" spans="1:6" ht="15" customHeight="1" x14ac:dyDescent="0.3">
      <c r="A24" s="149" t="s">
        <v>2106</v>
      </c>
      <c r="C24" s="37" t="s">
        <v>20</v>
      </c>
      <c r="D24" s="38" t="s">
        <v>2071</v>
      </c>
      <c r="E24" s="44">
        <f>'SO 11'!G48</f>
        <v>0</v>
      </c>
    </row>
    <row r="25" spans="1:6" ht="25" x14ac:dyDescent="0.3">
      <c r="A25" s="149" t="s">
        <v>2107</v>
      </c>
      <c r="C25" s="37" t="s">
        <v>21</v>
      </c>
      <c r="D25" s="38" t="s">
        <v>2116</v>
      </c>
      <c r="E25" s="44">
        <f>'SO 12 '!G101</f>
        <v>0</v>
      </c>
    </row>
    <row r="26" spans="1:6" ht="25" x14ac:dyDescent="0.3">
      <c r="A26" s="149" t="s">
        <v>2108</v>
      </c>
      <c r="C26" s="37" t="s">
        <v>22</v>
      </c>
      <c r="D26" s="38" t="s">
        <v>2072</v>
      </c>
      <c r="E26" s="131">
        <f>'SO 13.1'!G46</f>
        <v>0</v>
      </c>
    </row>
    <row r="27" spans="1:6" ht="25" x14ac:dyDescent="0.3">
      <c r="A27" s="149" t="s">
        <v>2109</v>
      </c>
      <c r="C27" s="37" t="s">
        <v>23</v>
      </c>
      <c r="D27" s="38" t="s">
        <v>2075</v>
      </c>
      <c r="E27" s="44">
        <f>'SO 13.2'!G136</f>
        <v>0</v>
      </c>
    </row>
    <row r="28" spans="1:6" ht="37.5" x14ac:dyDescent="0.3">
      <c r="A28" s="149" t="s">
        <v>2110</v>
      </c>
      <c r="C28" s="37" t="s">
        <v>24</v>
      </c>
      <c r="D28" s="38" t="s">
        <v>2076</v>
      </c>
      <c r="E28" s="44">
        <f>'SO 13.3 '!G109</f>
        <v>0</v>
      </c>
    </row>
    <row r="29" spans="1:6" ht="25" x14ac:dyDescent="0.3">
      <c r="A29" s="149" t="s">
        <v>2111</v>
      </c>
      <c r="C29" s="37" t="s">
        <v>25</v>
      </c>
      <c r="D29" s="38" t="s">
        <v>2077</v>
      </c>
      <c r="E29" s="44">
        <f>'SO 13.4 '!G88</f>
        <v>0</v>
      </c>
    </row>
    <row r="30" spans="1:6" s="174" customFormat="1" ht="28.5" customHeight="1" x14ac:dyDescent="0.3">
      <c r="C30" s="184" t="s">
        <v>2173</v>
      </c>
      <c r="D30" s="185"/>
      <c r="E30" s="175"/>
      <c r="F30" s="76"/>
    </row>
    <row r="31" spans="1:6" ht="30.75" customHeight="1" x14ac:dyDescent="0.25">
      <c r="C31" s="182" t="s">
        <v>2073</v>
      </c>
      <c r="D31" s="183"/>
      <c r="E31" s="36">
        <f>SUM(E7:E30)</f>
        <v>0</v>
      </c>
    </row>
  </sheetData>
  <sheetProtection algorithmName="SHA-512" hashValue="u+dFAK4IeFAT+mOsbJiiz5qd/kK6nsHK8diBCCZ5/+FlfMb84MZy9ThzYmVEq73amwVdVb6DLzWBNv0xKoqOQw==" saltValue="XOm/Hm7R9hyEW7K8ozH8fg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>
      <formula1>ROUND(E30,2)</formula1>
    </dataValidation>
  </dataValidations>
  <hyperlinks>
    <hyperlink ref="A7" location="'PS 01'!A1" display="'PS 01'!A1"/>
    <hyperlink ref="A8" location="'PS 02 '!A1" display="'PS 02 '!A1"/>
    <hyperlink ref="A9" location="'PS 03 '!A1" display="'PS 03 '!A1"/>
    <hyperlink ref="A10" location="'PS 04 '!A1" display="'PS 04 '!A1"/>
    <hyperlink ref="A11" location="'PS 05 '!A1" display="'PS 05 '!A1"/>
    <hyperlink ref="A12" location="'SO 01'!A1" display="'SO 01'!A1"/>
    <hyperlink ref="A13" location="'SO 02 '!A1" display="'SO 02 '!A1"/>
    <hyperlink ref="A14" location="'SO 03 '!A1" display="'SO 03 '!A1"/>
    <hyperlink ref="A15" location="'SO 04 '!A1" display="'SO 04 '!A1"/>
    <hyperlink ref="A16" location="'SO 05.1'!A1" display="'SO 05.1'!A1"/>
    <hyperlink ref="A17" location="'SO 05.2 '!A1" display="'SO 05.2 '!A1"/>
    <hyperlink ref="A18" location="'SO 06 '!A1" display="'SO 06 '!A1"/>
    <hyperlink ref="A19" location="'SO 06.1 '!A1" display="'SO 06.1 '!A1"/>
    <hyperlink ref="A20" location="'SO 07'!A1" display="'SO 07'!A1"/>
    <hyperlink ref="A21" location="'SO 08'!A1" display="'SO 08'!A1"/>
    <hyperlink ref="A22" location="'SO 09 '!A1" display="'SO 09 '!A1"/>
    <hyperlink ref="A23" location="'SO 10'!A1" display="'SO 10'!A1"/>
    <hyperlink ref="A24" location="'SO 11'!A1" display="'SO 11'!A1"/>
    <hyperlink ref="A25" location="'SO 12 '!A1" display="'SO 12 '!A1"/>
    <hyperlink ref="A26" location="'SO 13.1'!A1" display="'SO 13.1'!A1"/>
    <hyperlink ref="A27" location="'SO 13.2'!A1" display="'SO 13.2'!A1"/>
    <hyperlink ref="A28" location="'SO 13.3 '!A1" display="'SO 13.3 '!A1"/>
    <hyperlink ref="A29" location="'SO 13.4 '!A1" display="'SO 13.4 '!A1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>
    <pageSetUpPr fitToPage="1"/>
  </sheetPr>
  <dimension ref="A1:H48"/>
  <sheetViews>
    <sheetView showGridLines="0" topLeftCell="A32" workbookViewId="0">
      <selection activeCell="H33" sqref="H33"/>
    </sheetView>
  </sheetViews>
  <sheetFormatPr defaultColWidth="10.44140625" defaultRowHeight="10.5" x14ac:dyDescent="0.25"/>
  <cols>
    <col min="1" max="1" width="4" style="105" customWidth="1"/>
    <col min="2" max="2" width="16.3320312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1722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186"/>
      <c r="B5" s="187"/>
      <c r="C5" s="187"/>
      <c r="D5" s="8"/>
      <c r="E5" s="6"/>
      <c r="F5" s="9"/>
      <c r="G5" s="9"/>
      <c r="H5" s="31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0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0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0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0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3" x14ac:dyDescent="0.3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0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20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0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0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0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0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0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0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20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3" x14ac:dyDescent="0.3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0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20" x14ac:dyDescent="0.2">
      <c r="A29" s="94">
        <v>19</v>
      </c>
      <c r="B29" s="172">
        <v>404410002311</v>
      </c>
      <c r="C29" s="95" t="s">
        <v>2164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0" x14ac:dyDescent="0.2">
      <c r="A30" s="94">
        <v>20</v>
      </c>
      <c r="B30" s="172">
        <v>404410002245</v>
      </c>
      <c r="C30" s="95" t="s">
        <v>2166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0" x14ac:dyDescent="0.2">
      <c r="A31" s="94">
        <v>21</v>
      </c>
      <c r="B31" s="172">
        <v>404410002250</v>
      </c>
      <c r="C31" s="95" t="s">
        <v>2167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0" x14ac:dyDescent="0.2">
      <c r="A32" s="94">
        <v>22</v>
      </c>
      <c r="B32" s="172">
        <v>404410002255</v>
      </c>
      <c r="C32" s="95" t="s">
        <v>2168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0" x14ac:dyDescent="0.2">
      <c r="A33" s="94">
        <v>23</v>
      </c>
      <c r="B33" s="172">
        <v>404410002260</v>
      </c>
      <c r="C33" s="95" t="s">
        <v>2169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x14ac:dyDescent="0.2">
      <c r="A34" s="94">
        <v>24</v>
      </c>
      <c r="B34" s="95" t="s">
        <v>1660</v>
      </c>
      <c r="C34" s="95" t="s">
        <v>1661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x14ac:dyDescent="0.2">
      <c r="A35" s="94">
        <v>25</v>
      </c>
      <c r="B35" s="95" t="s">
        <v>1022</v>
      </c>
      <c r="C35" s="95" t="s">
        <v>1023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x14ac:dyDescent="0.2">
      <c r="A36" s="94">
        <v>26</v>
      </c>
      <c r="B36" s="95" t="s">
        <v>1024</v>
      </c>
      <c r="C36" s="95" t="s">
        <v>1025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x14ac:dyDescent="0.2">
      <c r="A37" s="89">
        <v>27</v>
      </c>
      <c r="B37" s="90" t="s">
        <v>1662</v>
      </c>
      <c r="C37" s="90" t="s">
        <v>1663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0" x14ac:dyDescent="0.2">
      <c r="A38" s="94">
        <v>28</v>
      </c>
      <c r="B38" s="95" t="s">
        <v>1664</v>
      </c>
      <c r="C38" s="95" t="s">
        <v>1665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0" x14ac:dyDescent="0.2">
      <c r="A39" s="89">
        <v>29</v>
      </c>
      <c r="B39" s="90" t="s">
        <v>1690</v>
      </c>
      <c r="C39" s="90" t="s">
        <v>1691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0" x14ac:dyDescent="0.2">
      <c r="A40" s="89">
        <v>30</v>
      </c>
      <c r="B40" s="90" t="s">
        <v>1692</v>
      </c>
      <c r="C40" s="90" t="s">
        <v>1693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0" x14ac:dyDescent="0.2">
      <c r="A41" s="89">
        <v>31</v>
      </c>
      <c r="B41" s="90" t="s">
        <v>1161</v>
      </c>
      <c r="C41" s="90" t="s">
        <v>1162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x14ac:dyDescent="0.2">
      <c r="A42" s="89">
        <v>32</v>
      </c>
      <c r="B42" s="90" t="s">
        <v>1163</v>
      </c>
      <c r="C42" s="90" t="s">
        <v>1164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0" x14ac:dyDescent="0.2">
      <c r="A43" s="89">
        <v>33</v>
      </c>
      <c r="B43" s="90" t="s">
        <v>1165</v>
      </c>
      <c r="C43" s="90" t="s">
        <v>1166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0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0" x14ac:dyDescent="0.2">
      <c r="A45" s="89">
        <v>35</v>
      </c>
      <c r="B45" s="90" t="s">
        <v>1694</v>
      </c>
      <c r="C45" s="90" t="s">
        <v>1695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3" x14ac:dyDescent="0.3">
      <c r="A46" s="83"/>
      <c r="B46" s="84" t="s">
        <v>894</v>
      </c>
      <c r="C46" s="84" t="s">
        <v>895</v>
      </c>
      <c r="D46" s="84"/>
      <c r="E46" s="86"/>
      <c r="F46" s="87"/>
      <c r="G46" s="87"/>
      <c r="H46" s="112"/>
    </row>
    <row r="47" spans="1:8" ht="20" x14ac:dyDescent="0.2">
      <c r="A47" s="89">
        <v>36</v>
      </c>
      <c r="B47" s="90" t="s">
        <v>1696</v>
      </c>
      <c r="C47" s="90" t="s">
        <v>1697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4" x14ac:dyDescent="0.3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piqPJ+0S37b+HWygVDjCBdDgy48eAjc2RhCXbyp17hLkirEihic5TKVn+VZbGhh/WvX4ciUFXi15TCIs1w2+Vg==" saltValue="M2CUXx7yjDyDs+k+jmYDbg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>
    <pageSetUpPr fitToPage="1"/>
  </sheetPr>
  <dimension ref="A1:I101"/>
  <sheetViews>
    <sheetView showGridLines="0" topLeftCell="A77" workbookViewId="0">
      <selection activeCell="I107" sqref="I107"/>
    </sheetView>
  </sheetViews>
  <sheetFormatPr defaultColWidth="10.44140625" defaultRowHeight="10.5" x14ac:dyDescent="0.25"/>
  <cols>
    <col min="1" max="1" width="4" style="105" customWidth="1"/>
    <col min="2" max="2" width="16.3320312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9" width="33.109375" style="76" customWidth="1"/>
    <col min="10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1723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186"/>
      <c r="B5" s="187"/>
      <c r="C5" s="187"/>
      <c r="D5" s="8"/>
      <c r="E5" s="6"/>
      <c r="F5" s="9"/>
      <c r="G5" s="9"/>
      <c r="H5" s="31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0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20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0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670</v>
      </c>
      <c r="C13" s="90" t="s">
        <v>1728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3" x14ac:dyDescent="0.3">
      <c r="A16" s="83"/>
      <c r="B16" s="84" t="s">
        <v>33</v>
      </c>
      <c r="C16" s="84" t="s">
        <v>988</v>
      </c>
      <c r="D16" s="84"/>
      <c r="E16" s="86"/>
      <c r="F16" s="87"/>
      <c r="G16" s="87"/>
      <c r="H16" s="112"/>
    </row>
    <row r="17" spans="1:8" ht="20" x14ac:dyDescent="0.2">
      <c r="A17" s="89">
        <v>8</v>
      </c>
      <c r="B17" s="90" t="s">
        <v>1729</v>
      </c>
      <c r="C17" s="90" t="s">
        <v>1730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x14ac:dyDescent="0.2">
      <c r="A18" s="89">
        <v>9</v>
      </c>
      <c r="B18" s="90" t="s">
        <v>1731</v>
      </c>
      <c r="C18" s="90" t="s">
        <v>1732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x14ac:dyDescent="0.2">
      <c r="A19" s="89">
        <v>10</v>
      </c>
      <c r="B19" s="90" t="s">
        <v>1733</v>
      </c>
      <c r="C19" s="90" t="s">
        <v>1734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x14ac:dyDescent="0.2">
      <c r="A20" s="94">
        <v>11</v>
      </c>
      <c r="B20" s="95" t="s">
        <v>1735</v>
      </c>
      <c r="C20" s="95" t="s">
        <v>1736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0" x14ac:dyDescent="0.2">
      <c r="A21" s="89">
        <v>12</v>
      </c>
      <c r="B21" s="90" t="s">
        <v>1737</v>
      </c>
      <c r="C21" s="90" t="s">
        <v>1738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x14ac:dyDescent="0.2">
      <c r="A22" s="94">
        <v>13</v>
      </c>
      <c r="B22" s="95" t="s">
        <v>1739</v>
      </c>
      <c r="C22" s="95" t="s">
        <v>1740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0" x14ac:dyDescent="0.2">
      <c r="A23" s="94">
        <v>14</v>
      </c>
      <c r="B23" s="95" t="s">
        <v>1741</v>
      </c>
      <c r="C23" s="95" t="s">
        <v>1742</v>
      </c>
      <c r="D23" s="95" t="s">
        <v>1743</v>
      </c>
      <c r="E23" s="97">
        <v>3</v>
      </c>
      <c r="F23" s="137"/>
      <c r="G23" s="98">
        <f t="shared" si="0"/>
        <v>0</v>
      </c>
      <c r="H23" s="119"/>
    </row>
    <row r="24" spans="1:8" ht="20" x14ac:dyDescent="0.2">
      <c r="A24" s="94">
        <v>15</v>
      </c>
      <c r="B24" s="95" t="s">
        <v>1744</v>
      </c>
      <c r="C24" s="95" t="s">
        <v>1745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x14ac:dyDescent="0.2">
      <c r="A25" s="94">
        <v>16</v>
      </c>
      <c r="B25" s="95" t="s">
        <v>1746</v>
      </c>
      <c r="C25" s="95" t="s">
        <v>1747</v>
      </c>
      <c r="D25" s="95" t="s">
        <v>1743</v>
      </c>
      <c r="E25" s="97">
        <v>1</v>
      </c>
      <c r="F25" s="137"/>
      <c r="G25" s="98">
        <f t="shared" si="0"/>
        <v>0</v>
      </c>
      <c r="H25" s="119"/>
    </row>
    <row r="26" spans="1:8" x14ac:dyDescent="0.2">
      <c r="A26" s="94">
        <v>17</v>
      </c>
      <c r="B26" s="95" t="s">
        <v>1748</v>
      </c>
      <c r="C26" s="95" t="s">
        <v>1749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x14ac:dyDescent="0.2">
      <c r="A27" s="94">
        <v>18</v>
      </c>
      <c r="B27" s="95" t="s">
        <v>1750</v>
      </c>
      <c r="C27" s="95" t="s">
        <v>1751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x14ac:dyDescent="0.2">
      <c r="A28" s="94">
        <v>19</v>
      </c>
      <c r="B28" s="95" t="s">
        <v>1752</v>
      </c>
      <c r="C28" s="95" t="s">
        <v>1753</v>
      </c>
      <c r="D28" s="95" t="s">
        <v>1743</v>
      </c>
      <c r="E28" s="97">
        <v>6</v>
      </c>
      <c r="F28" s="137"/>
      <c r="G28" s="98">
        <f t="shared" si="0"/>
        <v>0</v>
      </c>
      <c r="H28" s="119"/>
    </row>
    <row r="29" spans="1:8" x14ac:dyDescent="0.2">
      <c r="A29" s="94">
        <v>20</v>
      </c>
      <c r="B29" s="95" t="s">
        <v>1754</v>
      </c>
      <c r="C29" s="95" t="s">
        <v>1755</v>
      </c>
      <c r="D29" s="95" t="s">
        <v>1743</v>
      </c>
      <c r="E29" s="97">
        <v>6</v>
      </c>
      <c r="F29" s="137"/>
      <c r="G29" s="98">
        <f t="shared" si="0"/>
        <v>0</v>
      </c>
      <c r="H29" s="119"/>
    </row>
    <row r="30" spans="1:8" ht="20" x14ac:dyDescent="0.2">
      <c r="A30" s="94">
        <v>21</v>
      </c>
      <c r="B30" s="95" t="s">
        <v>1756</v>
      </c>
      <c r="C30" s="95" t="s">
        <v>1757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x14ac:dyDescent="0.2">
      <c r="A31" s="94">
        <v>22</v>
      </c>
      <c r="B31" s="95" t="s">
        <v>1758</v>
      </c>
      <c r="C31" s="95" t="s">
        <v>1759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x14ac:dyDescent="0.2">
      <c r="A33" s="89">
        <v>24</v>
      </c>
      <c r="B33" s="90" t="s">
        <v>1760</v>
      </c>
      <c r="C33" s="90" t="s">
        <v>1761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x14ac:dyDescent="0.2">
      <c r="A34" s="89">
        <v>25</v>
      </c>
      <c r="B34" s="90" t="s">
        <v>1762</v>
      </c>
      <c r="C34" s="90" t="s">
        <v>1763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x14ac:dyDescent="0.2">
      <c r="A35" s="89">
        <v>26</v>
      </c>
      <c r="B35" s="90" t="s">
        <v>1764</v>
      </c>
      <c r="C35" s="90" t="s">
        <v>1765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x14ac:dyDescent="0.2">
      <c r="A36" s="89">
        <v>27</v>
      </c>
      <c r="B36" s="90" t="s">
        <v>1766</v>
      </c>
      <c r="C36" s="90" t="s">
        <v>1767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x14ac:dyDescent="0.2">
      <c r="A37" s="89">
        <v>28</v>
      </c>
      <c r="B37" s="90" t="s">
        <v>1768</v>
      </c>
      <c r="C37" s="90" t="s">
        <v>1769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0" x14ac:dyDescent="0.2">
      <c r="A38" s="94">
        <v>29</v>
      </c>
      <c r="B38" s="95" t="s">
        <v>1770</v>
      </c>
      <c r="C38" s="95" t="s">
        <v>1771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x14ac:dyDescent="0.2">
      <c r="A39" s="89">
        <v>30</v>
      </c>
      <c r="B39" s="90" t="s">
        <v>1772</v>
      </c>
      <c r="C39" s="90" t="s">
        <v>1773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0" x14ac:dyDescent="0.2">
      <c r="A40" s="94">
        <v>31</v>
      </c>
      <c r="B40" s="95" t="s">
        <v>1774</v>
      </c>
      <c r="C40" s="95" t="s">
        <v>1775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x14ac:dyDescent="0.2">
      <c r="A41" s="89">
        <v>32</v>
      </c>
      <c r="B41" s="90" t="s">
        <v>1776</v>
      </c>
      <c r="C41" s="90" t="s">
        <v>1777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x14ac:dyDescent="0.2">
      <c r="A42" s="89">
        <v>33</v>
      </c>
      <c r="B42" s="90" t="s">
        <v>1778</v>
      </c>
      <c r="C42" s="90" t="s">
        <v>1779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3" x14ac:dyDescent="0.3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0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0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0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3" x14ac:dyDescent="0.3">
      <c r="A48" s="83"/>
      <c r="B48" s="84" t="s">
        <v>894</v>
      </c>
      <c r="C48" s="84" t="s">
        <v>895</v>
      </c>
      <c r="D48" s="84"/>
      <c r="E48" s="86"/>
      <c r="F48" s="87"/>
      <c r="G48" s="87"/>
      <c r="H48" s="112"/>
    </row>
    <row r="49" spans="1:8" ht="20" x14ac:dyDescent="0.2">
      <c r="A49" s="89">
        <v>38</v>
      </c>
      <c r="B49" s="90" t="s">
        <v>1167</v>
      </c>
      <c r="C49" s="90" t="s">
        <v>1168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4" x14ac:dyDescent="0.3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3" x14ac:dyDescent="0.3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0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0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0" x14ac:dyDescent="0.2">
      <c r="A54" s="94">
        <v>41</v>
      </c>
      <c r="B54" s="95" t="s">
        <v>1780</v>
      </c>
      <c r="C54" s="95" t="s">
        <v>1781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0" x14ac:dyDescent="0.2">
      <c r="A55" s="94">
        <v>42</v>
      </c>
      <c r="B55" s="95" t="s">
        <v>1782</v>
      </c>
      <c r="C55" s="95" t="s">
        <v>1783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0" x14ac:dyDescent="0.2">
      <c r="A56" s="94">
        <v>43</v>
      </c>
      <c r="B56" s="95" t="s">
        <v>1784</v>
      </c>
      <c r="C56" s="95" t="s">
        <v>1785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0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x14ac:dyDescent="0.2">
      <c r="A58" s="89">
        <v>45</v>
      </c>
      <c r="B58" s="90" t="s">
        <v>692</v>
      </c>
      <c r="C58" s="90" t="s">
        <v>1786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0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0" x14ac:dyDescent="0.2">
      <c r="A60" s="94">
        <v>47</v>
      </c>
      <c r="B60" s="95" t="s">
        <v>1787</v>
      </c>
      <c r="C60" s="95" t="s">
        <v>1788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0" x14ac:dyDescent="0.2">
      <c r="A61" s="94">
        <v>48</v>
      </c>
      <c r="B61" s="95" t="s">
        <v>1789</v>
      </c>
      <c r="C61" s="95" t="s">
        <v>1790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x14ac:dyDescent="0.2">
      <c r="A62" s="89">
        <v>49</v>
      </c>
      <c r="B62" s="90" t="s">
        <v>1791</v>
      </c>
      <c r="C62" s="90" t="s">
        <v>1792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x14ac:dyDescent="0.2">
      <c r="A63" s="89">
        <v>50</v>
      </c>
      <c r="B63" s="90" t="s">
        <v>1793</v>
      </c>
      <c r="C63" s="90" t="s">
        <v>1794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x14ac:dyDescent="0.2">
      <c r="A64" s="89">
        <v>51</v>
      </c>
      <c r="B64" s="90" t="s">
        <v>1795</v>
      </c>
      <c r="C64" s="90" t="s">
        <v>1796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x14ac:dyDescent="0.2">
      <c r="A65" s="89">
        <v>52</v>
      </c>
      <c r="B65" s="90" t="s">
        <v>1797</v>
      </c>
      <c r="C65" s="90" t="s">
        <v>1798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x14ac:dyDescent="0.2">
      <c r="A66" s="89">
        <v>53</v>
      </c>
      <c r="B66" s="90" t="s">
        <v>1799</v>
      </c>
      <c r="C66" s="90" t="s">
        <v>1800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x14ac:dyDescent="0.2">
      <c r="A67" s="89">
        <v>54</v>
      </c>
      <c r="B67" s="90" t="s">
        <v>1801</v>
      </c>
      <c r="C67" s="90" t="s">
        <v>1802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0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0" x14ac:dyDescent="0.2">
      <c r="A71" s="89">
        <v>58</v>
      </c>
      <c r="B71" s="90" t="s">
        <v>1803</v>
      </c>
      <c r="C71" s="90" t="s">
        <v>1804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0" x14ac:dyDescent="0.2">
      <c r="A72" s="89">
        <v>59</v>
      </c>
      <c r="B72" s="90" t="s">
        <v>1805</v>
      </c>
      <c r="C72" s="90" t="s">
        <v>1806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0" x14ac:dyDescent="0.2">
      <c r="A73" s="89">
        <v>60</v>
      </c>
      <c r="B73" s="90" t="s">
        <v>1807</v>
      </c>
      <c r="C73" s="90" t="s">
        <v>1808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0" x14ac:dyDescent="0.2">
      <c r="A74" s="89">
        <v>61</v>
      </c>
      <c r="B74" s="90" t="s">
        <v>1809</v>
      </c>
      <c r="C74" s="90" t="s">
        <v>1810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0" x14ac:dyDescent="0.2">
      <c r="A75" s="94">
        <v>62</v>
      </c>
      <c r="B75" s="95" t="s">
        <v>1811</v>
      </c>
      <c r="C75" s="95" t="s">
        <v>1812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0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0" x14ac:dyDescent="0.2">
      <c r="A77" s="89">
        <v>64</v>
      </c>
      <c r="B77" s="90" t="s">
        <v>1813</v>
      </c>
      <c r="C77" s="90" t="s">
        <v>1814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0" x14ac:dyDescent="0.2">
      <c r="A78" s="89">
        <v>65</v>
      </c>
      <c r="B78" s="90" t="s">
        <v>1815</v>
      </c>
      <c r="C78" s="90" t="s">
        <v>1816</v>
      </c>
      <c r="D78" s="90" t="s">
        <v>1817</v>
      </c>
      <c r="E78" s="92">
        <v>72</v>
      </c>
      <c r="F78" s="137"/>
      <c r="G78" s="93">
        <f t="shared" si="1"/>
        <v>0</v>
      </c>
      <c r="H78" s="118"/>
    </row>
    <row r="79" spans="1:8" x14ac:dyDescent="0.2">
      <c r="A79" s="89">
        <v>66</v>
      </c>
      <c r="B79" s="90" t="s">
        <v>1818</v>
      </c>
      <c r="C79" s="90" t="s">
        <v>1819</v>
      </c>
      <c r="D79" s="90" t="s">
        <v>1820</v>
      </c>
      <c r="E79" s="92">
        <v>24</v>
      </c>
      <c r="F79" s="137"/>
      <c r="G79" s="93">
        <f t="shared" si="1"/>
        <v>0</v>
      </c>
      <c r="H79" s="118"/>
    </row>
    <row r="80" spans="1:8" ht="20" x14ac:dyDescent="0.2">
      <c r="A80" s="89">
        <v>67</v>
      </c>
      <c r="B80" s="90" t="s">
        <v>1821</v>
      </c>
      <c r="C80" s="90" t="s">
        <v>1822</v>
      </c>
      <c r="D80" s="90" t="s">
        <v>1820</v>
      </c>
      <c r="E80" s="92">
        <v>24</v>
      </c>
      <c r="F80" s="137"/>
      <c r="G80" s="93">
        <f t="shared" si="1"/>
        <v>0</v>
      </c>
      <c r="H80" s="118"/>
    </row>
    <row r="81" spans="1:9" ht="20" x14ac:dyDescent="0.2">
      <c r="A81" s="89">
        <v>68</v>
      </c>
      <c r="B81" s="90" t="s">
        <v>1823</v>
      </c>
      <c r="C81" s="90" t="s">
        <v>1824</v>
      </c>
      <c r="D81" s="90" t="s">
        <v>1820</v>
      </c>
      <c r="E81" s="92">
        <v>24</v>
      </c>
      <c r="F81" s="137"/>
      <c r="G81" s="93">
        <f t="shared" si="1"/>
        <v>0</v>
      </c>
      <c r="H81" s="118"/>
    </row>
    <row r="82" spans="1:9" x14ac:dyDescent="0.2">
      <c r="A82" s="89">
        <v>69</v>
      </c>
      <c r="B82" s="90" t="s">
        <v>1825</v>
      </c>
      <c r="C82" s="90" t="s">
        <v>1826</v>
      </c>
      <c r="D82" s="90" t="s">
        <v>1820</v>
      </c>
      <c r="E82" s="92">
        <v>48</v>
      </c>
      <c r="F82" s="137"/>
      <c r="G82" s="93">
        <f t="shared" si="1"/>
        <v>0</v>
      </c>
      <c r="H82" s="118"/>
    </row>
    <row r="83" spans="1:9" ht="20" x14ac:dyDescent="0.2">
      <c r="A83" s="89">
        <v>70</v>
      </c>
      <c r="B83" s="90" t="s">
        <v>1827</v>
      </c>
      <c r="C83" s="90" t="s">
        <v>1828</v>
      </c>
      <c r="D83" s="90" t="s">
        <v>1820</v>
      </c>
      <c r="E83" s="92">
        <v>48</v>
      </c>
      <c r="F83" s="137"/>
      <c r="G83" s="93">
        <f t="shared" si="1"/>
        <v>0</v>
      </c>
      <c r="H83" s="118"/>
    </row>
    <row r="84" spans="1:9" ht="20" x14ac:dyDescent="0.2">
      <c r="A84" s="89">
        <v>71</v>
      </c>
      <c r="B84" s="90" t="s">
        <v>1829</v>
      </c>
      <c r="C84" s="90" t="s">
        <v>1830</v>
      </c>
      <c r="D84" s="90" t="s">
        <v>1820</v>
      </c>
      <c r="E84" s="92">
        <v>48</v>
      </c>
      <c r="F84" s="137"/>
      <c r="G84" s="93">
        <f t="shared" si="1"/>
        <v>0</v>
      </c>
      <c r="H84" s="118"/>
    </row>
    <row r="85" spans="1:9" ht="20" x14ac:dyDescent="0.2">
      <c r="A85" s="89">
        <v>72</v>
      </c>
      <c r="B85" s="90" t="s">
        <v>1831</v>
      </c>
      <c r="C85" s="90" t="s">
        <v>1832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3" x14ac:dyDescent="0.3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0" x14ac:dyDescent="0.2">
      <c r="A87" s="89">
        <v>73</v>
      </c>
      <c r="B87" s="90" t="s">
        <v>259</v>
      </c>
      <c r="C87" s="90" t="s">
        <v>1834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0" x14ac:dyDescent="0.2">
      <c r="A88" s="89">
        <v>74</v>
      </c>
      <c r="B88" s="90" t="s">
        <v>257</v>
      </c>
      <c r="C88" s="90" t="s">
        <v>1835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0" x14ac:dyDescent="0.2">
      <c r="A89" s="89">
        <v>75</v>
      </c>
      <c r="B89" s="90" t="s">
        <v>1836</v>
      </c>
      <c r="C89" s="90" t="s">
        <v>1837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0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0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0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0" x14ac:dyDescent="0.2">
      <c r="A94" s="89">
        <v>80</v>
      </c>
      <c r="B94" s="90" t="s">
        <v>1838</v>
      </c>
      <c r="C94" s="90" t="s">
        <v>1839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0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0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0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0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3" x14ac:dyDescent="0.3">
      <c r="A99" s="83"/>
      <c r="B99" s="84" t="s">
        <v>1840</v>
      </c>
      <c r="C99" s="84" t="s">
        <v>775</v>
      </c>
      <c r="D99" s="84"/>
      <c r="E99" s="86"/>
      <c r="F99" s="87"/>
      <c r="G99" s="87"/>
      <c r="H99" s="112"/>
    </row>
    <row r="100" spans="1:8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4" x14ac:dyDescent="0.3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ZFLnEC+C+dyKLkl0p4ukVNLNWzzEX4nWoAIWaUnjhlfMt3gt0DVblnuo29BlRRggBkimsPcYj1m0a6uzwcikog==" saltValue="YfRF+XCUeiZep+eur+Bgwg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>
    <pageSetUpPr fitToPage="1"/>
  </sheetPr>
  <dimension ref="A1:J46"/>
  <sheetViews>
    <sheetView showGridLines="0" topLeftCell="A18" workbookViewId="0">
      <selection activeCell="C32" sqref="C32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9" width="35.77734375" style="76" bestFit="1" customWidth="1"/>
    <col min="10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12" t="s">
        <v>2085</v>
      </c>
      <c r="B3" s="6"/>
      <c r="C3" s="6"/>
      <c r="D3" s="6"/>
      <c r="E3" s="6"/>
      <c r="F3" s="6"/>
      <c r="G3" s="6"/>
      <c r="H3" s="29"/>
    </row>
    <row r="4" spans="1:8" ht="11.5" x14ac:dyDescent="0.25">
      <c r="A4" s="6"/>
      <c r="B4" s="6"/>
      <c r="C4" s="6"/>
      <c r="D4" s="6"/>
      <c r="E4" s="6"/>
      <c r="F4" s="6"/>
      <c r="G4" s="6"/>
      <c r="H4" s="29"/>
    </row>
    <row r="5" spans="1:8" ht="11.5" x14ac:dyDescent="0.25">
      <c r="A5" s="127"/>
      <c r="B5" s="128"/>
      <c r="C5" s="127"/>
      <c r="D5" s="129"/>
      <c r="E5" s="130"/>
      <c r="F5" s="130"/>
      <c r="G5" s="130"/>
      <c r="H5" s="130"/>
    </row>
    <row r="6" spans="1:8" ht="35.15" customHeight="1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0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0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0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3" x14ac:dyDescent="0.3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0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x14ac:dyDescent="0.2">
      <c r="A17" s="89">
        <v>8</v>
      </c>
      <c r="B17" s="90" t="s">
        <v>1731</v>
      </c>
      <c r="C17" s="90" t="s">
        <v>1732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2045</v>
      </c>
    </row>
    <row r="18" spans="1:10" ht="23.25" customHeight="1" x14ac:dyDescent="0.2">
      <c r="A18" s="94">
        <v>9</v>
      </c>
      <c r="B18" s="95" t="s">
        <v>1844</v>
      </c>
      <c r="C18" s="95" t="s">
        <v>1845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x14ac:dyDescent="0.2">
      <c r="A19" s="94">
        <v>10</v>
      </c>
      <c r="B19" s="95" t="s">
        <v>1735</v>
      </c>
      <c r="C19" s="95" t="s">
        <v>1846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3" x14ac:dyDescent="0.3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0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0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0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3" x14ac:dyDescent="0.3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10" ht="20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4" x14ac:dyDescent="0.3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3" x14ac:dyDescent="0.3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3" x14ac:dyDescent="0.3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x14ac:dyDescent="0.2">
      <c r="A32" s="89">
        <v>18</v>
      </c>
      <c r="B32" s="90" t="s">
        <v>1833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x14ac:dyDescent="0.2">
      <c r="A33" s="89">
        <v>19</v>
      </c>
      <c r="B33" s="90" t="s">
        <v>1847</v>
      </c>
      <c r="C33" s="90" t="s">
        <v>1848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0" x14ac:dyDescent="0.2">
      <c r="A34" s="89">
        <v>20</v>
      </c>
      <c r="B34" s="90" t="s">
        <v>257</v>
      </c>
      <c r="C34" s="90" t="s">
        <v>1835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0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0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x14ac:dyDescent="0.2">
      <c r="A39" s="94">
        <v>25</v>
      </c>
      <c r="B39" s="95" t="s">
        <v>1849</v>
      </c>
      <c r="C39" s="95" t="s">
        <v>1850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0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0" x14ac:dyDescent="0.2">
      <c r="A41" s="89">
        <v>27</v>
      </c>
      <c r="B41" s="90" t="s">
        <v>1836</v>
      </c>
      <c r="C41" s="90" t="s">
        <v>1837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0" x14ac:dyDescent="0.2">
      <c r="A42" s="89">
        <v>28</v>
      </c>
      <c r="B42" s="90" t="s">
        <v>1838</v>
      </c>
      <c r="C42" s="90" t="s">
        <v>1839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0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0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4" x14ac:dyDescent="0.3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0rgd1AX4Ro59SNtkFQNtLS0k7Ufr+bmicffCaxaEJxNH+pcFtbPM2gyUL5ADU19NaLrp1IO2PzFQpcD1A3Y66A==" saltValue="R6wt5CvHIutTlngUtqFfiw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>
    <pageSetUpPr fitToPage="1"/>
  </sheetPr>
  <dimension ref="A1:J136"/>
  <sheetViews>
    <sheetView showGridLines="0" topLeftCell="A108" workbookViewId="0">
      <selection activeCell="C133" sqref="C133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2159</v>
      </c>
      <c r="B3" s="6"/>
      <c r="C3" s="6"/>
      <c r="D3" s="6"/>
      <c r="E3" s="6"/>
      <c r="F3" s="6"/>
      <c r="G3" s="6"/>
      <c r="H3" s="29"/>
    </row>
    <row r="4" spans="1:8" ht="11.5" x14ac:dyDescent="0.25">
      <c r="A4" s="6"/>
      <c r="B4" s="6"/>
      <c r="C4" s="6"/>
      <c r="D4" s="6"/>
      <c r="E4" s="6"/>
      <c r="F4" s="6"/>
      <c r="G4" s="6"/>
      <c r="H4" s="29"/>
    </row>
    <row r="5" spans="1:8" ht="11.5" x14ac:dyDescent="0.25">
      <c r="A5" s="6"/>
      <c r="B5" s="6"/>
      <c r="C5" s="6"/>
      <c r="D5" s="6"/>
      <c r="E5" s="6"/>
      <c r="F5" s="6"/>
      <c r="G5" s="6"/>
      <c r="H5" s="29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1638</v>
      </c>
      <c r="C10" s="90" t="s">
        <v>1841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0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x14ac:dyDescent="0.2">
      <c r="A12" s="89">
        <v>4</v>
      </c>
      <c r="B12" s="90" t="s">
        <v>1842</v>
      </c>
      <c r="C12" s="90" t="s">
        <v>1843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3" x14ac:dyDescent="0.3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20" x14ac:dyDescent="0.2">
      <c r="A15" s="89">
        <v>6</v>
      </c>
      <c r="B15" s="90" t="s">
        <v>1729</v>
      </c>
      <c r="C15" s="90" t="s">
        <v>1730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0" x14ac:dyDescent="0.2">
      <c r="A16" s="89">
        <v>7</v>
      </c>
      <c r="B16" s="90" t="s">
        <v>1853</v>
      </c>
      <c r="C16" s="90" t="s">
        <v>1854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20" x14ac:dyDescent="0.2">
      <c r="A17" s="94">
        <v>8</v>
      </c>
      <c r="B17" s="95" t="s">
        <v>1844</v>
      </c>
      <c r="C17" s="95" t="s">
        <v>1845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2045</v>
      </c>
    </row>
    <row r="18" spans="1:10" ht="20" x14ac:dyDescent="0.2">
      <c r="A18" s="89">
        <v>9</v>
      </c>
      <c r="B18" s="90" t="s">
        <v>1724</v>
      </c>
      <c r="C18" s="90" t="s">
        <v>1725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x14ac:dyDescent="0.2">
      <c r="A19" s="89">
        <v>10</v>
      </c>
      <c r="B19" s="90" t="s">
        <v>1855</v>
      </c>
      <c r="C19" s="90" t="s">
        <v>1856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0" x14ac:dyDescent="0.2">
      <c r="A20" s="94">
        <v>11</v>
      </c>
      <c r="B20" s="95" t="s">
        <v>1726</v>
      </c>
      <c r="C20" s="95" t="s">
        <v>1727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x14ac:dyDescent="0.2">
      <c r="A21" s="89">
        <v>12</v>
      </c>
      <c r="B21" s="90" t="s">
        <v>1857</v>
      </c>
      <c r="C21" s="90" t="s">
        <v>1858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x14ac:dyDescent="0.2">
      <c r="A22" s="94">
        <v>13</v>
      </c>
      <c r="B22" s="95" t="s">
        <v>1859</v>
      </c>
      <c r="C22" s="95" t="s">
        <v>1860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x14ac:dyDescent="0.2">
      <c r="A23" s="89">
        <v>14</v>
      </c>
      <c r="B23" s="90" t="s">
        <v>1861</v>
      </c>
      <c r="C23" s="90" t="s">
        <v>1862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x14ac:dyDescent="0.2">
      <c r="A24" s="89">
        <v>15</v>
      </c>
      <c r="B24" s="90" t="s">
        <v>1863</v>
      </c>
      <c r="C24" s="90" t="s">
        <v>1864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x14ac:dyDescent="0.2">
      <c r="A25" s="89">
        <v>16</v>
      </c>
      <c r="B25" s="90" t="s">
        <v>1865</v>
      </c>
      <c r="C25" s="90" t="s">
        <v>1866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x14ac:dyDescent="0.2">
      <c r="A26" s="89">
        <v>17</v>
      </c>
      <c r="B26" s="90" t="s">
        <v>1867</v>
      </c>
      <c r="C26" s="90" t="s">
        <v>1868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x14ac:dyDescent="0.2">
      <c r="A27" s="89">
        <v>18</v>
      </c>
      <c r="B27" s="90" t="s">
        <v>1869</v>
      </c>
      <c r="C27" s="90" t="s">
        <v>1870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x14ac:dyDescent="0.2">
      <c r="A28" s="94">
        <v>19</v>
      </c>
      <c r="B28" s="95" t="s">
        <v>1871</v>
      </c>
      <c r="C28" s="95" t="s">
        <v>1872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0" x14ac:dyDescent="0.2">
      <c r="A29" s="89">
        <v>20</v>
      </c>
      <c r="B29" s="90" t="s">
        <v>1873</v>
      </c>
      <c r="C29" s="90" t="s">
        <v>1874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0" x14ac:dyDescent="0.2">
      <c r="A30" s="89">
        <v>21</v>
      </c>
      <c r="B30" s="90" t="s">
        <v>1875</v>
      </c>
      <c r="C30" s="90" t="s">
        <v>1876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x14ac:dyDescent="0.2">
      <c r="A31" s="94">
        <v>22</v>
      </c>
      <c r="B31" s="95" t="s">
        <v>1877</v>
      </c>
      <c r="C31" s="95" t="s">
        <v>1878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x14ac:dyDescent="0.2">
      <c r="A32" s="89">
        <v>23</v>
      </c>
      <c r="B32" s="90" t="s">
        <v>1879</v>
      </c>
      <c r="C32" s="90" t="s">
        <v>1880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x14ac:dyDescent="0.2">
      <c r="A33" s="94">
        <v>24</v>
      </c>
      <c r="B33" s="95" t="s">
        <v>1881</v>
      </c>
      <c r="C33" s="95" t="s">
        <v>1882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x14ac:dyDescent="0.2">
      <c r="A34" s="94">
        <v>25</v>
      </c>
      <c r="B34" s="95" t="s">
        <v>1883</v>
      </c>
      <c r="C34" s="95" t="s">
        <v>1884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0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x14ac:dyDescent="0.2">
      <c r="A36" s="89">
        <v>27</v>
      </c>
      <c r="B36" s="90" t="s">
        <v>1887</v>
      </c>
      <c r="C36" s="90" t="s">
        <v>1888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0" x14ac:dyDescent="0.2">
      <c r="A37" s="94">
        <v>28</v>
      </c>
      <c r="B37" s="95" t="s">
        <v>1889</v>
      </c>
      <c r="C37" s="95" t="s">
        <v>1771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0" x14ac:dyDescent="0.2">
      <c r="A38" s="94">
        <v>29</v>
      </c>
      <c r="B38" s="95" t="s">
        <v>1890</v>
      </c>
      <c r="C38" s="95" t="s">
        <v>1891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x14ac:dyDescent="0.2">
      <c r="A40" s="89">
        <v>31</v>
      </c>
      <c r="B40" s="90" t="s">
        <v>1892</v>
      </c>
      <c r="C40" s="90" t="s">
        <v>1893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0" x14ac:dyDescent="0.2">
      <c r="A41" s="94">
        <v>32</v>
      </c>
      <c r="B41" s="95" t="s">
        <v>1894</v>
      </c>
      <c r="C41" s="95" t="s">
        <v>1895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x14ac:dyDescent="0.2">
      <c r="A42" s="89">
        <v>33</v>
      </c>
      <c r="B42" s="90" t="s">
        <v>1772</v>
      </c>
      <c r="C42" s="90" t="s">
        <v>1773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0" x14ac:dyDescent="0.2">
      <c r="A43" s="94">
        <v>34</v>
      </c>
      <c r="B43" s="95" t="s">
        <v>1774</v>
      </c>
      <c r="C43" s="95" t="s">
        <v>1896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3" x14ac:dyDescent="0.3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0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0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0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3" x14ac:dyDescent="0.3">
      <c r="A49" s="83"/>
      <c r="B49" s="84" t="s">
        <v>894</v>
      </c>
      <c r="C49" s="84" t="s">
        <v>895</v>
      </c>
      <c r="D49" s="84"/>
      <c r="E49" s="86"/>
      <c r="F49" s="87"/>
      <c r="G49" s="87"/>
      <c r="H49" s="112"/>
    </row>
    <row r="50" spans="1:8" ht="20" x14ac:dyDescent="0.2">
      <c r="A50" s="89">
        <v>39</v>
      </c>
      <c r="B50" s="90" t="s">
        <v>1167</v>
      </c>
      <c r="C50" s="90" t="s">
        <v>1168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4" x14ac:dyDescent="0.3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3" x14ac:dyDescent="0.3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0" x14ac:dyDescent="0.2">
      <c r="A53" s="89">
        <v>40</v>
      </c>
      <c r="B53" s="90" t="s">
        <v>1897</v>
      </c>
      <c r="C53" s="90" t="s">
        <v>1898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0" x14ac:dyDescent="0.2">
      <c r="A54" s="89">
        <v>41</v>
      </c>
      <c r="B54" s="90" t="s">
        <v>1899</v>
      </c>
      <c r="C54" s="90" t="s">
        <v>1900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x14ac:dyDescent="0.2">
      <c r="A55" s="94">
        <v>42</v>
      </c>
      <c r="B55" s="95" t="s">
        <v>1901</v>
      </c>
      <c r="C55" s="95" t="s">
        <v>1902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20" x14ac:dyDescent="0.2">
      <c r="A56" s="89">
        <v>43</v>
      </c>
      <c r="B56" s="90" t="s">
        <v>1903</v>
      </c>
      <c r="C56" s="90" t="s">
        <v>1904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0" x14ac:dyDescent="0.2">
      <c r="A57" s="89">
        <v>44</v>
      </c>
      <c r="B57" s="90" t="s">
        <v>1905</v>
      </c>
      <c r="C57" s="90" t="s">
        <v>1906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x14ac:dyDescent="0.2">
      <c r="A58" s="94">
        <v>45</v>
      </c>
      <c r="B58" s="95" t="s">
        <v>1907</v>
      </c>
      <c r="C58" s="95" t="s">
        <v>1908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0" x14ac:dyDescent="0.2">
      <c r="A59" s="94">
        <v>46</v>
      </c>
      <c r="B59" s="95" t="s">
        <v>1909</v>
      </c>
      <c r="C59" s="95" t="s">
        <v>1910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20" x14ac:dyDescent="0.2">
      <c r="A60" s="89">
        <v>47</v>
      </c>
      <c r="B60" s="90" t="s">
        <v>1911</v>
      </c>
      <c r="C60" s="90" t="s">
        <v>1912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0" x14ac:dyDescent="0.2">
      <c r="A61" s="89">
        <v>48</v>
      </c>
      <c r="B61" s="90" t="s">
        <v>1913</v>
      </c>
      <c r="C61" s="90" t="s">
        <v>1914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0" x14ac:dyDescent="0.2">
      <c r="A62" s="94">
        <v>49</v>
      </c>
      <c r="B62" s="95" t="s">
        <v>1915</v>
      </c>
      <c r="C62" s="95" t="s">
        <v>1916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0" x14ac:dyDescent="0.2">
      <c r="A63" s="89">
        <v>50</v>
      </c>
      <c r="B63" s="90" t="s">
        <v>1917</v>
      </c>
      <c r="C63" s="90" t="s">
        <v>1918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0" x14ac:dyDescent="0.2">
      <c r="A64" s="89">
        <v>51</v>
      </c>
      <c r="B64" s="90" t="s">
        <v>1919</v>
      </c>
      <c r="C64" s="90" t="s">
        <v>1920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0" x14ac:dyDescent="0.2">
      <c r="A65" s="94">
        <v>52</v>
      </c>
      <c r="B65" s="95" t="s">
        <v>1921</v>
      </c>
      <c r="C65" s="95" t="s">
        <v>1922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0" x14ac:dyDescent="0.2">
      <c r="A66" s="89">
        <v>53</v>
      </c>
      <c r="B66" s="90" t="s">
        <v>1923</v>
      </c>
      <c r="C66" s="90" t="s">
        <v>1924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0" x14ac:dyDescent="0.2">
      <c r="A67" s="89">
        <v>54</v>
      </c>
      <c r="B67" s="90" t="s">
        <v>1925</v>
      </c>
      <c r="C67" s="90" t="s">
        <v>1926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0" x14ac:dyDescent="0.2">
      <c r="A68" s="94">
        <v>55</v>
      </c>
      <c r="B68" s="95" t="s">
        <v>1927</v>
      </c>
      <c r="C68" s="95" t="s">
        <v>1928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0" x14ac:dyDescent="0.2">
      <c r="A69" s="89">
        <v>56</v>
      </c>
      <c r="B69" s="90" t="s">
        <v>1929</v>
      </c>
      <c r="C69" s="90" t="s">
        <v>1930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x14ac:dyDescent="0.2">
      <c r="A70" s="89">
        <v>57</v>
      </c>
      <c r="B70" s="90" t="s">
        <v>1931</v>
      </c>
      <c r="C70" s="90" t="s">
        <v>1932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x14ac:dyDescent="0.2">
      <c r="A71" s="94">
        <v>58</v>
      </c>
      <c r="B71" s="95" t="s">
        <v>1933</v>
      </c>
      <c r="C71" s="95" t="s">
        <v>1934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x14ac:dyDescent="0.2">
      <c r="A72" s="94">
        <v>59</v>
      </c>
      <c r="B72" s="95" t="s">
        <v>1935</v>
      </c>
      <c r="C72" s="95" t="s">
        <v>1936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0" x14ac:dyDescent="0.2">
      <c r="A73" s="89">
        <v>60</v>
      </c>
      <c r="B73" s="90" t="s">
        <v>1937</v>
      </c>
      <c r="C73" s="90" t="s">
        <v>1938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x14ac:dyDescent="0.2">
      <c r="A74" s="89">
        <v>61</v>
      </c>
      <c r="B74" s="90" t="s">
        <v>1939</v>
      </c>
      <c r="C74" s="90" t="s">
        <v>1940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x14ac:dyDescent="0.2">
      <c r="A75" s="94">
        <v>62</v>
      </c>
      <c r="B75" s="95" t="s">
        <v>1941</v>
      </c>
      <c r="C75" s="95" t="s">
        <v>1942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x14ac:dyDescent="0.2">
      <c r="A76" s="94">
        <v>63</v>
      </c>
      <c r="B76" s="95" t="s">
        <v>1943</v>
      </c>
      <c r="C76" s="95" t="s">
        <v>1944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0" x14ac:dyDescent="0.2">
      <c r="A77" s="89">
        <v>64</v>
      </c>
      <c r="B77" s="90" t="s">
        <v>1945</v>
      </c>
      <c r="C77" s="90" t="s">
        <v>1946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x14ac:dyDescent="0.2">
      <c r="A78" s="89">
        <v>65</v>
      </c>
      <c r="B78" s="90" t="s">
        <v>1947</v>
      </c>
      <c r="C78" s="90" t="s">
        <v>1948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x14ac:dyDescent="0.2">
      <c r="A79" s="94">
        <v>66</v>
      </c>
      <c r="B79" s="95" t="s">
        <v>1949</v>
      </c>
      <c r="C79" s="95" t="s">
        <v>1950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x14ac:dyDescent="0.2">
      <c r="A80" s="94">
        <v>67</v>
      </c>
      <c r="B80" s="95" t="s">
        <v>1943</v>
      </c>
      <c r="C80" s="95" t="s">
        <v>1951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x14ac:dyDescent="0.2">
      <c r="A81" s="89">
        <v>68</v>
      </c>
      <c r="B81" s="90" t="s">
        <v>1793</v>
      </c>
      <c r="C81" s="90" t="s">
        <v>1794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x14ac:dyDescent="0.2">
      <c r="A82" s="89">
        <v>69</v>
      </c>
      <c r="B82" s="90" t="s">
        <v>1791</v>
      </c>
      <c r="C82" s="90" t="s">
        <v>1792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x14ac:dyDescent="0.2">
      <c r="A83" s="89">
        <v>70</v>
      </c>
      <c r="B83" s="90" t="s">
        <v>1797</v>
      </c>
      <c r="C83" s="90" t="s">
        <v>1798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0" x14ac:dyDescent="0.2">
      <c r="A84" s="94">
        <v>71</v>
      </c>
      <c r="B84" s="95" t="s">
        <v>1952</v>
      </c>
      <c r="C84" s="95" t="s">
        <v>1953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40" x14ac:dyDescent="0.2">
      <c r="A85" s="94">
        <v>72</v>
      </c>
      <c r="B85" s="95" t="s">
        <v>1954</v>
      </c>
      <c r="C85" s="95" t="s">
        <v>1955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0" x14ac:dyDescent="0.2">
      <c r="A86" s="94">
        <v>73</v>
      </c>
      <c r="B86" s="95" t="s">
        <v>1956</v>
      </c>
      <c r="C86" s="95" t="s">
        <v>1957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x14ac:dyDescent="0.2">
      <c r="A87" s="89">
        <v>74</v>
      </c>
      <c r="B87" s="90" t="s">
        <v>1958</v>
      </c>
      <c r="C87" s="90" t="s">
        <v>1959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0" x14ac:dyDescent="0.2">
      <c r="A88" s="89">
        <v>75</v>
      </c>
      <c r="B88" s="90" t="s">
        <v>1805</v>
      </c>
      <c r="C88" s="90" t="s">
        <v>1806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0" x14ac:dyDescent="0.2">
      <c r="A89" s="89">
        <v>76</v>
      </c>
      <c r="B89" s="90" t="s">
        <v>1803</v>
      </c>
      <c r="C89" s="90" t="s">
        <v>1804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0" x14ac:dyDescent="0.2">
      <c r="A90" s="89">
        <v>77</v>
      </c>
      <c r="B90" s="90" t="s">
        <v>1960</v>
      </c>
      <c r="C90" s="90" t="s">
        <v>1961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0" x14ac:dyDescent="0.2">
      <c r="A91" s="89">
        <v>78</v>
      </c>
      <c r="B91" s="90" t="s">
        <v>1962</v>
      </c>
      <c r="C91" s="90" t="s">
        <v>1963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0" x14ac:dyDescent="0.2">
      <c r="A92" s="89">
        <v>79</v>
      </c>
      <c r="B92" s="90" t="s">
        <v>1964</v>
      </c>
      <c r="C92" s="90" t="s">
        <v>1965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0" x14ac:dyDescent="0.2">
      <c r="A93" s="89">
        <v>80</v>
      </c>
      <c r="B93" s="90" t="s">
        <v>1966</v>
      </c>
      <c r="C93" s="90" t="s">
        <v>1967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0" x14ac:dyDescent="0.2">
      <c r="A94" s="94">
        <v>81</v>
      </c>
      <c r="B94" s="95" t="s">
        <v>1968</v>
      </c>
      <c r="C94" s="95" t="s">
        <v>1969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0" x14ac:dyDescent="0.2">
      <c r="A95" s="94">
        <v>82</v>
      </c>
      <c r="B95" s="95" t="s">
        <v>1970</v>
      </c>
      <c r="C95" s="95" t="s">
        <v>1971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0" x14ac:dyDescent="0.2">
      <c r="A96" s="94">
        <v>83</v>
      </c>
      <c r="B96" s="95" t="s">
        <v>1972</v>
      </c>
      <c r="C96" s="95" t="s">
        <v>1973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x14ac:dyDescent="0.2">
      <c r="A97" s="89">
        <v>84</v>
      </c>
      <c r="B97" s="90" t="s">
        <v>1974</v>
      </c>
      <c r="C97" s="90" t="s">
        <v>1975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0" x14ac:dyDescent="0.2">
      <c r="A98" s="94">
        <v>85</v>
      </c>
      <c r="B98" s="95" t="s">
        <v>1976</v>
      </c>
      <c r="C98" s="95" t="s">
        <v>1977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0" x14ac:dyDescent="0.2">
      <c r="A99" s="89">
        <v>86</v>
      </c>
      <c r="B99" s="90" t="s">
        <v>1978</v>
      </c>
      <c r="C99" s="90" t="s">
        <v>1979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0" x14ac:dyDescent="0.2">
      <c r="A100" s="94">
        <v>87</v>
      </c>
      <c r="B100" s="95" t="s">
        <v>1980</v>
      </c>
      <c r="C100" s="95" t="s">
        <v>1981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x14ac:dyDescent="0.2">
      <c r="A101" s="94">
        <v>88</v>
      </c>
      <c r="B101" s="95" t="s">
        <v>1982</v>
      </c>
      <c r="C101" s="95" t="s">
        <v>1983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0" x14ac:dyDescent="0.2">
      <c r="A102" s="94">
        <v>89</v>
      </c>
      <c r="B102" s="95" t="s">
        <v>1984</v>
      </c>
      <c r="C102" s="95" t="s">
        <v>1985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0" x14ac:dyDescent="0.2">
      <c r="A103" s="94">
        <v>90</v>
      </c>
      <c r="B103" s="95" t="s">
        <v>1986</v>
      </c>
      <c r="C103" s="95" t="s">
        <v>1987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0" x14ac:dyDescent="0.2">
      <c r="A104" s="94">
        <v>91</v>
      </c>
      <c r="B104" s="95" t="s">
        <v>1988</v>
      </c>
      <c r="C104" s="95" t="s">
        <v>1989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0" x14ac:dyDescent="0.2">
      <c r="A105" s="94">
        <v>92</v>
      </c>
      <c r="B105" s="95" t="s">
        <v>1990</v>
      </c>
      <c r="C105" s="95" t="s">
        <v>1991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0" x14ac:dyDescent="0.2">
      <c r="A106" s="94">
        <v>93</v>
      </c>
      <c r="B106" s="95" t="s">
        <v>1992</v>
      </c>
      <c r="C106" s="95" t="s">
        <v>1993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0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0" x14ac:dyDescent="0.2">
      <c r="A108" s="89">
        <v>95</v>
      </c>
      <c r="B108" s="90" t="s">
        <v>1831</v>
      </c>
      <c r="C108" s="90" t="s">
        <v>1832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0" x14ac:dyDescent="0.2">
      <c r="A110" s="89">
        <v>97</v>
      </c>
      <c r="B110" s="90" t="s">
        <v>704</v>
      </c>
      <c r="C110" s="90" t="s">
        <v>1994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0" x14ac:dyDescent="0.2">
      <c r="A111" s="89">
        <v>98</v>
      </c>
      <c r="B111" s="90" t="s">
        <v>89</v>
      </c>
      <c r="C111" s="90" t="s">
        <v>1995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0" x14ac:dyDescent="0.2">
      <c r="A112" s="89">
        <v>99</v>
      </c>
      <c r="B112" s="90" t="s">
        <v>1815</v>
      </c>
      <c r="C112" s="90" t="s">
        <v>1816</v>
      </c>
      <c r="D112" s="90" t="s">
        <v>1817</v>
      </c>
      <c r="E112" s="92">
        <v>180</v>
      </c>
      <c r="F112" s="137"/>
      <c r="G112" s="93">
        <f t="shared" si="1"/>
        <v>0</v>
      </c>
      <c r="H112" s="118"/>
    </row>
    <row r="113" spans="1:8" x14ac:dyDescent="0.2">
      <c r="A113" s="89">
        <v>100</v>
      </c>
      <c r="B113" s="90" t="s">
        <v>1996</v>
      </c>
      <c r="C113" s="90" t="s">
        <v>1997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x14ac:dyDescent="0.2">
      <c r="A114" s="89">
        <v>101</v>
      </c>
      <c r="B114" s="90" t="s">
        <v>1998</v>
      </c>
      <c r="C114" s="90" t="s">
        <v>1999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0" x14ac:dyDescent="0.2">
      <c r="A115" s="89">
        <v>102</v>
      </c>
      <c r="B115" s="90" t="s">
        <v>2000</v>
      </c>
      <c r="C115" s="90" t="s">
        <v>2001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3" x14ac:dyDescent="0.3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x14ac:dyDescent="0.2">
      <c r="A117" s="89">
        <v>103</v>
      </c>
      <c r="B117" s="90" t="s">
        <v>1833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x14ac:dyDescent="0.2">
      <c r="A118" s="89">
        <v>104</v>
      </c>
      <c r="B118" s="90" t="s">
        <v>1847</v>
      </c>
      <c r="C118" s="90" t="s">
        <v>1848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0" x14ac:dyDescent="0.2">
      <c r="A119" s="89">
        <v>105</v>
      </c>
      <c r="B119" s="90" t="s">
        <v>1836</v>
      </c>
      <c r="C119" s="90" t="s">
        <v>1837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0" x14ac:dyDescent="0.2">
      <c r="A120" s="89">
        <v>106</v>
      </c>
      <c r="B120" s="90" t="s">
        <v>1838</v>
      </c>
      <c r="C120" s="90" t="s">
        <v>1839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0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0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0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0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x14ac:dyDescent="0.2">
      <c r="A126" s="94">
        <v>112</v>
      </c>
      <c r="B126" s="95" t="s">
        <v>2002</v>
      </c>
      <c r="C126" s="95" t="s">
        <v>2003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x14ac:dyDescent="0.2">
      <c r="A128" s="94">
        <v>114</v>
      </c>
      <c r="B128" s="95" t="s">
        <v>1849</v>
      </c>
      <c r="C128" s="95" t="s">
        <v>1850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3" x14ac:dyDescent="0.3">
      <c r="A129" s="83"/>
      <c r="B129" s="84" t="s">
        <v>1840</v>
      </c>
      <c r="C129" s="84" t="s">
        <v>775</v>
      </c>
      <c r="D129" s="84"/>
      <c r="E129" s="86"/>
      <c r="F129" s="87"/>
      <c r="G129" s="87"/>
      <c r="H129" s="112"/>
    </row>
    <row r="130" spans="1:8" x14ac:dyDescent="0.2">
      <c r="A130" s="89">
        <v>115</v>
      </c>
      <c r="B130" s="90" t="s">
        <v>2004</v>
      </c>
      <c r="C130" s="90" t="s">
        <v>2005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x14ac:dyDescent="0.2">
      <c r="A132" s="89">
        <v>117</v>
      </c>
      <c r="B132" s="90" t="s">
        <v>2006</v>
      </c>
      <c r="C132" s="90" t="s">
        <v>2007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x14ac:dyDescent="0.2">
      <c r="A133" s="89">
        <v>118</v>
      </c>
      <c r="B133" s="90" t="s">
        <v>2008</v>
      </c>
      <c r="C133" s="90" t="s">
        <v>2009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0" x14ac:dyDescent="0.2">
      <c r="A134" s="89">
        <v>119</v>
      </c>
      <c r="B134" s="90" t="s">
        <v>2010</v>
      </c>
      <c r="C134" s="90" t="s">
        <v>2011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x14ac:dyDescent="0.2">
      <c r="A135" s="89">
        <v>120</v>
      </c>
      <c r="B135" s="90" t="s">
        <v>2012</v>
      </c>
      <c r="C135" s="90" t="s">
        <v>2013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4" x14ac:dyDescent="0.3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VM8JEl+IS97/21z8x6pzhUgx2Nbrg3YP7FRtJ5FgFzgj8sVMX5w6sIqjRbcPZ0ai92HShQibRDAw1ngIw9bSOA==" saltValue="DszRja/sCHGPpAR4J7qEaQ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H109"/>
  <sheetViews>
    <sheetView showGridLines="0" zoomScaleNormal="100" workbookViewId="0">
      <selection activeCell="H105" sqref="H105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08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6"/>
    </row>
    <row r="3" spans="1:8" ht="11.5" x14ac:dyDescent="0.25">
      <c r="A3" s="12" t="s">
        <v>2086</v>
      </c>
      <c r="B3" s="6"/>
      <c r="C3" s="6"/>
      <c r="D3" s="6"/>
      <c r="E3" s="6"/>
      <c r="F3" s="6"/>
      <c r="G3" s="6"/>
      <c r="H3" s="6"/>
    </row>
    <row r="4" spans="1:8" ht="11.5" x14ac:dyDescent="0.25">
      <c r="A4" s="6"/>
      <c r="B4" s="6"/>
      <c r="C4" s="6"/>
      <c r="D4" s="6"/>
      <c r="E4" s="6"/>
      <c r="F4" s="6"/>
      <c r="G4" s="6"/>
      <c r="H4" s="6"/>
    </row>
    <row r="5" spans="1:8" ht="11.5" x14ac:dyDescent="0.25">
      <c r="A5" s="6"/>
      <c r="B5" s="6"/>
      <c r="C5" s="6"/>
      <c r="D5" s="6"/>
      <c r="E5" s="6"/>
      <c r="F5" s="6"/>
      <c r="G5" s="6"/>
      <c r="H5" s="6"/>
    </row>
    <row r="6" spans="1:8" ht="35.15" customHeight="1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0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0" x14ac:dyDescent="0.2">
      <c r="A10" s="89">
        <v>2</v>
      </c>
      <c r="B10" s="90" t="s">
        <v>1724</v>
      </c>
      <c r="C10" s="90" t="s">
        <v>1725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0" x14ac:dyDescent="0.2">
      <c r="A11" s="94">
        <v>3</v>
      </c>
      <c r="B11" s="95" t="s">
        <v>1726</v>
      </c>
      <c r="C11" s="95" t="s">
        <v>1727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0" x14ac:dyDescent="0.2">
      <c r="A12" s="94">
        <v>4</v>
      </c>
      <c r="B12" s="95" t="s">
        <v>2014</v>
      </c>
      <c r="C12" s="95" t="s">
        <v>2015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0" x14ac:dyDescent="0.2">
      <c r="A13" s="89">
        <v>5</v>
      </c>
      <c r="B13" s="90" t="s">
        <v>1638</v>
      </c>
      <c r="C13" s="90" t="s">
        <v>1841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0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x14ac:dyDescent="0.2">
      <c r="A15" s="89">
        <v>7</v>
      </c>
      <c r="B15" s="90" t="s">
        <v>1842</v>
      </c>
      <c r="C15" s="90" t="s">
        <v>1843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3" x14ac:dyDescent="0.3">
      <c r="A17" s="83"/>
      <c r="B17" s="84" t="s">
        <v>33</v>
      </c>
      <c r="C17" s="84" t="s">
        <v>988</v>
      </c>
      <c r="D17" s="84"/>
      <c r="E17" s="86"/>
      <c r="F17" s="87"/>
      <c r="G17" s="87"/>
      <c r="H17" s="86"/>
    </row>
    <row r="18" spans="1:8" ht="20" x14ac:dyDescent="0.2">
      <c r="A18" s="89">
        <v>9</v>
      </c>
      <c r="B18" s="90" t="s">
        <v>1729</v>
      </c>
      <c r="C18" s="90" t="s">
        <v>1730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0" x14ac:dyDescent="0.2">
      <c r="A19" s="89">
        <v>10</v>
      </c>
      <c r="B19" s="90" t="s">
        <v>1853</v>
      </c>
      <c r="C19" s="90" t="s">
        <v>1854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20" x14ac:dyDescent="0.2">
      <c r="A20" s="94">
        <v>11</v>
      </c>
      <c r="B20" s="95" t="s">
        <v>1844</v>
      </c>
      <c r="C20" s="95" t="s">
        <v>1845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x14ac:dyDescent="0.2">
      <c r="A21" s="89">
        <v>12</v>
      </c>
      <c r="B21" s="90" t="s">
        <v>1861</v>
      </c>
      <c r="C21" s="90" t="s">
        <v>1862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x14ac:dyDescent="0.2">
      <c r="A22" s="89">
        <v>13</v>
      </c>
      <c r="B22" s="90" t="s">
        <v>1863</v>
      </c>
      <c r="C22" s="90" t="s">
        <v>1864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x14ac:dyDescent="0.2">
      <c r="A23" s="89">
        <v>14</v>
      </c>
      <c r="B23" s="90" t="s">
        <v>1867</v>
      </c>
      <c r="C23" s="90" t="s">
        <v>1868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x14ac:dyDescent="0.2">
      <c r="A24" s="89">
        <v>15</v>
      </c>
      <c r="B24" s="90" t="s">
        <v>1865</v>
      </c>
      <c r="C24" s="90" t="s">
        <v>1866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x14ac:dyDescent="0.2">
      <c r="A25" s="89">
        <v>16</v>
      </c>
      <c r="B25" s="90" t="s">
        <v>1869</v>
      </c>
      <c r="C25" s="90" t="s">
        <v>1870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x14ac:dyDescent="0.2">
      <c r="A26" s="94">
        <v>17</v>
      </c>
      <c r="B26" s="95" t="s">
        <v>1871</v>
      </c>
      <c r="C26" s="95" t="s">
        <v>1872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0" x14ac:dyDescent="0.2">
      <c r="A27" s="89">
        <v>18</v>
      </c>
      <c r="B27" s="90" t="s">
        <v>1873</v>
      </c>
      <c r="C27" s="90" t="s">
        <v>1874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0" x14ac:dyDescent="0.2">
      <c r="A28" s="89">
        <v>19</v>
      </c>
      <c r="B28" s="90" t="s">
        <v>1875</v>
      </c>
      <c r="C28" s="90" t="s">
        <v>1876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x14ac:dyDescent="0.2">
      <c r="A29" s="94">
        <v>20</v>
      </c>
      <c r="B29" s="95" t="s">
        <v>1877</v>
      </c>
      <c r="C29" s="95" t="s">
        <v>1878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x14ac:dyDescent="0.2">
      <c r="A30" s="89">
        <v>21</v>
      </c>
      <c r="B30" s="90" t="s">
        <v>1879</v>
      </c>
      <c r="C30" s="90" t="s">
        <v>1880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x14ac:dyDescent="0.2">
      <c r="A31" s="94">
        <v>22</v>
      </c>
      <c r="B31" s="95" t="s">
        <v>1881</v>
      </c>
      <c r="C31" s="95" t="s">
        <v>1882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x14ac:dyDescent="0.2">
      <c r="A32" s="89">
        <v>23</v>
      </c>
      <c r="B32" s="90" t="s">
        <v>2016</v>
      </c>
      <c r="C32" s="90" t="s">
        <v>2017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x14ac:dyDescent="0.2">
      <c r="A33" s="94">
        <v>24</v>
      </c>
      <c r="B33" s="95" t="s">
        <v>1883</v>
      </c>
      <c r="C33" s="95" t="s">
        <v>1884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x14ac:dyDescent="0.2">
      <c r="A34" s="89">
        <v>25</v>
      </c>
      <c r="B34" s="90" t="s">
        <v>1887</v>
      </c>
      <c r="C34" s="90" t="s">
        <v>1888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0" x14ac:dyDescent="0.2">
      <c r="A35" s="94">
        <v>26</v>
      </c>
      <c r="B35" s="95" t="s">
        <v>1890</v>
      </c>
      <c r="C35" s="95" t="s">
        <v>1891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0" x14ac:dyDescent="0.2">
      <c r="A36" s="94">
        <v>27</v>
      </c>
      <c r="B36" s="95" t="s">
        <v>1889</v>
      </c>
      <c r="C36" s="95" t="s">
        <v>1771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0" x14ac:dyDescent="0.2">
      <c r="A37" s="94">
        <v>28</v>
      </c>
      <c r="B37" s="95" t="s">
        <v>2018</v>
      </c>
      <c r="C37" s="95" t="s">
        <v>2019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0" x14ac:dyDescent="0.2">
      <c r="A38" s="89">
        <v>29</v>
      </c>
      <c r="B38" s="90" t="s">
        <v>1885</v>
      </c>
      <c r="C38" s="90" t="s">
        <v>1886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x14ac:dyDescent="0.2">
      <c r="A40" s="89">
        <v>31</v>
      </c>
      <c r="B40" s="90" t="s">
        <v>1857</v>
      </c>
      <c r="C40" s="90" t="s">
        <v>1858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x14ac:dyDescent="0.2">
      <c r="A41" s="89">
        <v>32</v>
      </c>
      <c r="B41" s="90" t="s">
        <v>1892</v>
      </c>
      <c r="C41" s="90" t="s">
        <v>1893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0" x14ac:dyDescent="0.2">
      <c r="A42" s="94">
        <v>33</v>
      </c>
      <c r="B42" s="95" t="s">
        <v>1894</v>
      </c>
      <c r="C42" s="95" t="s">
        <v>1895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x14ac:dyDescent="0.2">
      <c r="A43" s="89">
        <v>34</v>
      </c>
      <c r="B43" s="90" t="s">
        <v>1772</v>
      </c>
      <c r="C43" s="90" t="s">
        <v>1773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0" x14ac:dyDescent="0.2">
      <c r="A44" s="94">
        <v>35</v>
      </c>
      <c r="B44" s="95" t="s">
        <v>1774</v>
      </c>
      <c r="C44" s="95" t="s">
        <v>1896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x14ac:dyDescent="0.2">
      <c r="A45" s="89">
        <v>36</v>
      </c>
      <c r="B45" s="90" t="s">
        <v>2020</v>
      </c>
      <c r="C45" s="90" t="s">
        <v>2021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0" x14ac:dyDescent="0.2">
      <c r="A46" s="94">
        <v>37</v>
      </c>
      <c r="B46" s="95" t="s">
        <v>2022</v>
      </c>
      <c r="C46" s="95" t="s">
        <v>2023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3" x14ac:dyDescent="0.3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0" x14ac:dyDescent="0.2">
      <c r="A48" s="89">
        <v>38</v>
      </c>
      <c r="B48" s="90" t="s">
        <v>2024</v>
      </c>
      <c r="C48" s="90" t="s">
        <v>2025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0" x14ac:dyDescent="0.2">
      <c r="A49" s="89">
        <v>39</v>
      </c>
      <c r="B49" s="90" t="s">
        <v>2026</v>
      </c>
      <c r="C49" s="90" t="s">
        <v>2027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20" x14ac:dyDescent="0.2">
      <c r="A50" s="89">
        <v>40</v>
      </c>
      <c r="B50" s="90" t="s">
        <v>2028</v>
      </c>
      <c r="C50" s="90" t="s">
        <v>2029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3" x14ac:dyDescent="0.3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0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0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0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3" x14ac:dyDescent="0.3">
      <c r="A56" s="83"/>
      <c r="B56" s="84" t="s">
        <v>894</v>
      </c>
      <c r="C56" s="84" t="s">
        <v>895</v>
      </c>
      <c r="D56" s="84"/>
      <c r="E56" s="86"/>
      <c r="F56" s="87"/>
      <c r="G56" s="87"/>
      <c r="H56" s="86"/>
    </row>
    <row r="57" spans="1:8" ht="20" x14ac:dyDescent="0.2">
      <c r="A57" s="89">
        <v>45</v>
      </c>
      <c r="B57" s="90" t="s">
        <v>1167</v>
      </c>
      <c r="C57" s="90" t="s">
        <v>1168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4" x14ac:dyDescent="0.3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3" x14ac:dyDescent="0.3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x14ac:dyDescent="0.2">
      <c r="A60" s="89">
        <v>46</v>
      </c>
      <c r="B60" s="90" t="s">
        <v>1793</v>
      </c>
      <c r="C60" s="90" t="s">
        <v>1794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x14ac:dyDescent="0.2">
      <c r="A61" s="89">
        <v>47</v>
      </c>
      <c r="B61" s="90" t="s">
        <v>1791</v>
      </c>
      <c r="C61" s="90" t="s">
        <v>1792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x14ac:dyDescent="0.2">
      <c r="A62" s="89">
        <v>48</v>
      </c>
      <c r="B62" s="90" t="s">
        <v>1797</v>
      </c>
      <c r="C62" s="90" t="s">
        <v>1798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0" x14ac:dyDescent="0.2">
      <c r="A63" s="94">
        <v>49</v>
      </c>
      <c r="B63" s="95" t="s">
        <v>2030</v>
      </c>
      <c r="C63" s="95" t="s">
        <v>2031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40" x14ac:dyDescent="0.2">
      <c r="A64" s="94">
        <v>50</v>
      </c>
      <c r="B64" s="95" t="s">
        <v>1954</v>
      </c>
      <c r="C64" s="95" t="s">
        <v>1955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0" x14ac:dyDescent="0.2">
      <c r="A65" s="94">
        <v>51</v>
      </c>
      <c r="B65" s="95" t="s">
        <v>1956</v>
      </c>
      <c r="C65" s="95" t="s">
        <v>1957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40" x14ac:dyDescent="0.2">
      <c r="A66" s="94">
        <v>52</v>
      </c>
      <c r="B66" s="95" t="s">
        <v>2032</v>
      </c>
      <c r="C66" s="95" t="s">
        <v>2033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x14ac:dyDescent="0.2">
      <c r="A67" s="89">
        <v>53</v>
      </c>
      <c r="B67" s="90" t="s">
        <v>1958</v>
      </c>
      <c r="C67" s="90" t="s">
        <v>1959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0" x14ac:dyDescent="0.2">
      <c r="A68" s="89">
        <v>54</v>
      </c>
      <c r="B68" s="90" t="s">
        <v>1807</v>
      </c>
      <c r="C68" s="90" t="s">
        <v>1808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0" x14ac:dyDescent="0.2">
      <c r="A69" s="89">
        <v>55</v>
      </c>
      <c r="B69" s="90" t="s">
        <v>1809</v>
      </c>
      <c r="C69" s="90" t="s">
        <v>1810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0" x14ac:dyDescent="0.2">
      <c r="A70" s="89">
        <v>56</v>
      </c>
      <c r="B70" s="90" t="s">
        <v>1962</v>
      </c>
      <c r="C70" s="90" t="s">
        <v>1963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0" x14ac:dyDescent="0.2">
      <c r="A71" s="89">
        <v>57</v>
      </c>
      <c r="B71" s="90" t="s">
        <v>1960</v>
      </c>
      <c r="C71" s="90" t="s">
        <v>1961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0" x14ac:dyDescent="0.2">
      <c r="A72" s="89">
        <v>58</v>
      </c>
      <c r="B72" s="90" t="s">
        <v>1966</v>
      </c>
      <c r="C72" s="90" t="s">
        <v>1967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0" x14ac:dyDescent="0.2">
      <c r="A73" s="89">
        <v>59</v>
      </c>
      <c r="B73" s="90" t="s">
        <v>1964</v>
      </c>
      <c r="C73" s="90" t="s">
        <v>1965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0" x14ac:dyDescent="0.2">
      <c r="A74" s="89">
        <v>60</v>
      </c>
      <c r="B74" s="90" t="s">
        <v>2034</v>
      </c>
      <c r="C74" s="90" t="s">
        <v>2035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0" x14ac:dyDescent="0.2">
      <c r="A75" s="89">
        <v>61</v>
      </c>
      <c r="B75" s="90" t="s">
        <v>2036</v>
      </c>
      <c r="C75" s="90" t="s">
        <v>2037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0" x14ac:dyDescent="0.2">
      <c r="A76" s="94">
        <v>62</v>
      </c>
      <c r="B76" s="95" t="s">
        <v>1811</v>
      </c>
      <c r="C76" s="95" t="s">
        <v>1812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0" x14ac:dyDescent="0.2">
      <c r="A77" s="94">
        <v>63</v>
      </c>
      <c r="B77" s="95" t="s">
        <v>1968</v>
      </c>
      <c r="C77" s="95" t="s">
        <v>1969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0" x14ac:dyDescent="0.2">
      <c r="A78" s="94">
        <v>64</v>
      </c>
      <c r="B78" s="95" t="s">
        <v>1970</v>
      </c>
      <c r="C78" s="95" t="s">
        <v>1971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0" x14ac:dyDescent="0.2">
      <c r="A79" s="94">
        <v>65</v>
      </c>
      <c r="B79" s="95" t="s">
        <v>2038</v>
      </c>
      <c r="C79" s="95" t="s">
        <v>2039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0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0" x14ac:dyDescent="0.2">
      <c r="A81" s="89">
        <v>67</v>
      </c>
      <c r="B81" s="90" t="s">
        <v>1815</v>
      </c>
      <c r="C81" s="90" t="s">
        <v>1816</v>
      </c>
      <c r="D81" s="90" t="s">
        <v>1817</v>
      </c>
      <c r="E81" s="92">
        <v>648</v>
      </c>
      <c r="F81" s="137"/>
      <c r="G81" s="93">
        <f t="shared" si="1"/>
        <v>0</v>
      </c>
      <c r="H81" s="123"/>
    </row>
    <row r="82" spans="1:8" x14ac:dyDescent="0.2">
      <c r="A82" s="89">
        <v>68</v>
      </c>
      <c r="B82" s="90" t="s">
        <v>1996</v>
      </c>
      <c r="C82" s="90" t="s">
        <v>1997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x14ac:dyDescent="0.2">
      <c r="A83" s="89">
        <v>69</v>
      </c>
      <c r="B83" s="90" t="s">
        <v>1998</v>
      </c>
      <c r="C83" s="90" t="s">
        <v>1999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0" x14ac:dyDescent="0.2">
      <c r="A84" s="89">
        <v>70</v>
      </c>
      <c r="B84" s="90" t="s">
        <v>2000</v>
      </c>
      <c r="C84" s="90" t="s">
        <v>2001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0" x14ac:dyDescent="0.2">
      <c r="A85" s="89">
        <v>71</v>
      </c>
      <c r="B85" s="90" t="s">
        <v>1831</v>
      </c>
      <c r="C85" s="90" t="s">
        <v>1832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3" x14ac:dyDescent="0.3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x14ac:dyDescent="0.2">
      <c r="A88" s="89">
        <v>73</v>
      </c>
      <c r="B88" s="90" t="s">
        <v>1833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x14ac:dyDescent="0.2">
      <c r="A89" s="89">
        <v>74</v>
      </c>
      <c r="B89" s="90" t="s">
        <v>1847</v>
      </c>
      <c r="C89" s="90" t="s">
        <v>1848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0" x14ac:dyDescent="0.2">
      <c r="A90" s="89">
        <v>75</v>
      </c>
      <c r="B90" s="90" t="s">
        <v>1836</v>
      </c>
      <c r="C90" s="90" t="s">
        <v>1837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0" x14ac:dyDescent="0.2">
      <c r="A91" s="89">
        <v>76</v>
      </c>
      <c r="B91" s="90" t="s">
        <v>1838</v>
      </c>
      <c r="C91" s="90" t="s">
        <v>1839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0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0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0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0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x14ac:dyDescent="0.2">
      <c r="A97" s="94">
        <v>82</v>
      </c>
      <c r="B97" s="95" t="s">
        <v>2002</v>
      </c>
      <c r="C97" s="95" t="s">
        <v>2003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x14ac:dyDescent="0.2">
      <c r="A98" s="94">
        <v>83</v>
      </c>
      <c r="B98" s="95" t="s">
        <v>1859</v>
      </c>
      <c r="C98" s="95" t="s">
        <v>1860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x14ac:dyDescent="0.2">
      <c r="A99" s="94">
        <v>84</v>
      </c>
      <c r="B99" s="95" t="s">
        <v>2040</v>
      </c>
      <c r="C99" s="95" t="s">
        <v>2041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x14ac:dyDescent="0.2">
      <c r="A101" s="94">
        <v>86</v>
      </c>
      <c r="B101" s="95" t="s">
        <v>1849</v>
      </c>
      <c r="C101" s="95" t="s">
        <v>1850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3" x14ac:dyDescent="0.3">
      <c r="A102" s="83"/>
      <c r="B102" s="84" t="s">
        <v>1840</v>
      </c>
      <c r="C102" s="84" t="s">
        <v>775</v>
      </c>
      <c r="D102" s="84"/>
      <c r="E102" s="86"/>
      <c r="F102" s="87"/>
      <c r="G102" s="87"/>
      <c r="H102" s="86"/>
    </row>
    <row r="103" spans="1:8" x14ac:dyDescent="0.2">
      <c r="A103" s="89">
        <v>87</v>
      </c>
      <c r="B103" s="90" t="s">
        <v>2004</v>
      </c>
      <c r="C103" s="90" t="s">
        <v>2005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x14ac:dyDescent="0.2">
      <c r="A105" s="89">
        <v>89</v>
      </c>
      <c r="B105" s="90" t="s">
        <v>2006</v>
      </c>
      <c r="C105" s="90" t="s">
        <v>2007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0" x14ac:dyDescent="0.2">
      <c r="A106" s="89">
        <v>90</v>
      </c>
      <c r="B106" s="90" t="s">
        <v>2042</v>
      </c>
      <c r="C106" s="90" t="s">
        <v>2043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x14ac:dyDescent="0.2">
      <c r="A107" s="89">
        <v>91</v>
      </c>
      <c r="B107" s="90" t="s">
        <v>2012</v>
      </c>
      <c r="C107" s="90" t="s">
        <v>2013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x14ac:dyDescent="0.2">
      <c r="A108" s="89">
        <v>92</v>
      </c>
      <c r="B108" s="90" t="s">
        <v>2008</v>
      </c>
      <c r="C108" s="90" t="s">
        <v>2009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4" x14ac:dyDescent="0.3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AW7Y7IdL15dAt+y3Kcv4Il953NiFQNfXOXVXgYpnjEjGZiXmWcb3trD/zAS7SQbyZYRH3WRZce/AjGzl/NFJrw==" saltValue="G4cbVzXkmVsJ+50J9W3NHA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pageSetUpPr fitToPage="1"/>
  </sheetPr>
  <dimension ref="A1:H88"/>
  <sheetViews>
    <sheetView showGridLines="0" topLeftCell="A76" workbookViewId="0">
      <selection activeCell="G88" sqref="G88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s="146" customFormat="1" ht="11.5" x14ac:dyDescent="0.25">
      <c r="A3" s="12" t="s">
        <v>2087</v>
      </c>
      <c r="B3" s="12"/>
      <c r="C3" s="12"/>
      <c r="D3" s="12"/>
      <c r="E3" s="12"/>
      <c r="F3" s="12"/>
      <c r="G3" s="12"/>
      <c r="H3" s="145"/>
    </row>
    <row r="4" spans="1:8" ht="11.5" x14ac:dyDescent="0.25">
      <c r="A4" s="6"/>
      <c r="B4" s="6"/>
      <c r="C4" s="6"/>
      <c r="D4" s="6"/>
      <c r="E4" s="6"/>
      <c r="F4" s="6"/>
      <c r="G4" s="6"/>
      <c r="H4" s="29"/>
    </row>
    <row r="5" spans="1:8" ht="11.5" x14ac:dyDescent="0.25">
      <c r="A5" s="6"/>
      <c r="B5" s="6"/>
      <c r="C5" s="6"/>
      <c r="D5" s="6"/>
      <c r="E5" s="6"/>
      <c r="F5" s="6"/>
      <c r="G5" s="6"/>
      <c r="H5" s="29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0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0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0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0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3" x14ac:dyDescent="0.3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0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0" x14ac:dyDescent="0.2">
      <c r="A17" s="89">
        <v>8</v>
      </c>
      <c r="B17" s="90" t="s">
        <v>1853</v>
      </c>
      <c r="C17" s="90" t="s">
        <v>1854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x14ac:dyDescent="0.2">
      <c r="A18" s="89">
        <v>9</v>
      </c>
      <c r="B18" s="90" t="s">
        <v>1861</v>
      </c>
      <c r="C18" s="90" t="s">
        <v>1862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x14ac:dyDescent="0.2">
      <c r="A19" s="89">
        <v>10</v>
      </c>
      <c r="B19" s="90" t="s">
        <v>1863</v>
      </c>
      <c r="C19" s="90" t="s">
        <v>1864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x14ac:dyDescent="0.2">
      <c r="A20" s="89">
        <v>11</v>
      </c>
      <c r="B20" s="90" t="s">
        <v>1867</v>
      </c>
      <c r="C20" s="90" t="s">
        <v>1868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x14ac:dyDescent="0.2">
      <c r="A21" s="89">
        <v>12</v>
      </c>
      <c r="B21" s="90" t="s">
        <v>1865</v>
      </c>
      <c r="C21" s="90" t="s">
        <v>1866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x14ac:dyDescent="0.2">
      <c r="A22" s="89">
        <v>13</v>
      </c>
      <c r="B22" s="90" t="s">
        <v>1869</v>
      </c>
      <c r="C22" s="90" t="s">
        <v>1870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x14ac:dyDescent="0.2">
      <c r="A23" s="94">
        <v>14</v>
      </c>
      <c r="B23" s="95" t="s">
        <v>1871</v>
      </c>
      <c r="C23" s="95" t="s">
        <v>1872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0" x14ac:dyDescent="0.2">
      <c r="A24" s="89">
        <v>15</v>
      </c>
      <c r="B24" s="90" t="s">
        <v>1873</v>
      </c>
      <c r="C24" s="90" t="s">
        <v>1874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0" x14ac:dyDescent="0.2">
      <c r="A25" s="89">
        <v>16</v>
      </c>
      <c r="B25" s="90" t="s">
        <v>1875</v>
      </c>
      <c r="C25" s="90" t="s">
        <v>1876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x14ac:dyDescent="0.2">
      <c r="A26" s="94">
        <v>17</v>
      </c>
      <c r="B26" s="95" t="s">
        <v>1877</v>
      </c>
      <c r="C26" s="95" t="s">
        <v>1878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x14ac:dyDescent="0.2">
      <c r="A27" s="89">
        <v>18</v>
      </c>
      <c r="B27" s="90" t="s">
        <v>2016</v>
      </c>
      <c r="C27" s="90" t="s">
        <v>2017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x14ac:dyDescent="0.2">
      <c r="A28" s="94">
        <v>19</v>
      </c>
      <c r="B28" s="95" t="s">
        <v>1883</v>
      </c>
      <c r="C28" s="95" t="s">
        <v>1884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x14ac:dyDescent="0.2">
      <c r="A29" s="89">
        <v>20</v>
      </c>
      <c r="B29" s="90" t="s">
        <v>1879</v>
      </c>
      <c r="C29" s="90" t="s">
        <v>1880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x14ac:dyDescent="0.2">
      <c r="A30" s="94">
        <v>21</v>
      </c>
      <c r="B30" s="95" t="s">
        <v>1881</v>
      </c>
      <c r="C30" s="95" t="s">
        <v>1882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x14ac:dyDescent="0.2">
      <c r="A31" s="89">
        <v>22</v>
      </c>
      <c r="B31" s="90" t="s">
        <v>1887</v>
      </c>
      <c r="C31" s="90" t="s">
        <v>1888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0" x14ac:dyDescent="0.2">
      <c r="A32" s="94">
        <v>23</v>
      </c>
      <c r="B32" s="95" t="s">
        <v>1889</v>
      </c>
      <c r="C32" s="95" t="s">
        <v>1771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x14ac:dyDescent="0.2">
      <c r="A33" s="89">
        <v>24</v>
      </c>
      <c r="B33" s="90" t="s">
        <v>1857</v>
      </c>
      <c r="C33" s="90" t="s">
        <v>1858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x14ac:dyDescent="0.2">
      <c r="A34" s="94">
        <v>25</v>
      </c>
      <c r="B34" s="95" t="s">
        <v>1859</v>
      </c>
      <c r="C34" s="95" t="s">
        <v>1860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0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x14ac:dyDescent="0.2">
      <c r="A36" s="89">
        <v>27</v>
      </c>
      <c r="B36" s="90" t="s">
        <v>1760</v>
      </c>
      <c r="C36" s="90" t="s">
        <v>1761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x14ac:dyDescent="0.2">
      <c r="A37" s="89">
        <v>28</v>
      </c>
      <c r="B37" s="90" t="s">
        <v>1772</v>
      </c>
      <c r="C37" s="90" t="s">
        <v>1773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0" x14ac:dyDescent="0.2">
      <c r="A38" s="94">
        <v>29</v>
      </c>
      <c r="B38" s="95" t="s">
        <v>1774</v>
      </c>
      <c r="C38" s="95" t="s">
        <v>1896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3" x14ac:dyDescent="0.3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0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0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0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20" x14ac:dyDescent="0.2">
      <c r="A44" s="94">
        <v>34</v>
      </c>
      <c r="B44" s="95" t="s">
        <v>1844</v>
      </c>
      <c r="C44" s="95" t="s">
        <v>1845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3" x14ac:dyDescent="0.3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0" x14ac:dyDescent="0.2">
      <c r="A46" s="89">
        <v>35</v>
      </c>
      <c r="B46" s="90" t="s">
        <v>1167</v>
      </c>
      <c r="C46" s="90" t="s">
        <v>1168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4" x14ac:dyDescent="0.3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3" x14ac:dyDescent="0.3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x14ac:dyDescent="0.2">
      <c r="A49" s="89">
        <v>36</v>
      </c>
      <c r="B49" s="90" t="s">
        <v>1791</v>
      </c>
      <c r="C49" s="90" t="s">
        <v>1792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x14ac:dyDescent="0.2">
      <c r="A50" s="89">
        <v>37</v>
      </c>
      <c r="B50" s="90" t="s">
        <v>1793</v>
      </c>
      <c r="C50" s="90" t="s">
        <v>1794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x14ac:dyDescent="0.2">
      <c r="A51" s="89">
        <v>38</v>
      </c>
      <c r="B51" s="90" t="s">
        <v>1797</v>
      </c>
      <c r="C51" s="90" t="s">
        <v>1798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0" x14ac:dyDescent="0.2">
      <c r="A52" s="94">
        <v>39</v>
      </c>
      <c r="B52" s="95" t="s">
        <v>1956</v>
      </c>
      <c r="C52" s="95" t="s">
        <v>1957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40" x14ac:dyDescent="0.2">
      <c r="A53" s="94">
        <v>40</v>
      </c>
      <c r="B53" s="95" t="s">
        <v>2032</v>
      </c>
      <c r="C53" s="95" t="s">
        <v>2033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x14ac:dyDescent="0.2">
      <c r="A54" s="89">
        <v>41</v>
      </c>
      <c r="B54" s="90" t="s">
        <v>1958</v>
      </c>
      <c r="C54" s="90" t="s">
        <v>1959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0" x14ac:dyDescent="0.2">
      <c r="A55" s="89">
        <v>42</v>
      </c>
      <c r="B55" s="90" t="s">
        <v>1966</v>
      </c>
      <c r="C55" s="90" t="s">
        <v>1967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0" x14ac:dyDescent="0.2">
      <c r="A56" s="89">
        <v>43</v>
      </c>
      <c r="B56" s="90" t="s">
        <v>1964</v>
      </c>
      <c r="C56" s="90" t="s">
        <v>1965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0" x14ac:dyDescent="0.2">
      <c r="A57" s="89">
        <v>44</v>
      </c>
      <c r="B57" s="90" t="s">
        <v>2034</v>
      </c>
      <c r="C57" s="90" t="s">
        <v>2035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0" x14ac:dyDescent="0.2">
      <c r="A58" s="89">
        <v>45</v>
      </c>
      <c r="B58" s="90" t="s">
        <v>2036</v>
      </c>
      <c r="C58" s="90" t="s">
        <v>2037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0" x14ac:dyDescent="0.2">
      <c r="A59" s="94">
        <v>46</v>
      </c>
      <c r="B59" s="95" t="s">
        <v>1970</v>
      </c>
      <c r="C59" s="95" t="s">
        <v>1971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0" x14ac:dyDescent="0.2">
      <c r="A60" s="94">
        <v>47</v>
      </c>
      <c r="B60" s="95" t="s">
        <v>2038</v>
      </c>
      <c r="C60" s="95" t="s">
        <v>2039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0" x14ac:dyDescent="0.2">
      <c r="A61" s="89">
        <v>48</v>
      </c>
      <c r="B61" s="90" t="s">
        <v>1815</v>
      </c>
      <c r="C61" s="90" t="s">
        <v>1816</v>
      </c>
      <c r="D61" s="90" t="s">
        <v>1817</v>
      </c>
      <c r="E61" s="92">
        <v>936</v>
      </c>
      <c r="F61" s="137"/>
      <c r="G61" s="93">
        <f t="shared" si="0"/>
        <v>0</v>
      </c>
      <c r="H61" s="118"/>
    </row>
    <row r="62" spans="1:8" x14ac:dyDescent="0.2">
      <c r="A62" s="89">
        <v>49</v>
      </c>
      <c r="B62" s="90" t="s">
        <v>1996</v>
      </c>
      <c r="C62" s="90" t="s">
        <v>1997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x14ac:dyDescent="0.2">
      <c r="A63" s="89">
        <v>50</v>
      </c>
      <c r="B63" s="90" t="s">
        <v>1998</v>
      </c>
      <c r="C63" s="90" t="s">
        <v>1999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0" x14ac:dyDescent="0.2">
      <c r="A64" s="89">
        <v>51</v>
      </c>
      <c r="B64" s="90" t="s">
        <v>2000</v>
      </c>
      <c r="C64" s="90" t="s">
        <v>2001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0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0" x14ac:dyDescent="0.2">
      <c r="A66" s="89">
        <v>53</v>
      </c>
      <c r="B66" s="90" t="s">
        <v>1831</v>
      </c>
      <c r="C66" s="90" t="s">
        <v>1832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3" x14ac:dyDescent="0.3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x14ac:dyDescent="0.2">
      <c r="A69" s="89">
        <v>55</v>
      </c>
      <c r="B69" s="90" t="s">
        <v>1833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x14ac:dyDescent="0.2">
      <c r="A70" s="89">
        <v>56</v>
      </c>
      <c r="B70" s="90" t="s">
        <v>1847</v>
      </c>
      <c r="C70" s="90" t="s">
        <v>1848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0" x14ac:dyDescent="0.2">
      <c r="A71" s="89">
        <v>57</v>
      </c>
      <c r="B71" s="90" t="s">
        <v>1836</v>
      </c>
      <c r="C71" s="90" t="s">
        <v>1837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0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0" x14ac:dyDescent="0.2">
      <c r="A73" s="89">
        <v>59</v>
      </c>
      <c r="B73" s="90" t="s">
        <v>1838</v>
      </c>
      <c r="C73" s="90" t="s">
        <v>1839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0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0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0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x14ac:dyDescent="0.2">
      <c r="A78" s="94">
        <v>64</v>
      </c>
      <c r="B78" s="95" t="s">
        <v>2002</v>
      </c>
      <c r="C78" s="95" t="s">
        <v>2003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x14ac:dyDescent="0.2">
      <c r="A80" s="94">
        <v>66</v>
      </c>
      <c r="B80" s="95" t="s">
        <v>1849</v>
      </c>
      <c r="C80" s="95" t="s">
        <v>1850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3" x14ac:dyDescent="0.3">
      <c r="A81" s="83"/>
      <c r="B81" s="84" t="s">
        <v>1840</v>
      </c>
      <c r="C81" s="84" t="s">
        <v>775</v>
      </c>
      <c r="D81" s="84"/>
      <c r="E81" s="86"/>
      <c r="F81" s="87"/>
      <c r="G81" s="87"/>
      <c r="H81" s="112"/>
    </row>
    <row r="82" spans="1:8" x14ac:dyDescent="0.2">
      <c r="A82" s="89">
        <v>67</v>
      </c>
      <c r="B82" s="90" t="s">
        <v>2004</v>
      </c>
      <c r="C82" s="90" t="s">
        <v>2005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x14ac:dyDescent="0.2">
      <c r="A84" s="89">
        <v>69</v>
      </c>
      <c r="B84" s="90" t="s">
        <v>2006</v>
      </c>
      <c r="C84" s="90" t="s">
        <v>2007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0" x14ac:dyDescent="0.2">
      <c r="A85" s="89">
        <v>70</v>
      </c>
      <c r="B85" s="90" t="s">
        <v>2042</v>
      </c>
      <c r="C85" s="90" t="s">
        <v>2043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x14ac:dyDescent="0.2">
      <c r="A86" s="89">
        <v>71</v>
      </c>
      <c r="B86" s="90" t="s">
        <v>2012</v>
      </c>
      <c r="C86" s="90" t="s">
        <v>2013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x14ac:dyDescent="0.2">
      <c r="A87" s="89">
        <v>72</v>
      </c>
      <c r="B87" s="90" t="s">
        <v>2008</v>
      </c>
      <c r="C87" s="90" t="s">
        <v>2009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4" x14ac:dyDescent="0.3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1fsjwBzIrcaS01rMo7pYISi2886dDmnKb1h9nZ8/R/zox9xORBZ5j2A1Oa5mE6eHhejNtMdTM3pJU67PyTf+HA==" saltValue="mUn2fpjpxtEb31tYp36FJg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2:E20"/>
  <sheetViews>
    <sheetView workbookViewId="0">
      <selection activeCell="E17" sqref="E17"/>
    </sheetView>
  </sheetViews>
  <sheetFormatPr defaultColWidth="9.33203125" defaultRowHeight="10.5" x14ac:dyDescent="0.2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77734375" style="150" customWidth="1"/>
    <col min="6" max="16384" width="9.33203125" style="150"/>
  </cols>
  <sheetData>
    <row r="2" spans="1:5" s="76" customFormat="1" ht="27.75" customHeight="1" x14ac:dyDescent="0.25">
      <c r="A2" s="148"/>
      <c r="B2" s="189" t="s">
        <v>2132</v>
      </c>
      <c r="C2" s="189"/>
      <c r="D2" s="189"/>
      <c r="E2" s="189"/>
    </row>
    <row r="3" spans="1:5" s="76" customFormat="1" ht="10.5" customHeight="1" x14ac:dyDescent="0.25">
      <c r="A3" s="148"/>
      <c r="C3" s="1"/>
      <c r="D3" s="2"/>
      <c r="E3" s="2"/>
    </row>
    <row r="4" spans="1:5" s="76" customFormat="1" ht="20.149999999999999" customHeight="1" x14ac:dyDescent="0.35">
      <c r="A4" s="148"/>
      <c r="B4" s="188" t="s">
        <v>2163</v>
      </c>
      <c r="C4" s="188"/>
      <c r="D4" s="188"/>
      <c r="E4" s="188"/>
    </row>
    <row r="6" spans="1:5" ht="11" thickBot="1" x14ac:dyDescent="0.3"/>
    <row r="7" spans="1:5" ht="35.15" customHeight="1" thickBot="1" x14ac:dyDescent="0.3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5">
      <c r="B8" s="162">
        <v>1</v>
      </c>
      <c r="C8" s="163" t="s">
        <v>2119</v>
      </c>
      <c r="D8" s="159" t="s">
        <v>594</v>
      </c>
      <c r="E8" s="161"/>
    </row>
    <row r="9" spans="1:5" ht="15" customHeight="1" x14ac:dyDescent="0.25">
      <c r="B9" s="164">
        <v>2</v>
      </c>
      <c r="C9" s="165" t="s">
        <v>2120</v>
      </c>
      <c r="D9" s="160" t="s">
        <v>594</v>
      </c>
      <c r="E9" s="161"/>
    </row>
    <row r="10" spans="1:5" ht="15" customHeight="1" x14ac:dyDescent="0.25">
      <c r="B10" s="164">
        <v>3</v>
      </c>
      <c r="C10" s="165" t="s">
        <v>2121</v>
      </c>
      <c r="D10" s="160" t="s">
        <v>594</v>
      </c>
      <c r="E10" s="161"/>
    </row>
    <row r="11" spans="1:5" ht="15" customHeight="1" x14ac:dyDescent="0.25">
      <c r="B11" s="164">
        <v>4</v>
      </c>
      <c r="C11" s="165" t="s">
        <v>2122</v>
      </c>
      <c r="D11" s="160" t="s">
        <v>594</v>
      </c>
      <c r="E11" s="161"/>
    </row>
    <row r="12" spans="1:5" ht="15" customHeight="1" x14ac:dyDescent="0.25">
      <c r="B12" s="164">
        <v>5</v>
      </c>
      <c r="C12" s="165" t="s">
        <v>2123</v>
      </c>
      <c r="D12" s="160" t="s">
        <v>594</v>
      </c>
      <c r="E12" s="161"/>
    </row>
    <row r="13" spans="1:5" ht="15" customHeight="1" x14ac:dyDescent="0.25">
      <c r="B13" s="164">
        <v>6</v>
      </c>
      <c r="C13" s="165" t="s">
        <v>2124</v>
      </c>
      <c r="D13" s="160" t="s">
        <v>594</v>
      </c>
      <c r="E13" s="161"/>
    </row>
    <row r="14" spans="1:5" ht="15" customHeight="1" x14ac:dyDescent="0.25">
      <c r="B14" s="164">
        <v>7</v>
      </c>
      <c r="C14" s="165" t="s">
        <v>2125</v>
      </c>
      <c r="D14" s="160" t="s">
        <v>594</v>
      </c>
      <c r="E14" s="161"/>
    </row>
    <row r="15" spans="1:5" ht="15" customHeight="1" x14ac:dyDescent="0.25">
      <c r="B15" s="164">
        <v>8</v>
      </c>
      <c r="C15" s="165" t="s">
        <v>2126</v>
      </c>
      <c r="D15" s="160" t="s">
        <v>594</v>
      </c>
      <c r="E15" s="161"/>
    </row>
    <row r="16" spans="1:5" ht="15" customHeight="1" x14ac:dyDescent="0.25">
      <c r="B16" s="164">
        <v>9</v>
      </c>
      <c r="C16" s="165" t="s">
        <v>2127</v>
      </c>
      <c r="D16" s="160" t="s">
        <v>594</v>
      </c>
      <c r="E16" s="161"/>
    </row>
    <row r="17" spans="2:5" ht="15" customHeight="1" x14ac:dyDescent="0.25">
      <c r="B17" s="164">
        <v>10</v>
      </c>
      <c r="C17" s="165" t="s">
        <v>2128</v>
      </c>
      <c r="D17" s="160" t="s">
        <v>594</v>
      </c>
      <c r="E17" s="161"/>
    </row>
    <row r="18" spans="2:5" ht="15" customHeight="1" x14ac:dyDescent="0.25">
      <c r="B18" s="164">
        <v>11</v>
      </c>
      <c r="C18" s="165" t="s">
        <v>2129</v>
      </c>
      <c r="D18" s="160" t="s">
        <v>594</v>
      </c>
      <c r="E18" s="161"/>
    </row>
    <row r="19" spans="2:5" ht="15" customHeight="1" x14ac:dyDescent="0.25">
      <c r="B19" s="164">
        <v>12</v>
      </c>
      <c r="C19" s="165" t="s">
        <v>2130</v>
      </c>
      <c r="D19" s="160" t="s">
        <v>594</v>
      </c>
      <c r="E19" s="161"/>
    </row>
    <row r="20" spans="2:5" ht="15" customHeight="1" x14ac:dyDescent="0.25">
      <c r="B20" s="164">
        <v>13</v>
      </c>
      <c r="C20" s="165" t="s">
        <v>2131</v>
      </c>
      <c r="D20" s="160" t="s">
        <v>594</v>
      </c>
      <c r="E20" s="161"/>
    </row>
  </sheetData>
  <sheetProtection algorithmName="SHA-512" hashValue="NmOre3wzRAlPyBH6wDt7zNKb0nTZvJpO+QZn8+n+yCvQy5FM051dIWUwN2Cu1c+pZxeJGQZISqGjx3EN9bw7qA==" saltValue="J39K4+DvYjXjtfrkj6xioA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/>
  <dimension ref="A2:E15"/>
  <sheetViews>
    <sheetView workbookViewId="0">
      <selection activeCell="E29" sqref="E29"/>
    </sheetView>
  </sheetViews>
  <sheetFormatPr defaultColWidth="9.33203125" defaultRowHeight="10.5" x14ac:dyDescent="0.2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7773437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25">
      <c r="A2" s="148"/>
      <c r="B2" s="189" t="s">
        <v>2133</v>
      </c>
      <c r="C2" s="189"/>
      <c r="D2" s="189"/>
      <c r="E2" s="189"/>
    </row>
    <row r="3" spans="1:5" s="76" customFormat="1" ht="10.5" customHeight="1" x14ac:dyDescent="0.25">
      <c r="A3" s="148"/>
      <c r="C3" s="1"/>
      <c r="D3" s="2"/>
      <c r="E3" s="2"/>
    </row>
    <row r="4" spans="1:5" s="76" customFormat="1" ht="20.149999999999999" customHeight="1" x14ac:dyDescent="0.35">
      <c r="A4" s="148"/>
      <c r="B4" s="188" t="s">
        <v>2163</v>
      </c>
      <c r="C4" s="188"/>
      <c r="D4" s="188"/>
      <c r="E4" s="188"/>
    </row>
    <row r="6" spans="1:5" ht="11" thickBot="1" x14ac:dyDescent="0.3"/>
    <row r="7" spans="1:5" ht="35.15" customHeight="1" thickBot="1" x14ac:dyDescent="0.3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5">
      <c r="B8" s="157">
        <v>1</v>
      </c>
      <c r="C8" s="158" t="s">
        <v>2134</v>
      </c>
      <c r="D8" s="159" t="s">
        <v>594</v>
      </c>
      <c r="E8" s="161"/>
    </row>
    <row r="9" spans="1:5" ht="15" customHeight="1" x14ac:dyDescent="0.25">
      <c r="B9" s="157">
        <v>2</v>
      </c>
      <c r="C9" s="158" t="s">
        <v>2135</v>
      </c>
      <c r="D9" s="160" t="s">
        <v>594</v>
      </c>
      <c r="E9" s="161"/>
    </row>
    <row r="10" spans="1:5" ht="15" customHeight="1" x14ac:dyDescent="0.25">
      <c r="B10" s="157">
        <v>3</v>
      </c>
      <c r="C10" s="158" t="s">
        <v>2136</v>
      </c>
      <c r="D10" s="160" t="s">
        <v>594</v>
      </c>
      <c r="E10" s="161"/>
    </row>
    <row r="11" spans="1:5" ht="15" customHeight="1" x14ac:dyDescent="0.25">
      <c r="B11" s="157">
        <v>4</v>
      </c>
      <c r="C11" s="158" t="s">
        <v>2137</v>
      </c>
      <c r="D11" s="160" t="s">
        <v>594</v>
      </c>
      <c r="E11" s="161"/>
    </row>
    <row r="12" spans="1:5" ht="15" customHeight="1" x14ac:dyDescent="0.25">
      <c r="B12" s="157">
        <v>5</v>
      </c>
      <c r="C12" s="158" t="s">
        <v>2138</v>
      </c>
      <c r="D12" s="160" t="s">
        <v>594</v>
      </c>
      <c r="E12" s="161"/>
    </row>
    <row r="13" spans="1:5" ht="15" customHeight="1" x14ac:dyDescent="0.25">
      <c r="B13" s="157">
        <v>6</v>
      </c>
      <c r="C13" s="158" t="s">
        <v>2139</v>
      </c>
      <c r="D13" s="160" t="s">
        <v>594</v>
      </c>
      <c r="E13" s="161"/>
    </row>
    <row r="14" spans="1:5" ht="15" customHeight="1" x14ac:dyDescent="0.25">
      <c r="B14" s="157">
        <v>7</v>
      </c>
      <c r="C14" s="158" t="s">
        <v>2140</v>
      </c>
      <c r="D14" s="160" t="s">
        <v>594</v>
      </c>
      <c r="E14" s="161"/>
    </row>
    <row r="15" spans="1:5" ht="15" customHeight="1" x14ac:dyDescent="0.25">
      <c r="B15" s="157">
        <v>8</v>
      </c>
      <c r="C15" s="158" t="s">
        <v>2141</v>
      </c>
      <c r="D15" s="160" t="s">
        <v>594</v>
      </c>
      <c r="E15" s="161"/>
    </row>
  </sheetData>
  <sheetProtection algorithmName="SHA-512" hashValue="AOTTI7V69xLLQgve4P8zu3cqHLRdIJSIQ2e+coXs9riMpAmf5ssPsdQekQkX/ALai2ggZ3+IIi8zDpKgsksaWw==" saltValue="d58WuvE7fs4Ovb35sa6Ztg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136"/>
  <sheetViews>
    <sheetView showGridLines="0" topLeftCell="A16" workbookViewId="0">
      <selection activeCell="F11" sqref="F11"/>
    </sheetView>
  </sheetViews>
  <sheetFormatPr defaultColWidth="10.44140625" defaultRowHeight="10" x14ac:dyDescent="0.25"/>
  <cols>
    <col min="1" max="1" width="4.77734375" style="71" customWidth="1"/>
    <col min="2" max="2" width="14.77734375" style="72" customWidth="1"/>
    <col min="3" max="3" width="49.77734375" style="72" customWidth="1"/>
    <col min="4" max="4" width="4.77734375" style="73" customWidth="1"/>
    <col min="5" max="5" width="11.77734375" style="74" customWidth="1"/>
    <col min="6" max="6" width="11.77734375" style="75" customWidth="1"/>
    <col min="7" max="7" width="14.77734375" style="75" customWidth="1"/>
    <col min="8" max="8" width="25.77734375" style="73" customWidth="1"/>
    <col min="9" max="16384" width="10.44140625" style="45"/>
  </cols>
  <sheetData>
    <row r="1" spans="1:8" ht="18" x14ac:dyDescent="0.4">
      <c r="A1" s="21" t="s">
        <v>2080</v>
      </c>
      <c r="B1" s="22"/>
      <c r="C1" s="22"/>
      <c r="D1" s="22"/>
      <c r="E1" s="22"/>
      <c r="F1" s="22"/>
      <c r="G1" s="22"/>
      <c r="H1" s="141"/>
    </row>
    <row r="2" spans="1:8" ht="11.5" x14ac:dyDescent="0.25">
      <c r="A2" s="4" t="s">
        <v>2162</v>
      </c>
      <c r="B2" s="13"/>
      <c r="C2" s="13"/>
      <c r="D2" s="18"/>
      <c r="E2" s="13"/>
      <c r="F2" s="13"/>
      <c r="G2" s="13"/>
      <c r="H2" s="142"/>
    </row>
    <row r="3" spans="1:8" ht="11.5" x14ac:dyDescent="0.25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1.5" x14ac:dyDescent="0.25">
      <c r="A4" s="12"/>
      <c r="B4" s="13"/>
      <c r="C4" s="13"/>
      <c r="D4" s="18"/>
      <c r="E4" s="13"/>
      <c r="F4" s="13"/>
      <c r="G4" s="13"/>
      <c r="H4" s="142"/>
    </row>
    <row r="5" spans="1:8" ht="11.5" x14ac:dyDescent="0.25">
      <c r="A5" s="40"/>
      <c r="B5" s="41"/>
      <c r="C5" s="40"/>
      <c r="D5" s="42"/>
      <c r="E5" s="43"/>
      <c r="F5" s="43"/>
      <c r="G5" s="43"/>
      <c r="H5" s="143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4" t="s">
        <v>2048</v>
      </c>
      <c r="H6" s="25" t="s">
        <v>2049</v>
      </c>
    </row>
    <row r="7" spans="1:8" ht="14" x14ac:dyDescent="0.3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3" x14ac:dyDescent="0.3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0" x14ac:dyDescent="0.2">
      <c r="A9" s="56">
        <v>1</v>
      </c>
      <c r="B9" s="57">
        <v>220060301</v>
      </c>
      <c r="C9" s="57" t="s">
        <v>2044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0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0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0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0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3"/>
    </row>
    <row r="14" spans="1:8" ht="20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0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0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0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0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0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0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0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0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0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0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0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0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0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0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0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0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0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0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0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0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0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0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0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0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0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0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0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0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0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0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0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0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0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0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20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0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3" x14ac:dyDescent="0.3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0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3" x14ac:dyDescent="0.3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0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0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0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0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0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0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0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0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0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0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0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0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4" x14ac:dyDescent="0.3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UznkA6qwT1ONucfIJTinUC7lI9/3GjgpHGQPneviENQtn6gjywHUrHmtj2r8qQmepvz+UDqoDnGfa9I5mznOUQ==" saltValue="Lg5tapBcNDJVetRhlhY88Q==" spinCount="100000" sheet="1" objects="1" scenarios="1"/>
  <dataValidations count="1">
    <dataValidation type="decimal" operator="equal" allowBlank="1" showInputMessage="1" showErrorMessage="1" error="Neplatný počet desatinných miest!" sqref="F9:F135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73"/>
  <sheetViews>
    <sheetView showGridLines="0" topLeftCell="A58" workbookViewId="0">
      <selection activeCell="H66" sqref="H66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8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4" t="s">
        <v>300</v>
      </c>
      <c r="B3" s="6"/>
      <c r="C3" s="6"/>
      <c r="D3" s="19"/>
      <c r="E3" s="6"/>
      <c r="F3" s="6"/>
      <c r="G3" s="6"/>
      <c r="H3" s="29"/>
    </row>
    <row r="4" spans="1:8" ht="11.5" x14ac:dyDescent="0.25">
      <c r="A4" s="4"/>
      <c r="B4" s="6"/>
      <c r="C4" s="6"/>
      <c r="D4" s="19"/>
      <c r="E4" s="6"/>
      <c r="F4" s="6"/>
      <c r="G4" s="6"/>
      <c r="H4" s="29"/>
    </row>
    <row r="5" spans="1:8" ht="11.5" x14ac:dyDescent="0.25">
      <c r="A5" s="7"/>
      <c r="B5" s="4"/>
      <c r="C5" s="7"/>
      <c r="D5" s="20"/>
      <c r="E5" s="5"/>
      <c r="F5" s="5"/>
      <c r="G5" s="5"/>
      <c r="H5" s="30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15" t="s">
        <v>2048</v>
      </c>
      <c r="H6" s="15" t="s">
        <v>2049</v>
      </c>
    </row>
    <row r="7" spans="1:8" ht="14" x14ac:dyDescent="0.3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3" x14ac:dyDescent="0.3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0" x14ac:dyDescent="0.2">
      <c r="A9" s="89">
        <v>1</v>
      </c>
      <c r="B9" s="90" t="s">
        <v>42</v>
      </c>
      <c r="C9" s="90" t="s">
        <v>2044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0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0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0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0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0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0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0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0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0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0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0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0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0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0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3" x14ac:dyDescent="0.3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0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3" x14ac:dyDescent="0.3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0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0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0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0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0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0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0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0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0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0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4" x14ac:dyDescent="0.3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/mVoHajImkKAzY+wyH4gE9H7EQeFRnwwEqQCp5PrAw4EZ+Tj+I8pYxQ1MB7UvfsCzwnlTZhQZLgZAOVtIFnLHw==" saltValue="lf1bWCAavYRZFuYl+CAuNA==" spinCount="100000" sheet="1" objects="1" scenarios="1"/>
  <dataValidations count="1">
    <dataValidation type="decimal" operator="equal" allowBlank="1" showInputMessage="1" showErrorMessage="1" error="Neplatný počet desatinných miest!" sqref="F9:F37 F39:F56 F58:F72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185"/>
  <sheetViews>
    <sheetView showGridLines="0" topLeftCell="A33" workbookViewId="0">
      <selection activeCell="F178" sqref="F178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0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4" t="s">
        <v>335</v>
      </c>
      <c r="B3" s="6"/>
      <c r="C3" s="6"/>
      <c r="D3" s="19"/>
      <c r="E3" s="6"/>
      <c r="F3" s="6"/>
      <c r="G3" s="6"/>
      <c r="H3" s="29"/>
    </row>
    <row r="4" spans="1:8" ht="11.5" x14ac:dyDescent="0.25">
      <c r="A4" s="4"/>
      <c r="B4" s="6"/>
      <c r="C4" s="6"/>
      <c r="D4" s="19"/>
      <c r="E4" s="6"/>
      <c r="F4" s="6"/>
      <c r="G4" s="6"/>
      <c r="H4" s="29"/>
    </row>
    <row r="5" spans="1:8" ht="11.5" x14ac:dyDescent="0.25">
      <c r="A5" s="7"/>
      <c r="B5" s="4"/>
      <c r="C5" s="7"/>
      <c r="D5" s="20"/>
      <c r="E5" s="5"/>
      <c r="F5" s="5"/>
      <c r="G5" s="5"/>
      <c r="H5" s="30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3" x14ac:dyDescent="0.3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0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0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0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0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0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0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0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3" x14ac:dyDescent="0.3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0" x14ac:dyDescent="0.2">
      <c r="A48" s="89">
        <v>39</v>
      </c>
      <c r="B48" s="90" t="s">
        <v>42</v>
      </c>
      <c r="C48" s="90" t="s">
        <v>2044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0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0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20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20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0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0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0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0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0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0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0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0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0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0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0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0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0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0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0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0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0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0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0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0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0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20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0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0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0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0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0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0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0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0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0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0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0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0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0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0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0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0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0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0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0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0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0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0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0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0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0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3" x14ac:dyDescent="0.3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0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0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0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0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0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0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0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0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0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0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0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0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0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0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0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0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0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0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0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4" x14ac:dyDescent="0.3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o/JMmDPvyKiRvKTTJVbrTHxQqvVJ3E3N4ptlIIGr/CQRK8dkfKDTWQULsx6VU8JpSBknG9n0NjkpXvlIMouL4A==" saltValue="w3lYqe0UXmdHPl67Ge7x2g==" spinCount="100000" sheet="1" objects="1" scenarios="1"/>
  <dataValidations count="1">
    <dataValidation type="decimal" operator="equal" allowBlank="1" showInputMessage="1" showErrorMessage="1" error="Neplatný počet desatinných miest!" sqref="F9:F46 F48:F156 F158:F184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175"/>
  <sheetViews>
    <sheetView showGridLines="0" topLeftCell="A130" workbookViewId="0">
      <selection activeCell="C175" sqref="C175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0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8" ht="11.5" x14ac:dyDescent="0.25">
      <c r="A3" s="4" t="s">
        <v>645</v>
      </c>
      <c r="B3" s="6"/>
      <c r="C3" s="6"/>
      <c r="D3" s="19"/>
      <c r="E3" s="6"/>
      <c r="F3" s="6"/>
      <c r="G3" s="6"/>
      <c r="H3" s="29"/>
    </row>
    <row r="4" spans="1:8" ht="11.5" x14ac:dyDescent="0.25">
      <c r="A4" s="4"/>
      <c r="B4" s="6"/>
      <c r="C4" s="6"/>
      <c r="D4" s="19"/>
      <c r="E4" s="6"/>
      <c r="F4" s="6"/>
      <c r="G4" s="6"/>
      <c r="H4" s="29"/>
    </row>
    <row r="5" spans="1:8" ht="11.5" x14ac:dyDescent="0.25">
      <c r="A5" s="7"/>
      <c r="B5" s="4"/>
      <c r="C5" s="7"/>
      <c r="D5" s="20"/>
      <c r="E5" s="5"/>
      <c r="F5" s="5"/>
      <c r="G5" s="5"/>
      <c r="H5" s="30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3" x14ac:dyDescent="0.3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0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0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0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0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0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0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0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3" x14ac:dyDescent="0.3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0" x14ac:dyDescent="0.2">
      <c r="A47" s="89">
        <v>38</v>
      </c>
      <c r="B47" s="90" t="s">
        <v>42</v>
      </c>
      <c r="C47" s="90" t="s">
        <v>2044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0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0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20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20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0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0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0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0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0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0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0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0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0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0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0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0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0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0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0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0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0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0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0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0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0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20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0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0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0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0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0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0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0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0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0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0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0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0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0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0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0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0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0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0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0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0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3" x14ac:dyDescent="0.3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0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0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0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0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0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0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0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0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0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0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0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0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0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0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0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0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0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4" x14ac:dyDescent="0.3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yJKe3P4/q7GpFTvBppCXrHqHsVCt/OIklFHA8q4HajaOlD6CL7LgmbDrS/Mq7bZPNGh+2YoKDKA6CCLnxCoDqA==" saltValue="LF3oklwlGB+ZVJ4hf6vsHw==" spinCount="100000" sheet="1" objects="1" scenarios="1"/>
  <dataValidations count="1">
    <dataValidation type="decimal" operator="equal" allowBlank="1" showInputMessage="1" showErrorMessage="1" error="Neplatný počet desatinných miest!" sqref="F9:F45 F47:F148 F150:F174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O82"/>
  <sheetViews>
    <sheetView showGridLines="0" topLeftCell="A61" zoomScaleNormal="100" workbookViewId="0">
      <selection activeCell="C99" sqref="C99"/>
    </sheetView>
  </sheetViews>
  <sheetFormatPr defaultColWidth="10.44140625" defaultRowHeight="10.5" x14ac:dyDescent="0.25"/>
  <cols>
    <col min="1" max="1" width="4.77734375" style="105" customWidth="1"/>
    <col min="2" max="2" width="14.77734375" style="106" customWidth="1"/>
    <col min="3" max="3" width="49.77734375" style="106" customWidth="1"/>
    <col min="4" max="4" width="4.77734375" style="107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0" customWidth="1"/>
    <col min="9" max="9" width="44.33203125" style="76" customWidth="1"/>
    <col min="10" max="16384" width="10.44140625" style="76"/>
  </cols>
  <sheetData>
    <row r="1" spans="1:15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15" ht="11.5" x14ac:dyDescent="0.25">
      <c r="A2" s="4" t="s">
        <v>2162</v>
      </c>
      <c r="B2" s="6"/>
      <c r="C2" s="6"/>
      <c r="D2" s="19"/>
      <c r="E2" s="6"/>
      <c r="F2" s="6"/>
      <c r="G2" s="6"/>
      <c r="H2" s="29"/>
    </row>
    <row r="3" spans="1:15" ht="11.5" x14ac:dyDescent="0.25">
      <c r="A3" s="4" t="s">
        <v>660</v>
      </c>
      <c r="B3" s="6"/>
      <c r="C3" s="6"/>
      <c r="D3" s="19"/>
      <c r="E3" s="6"/>
      <c r="F3" s="6"/>
      <c r="G3" s="6"/>
      <c r="H3" s="29"/>
    </row>
    <row r="4" spans="1:15" ht="11.5" x14ac:dyDescent="0.25">
      <c r="A4" s="4"/>
      <c r="B4" s="6"/>
      <c r="C4" s="6"/>
      <c r="D4" s="19"/>
      <c r="E4" s="6"/>
      <c r="F4" s="6"/>
      <c r="G4" s="6"/>
      <c r="H4" s="29"/>
    </row>
    <row r="5" spans="1:15" ht="11.5" x14ac:dyDescent="0.25">
      <c r="A5" s="7"/>
      <c r="B5" s="4"/>
      <c r="C5" s="7"/>
      <c r="D5" s="20"/>
      <c r="E5" s="5"/>
      <c r="F5" s="5"/>
      <c r="G5" s="5"/>
      <c r="H5" s="30"/>
    </row>
    <row r="6" spans="1:15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15" ht="14" x14ac:dyDescent="0.3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3" x14ac:dyDescent="0.3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0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20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2" x14ac:dyDescent="0.4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0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40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3" x14ac:dyDescent="0.3">
      <c r="A16" s="83"/>
      <c r="B16" s="84">
        <v>3</v>
      </c>
      <c r="C16" s="84" t="s">
        <v>988</v>
      </c>
      <c r="D16" s="85"/>
      <c r="E16" s="86"/>
      <c r="F16" s="87"/>
      <c r="G16" s="87"/>
      <c r="H16" s="88"/>
    </row>
    <row r="17" spans="1:9" ht="20" x14ac:dyDescent="0.2">
      <c r="A17" s="89">
        <v>8</v>
      </c>
      <c r="B17" s="90">
        <v>340235212</v>
      </c>
      <c r="C17" s="90" t="s">
        <v>2144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0" x14ac:dyDescent="0.2">
      <c r="A18" s="89">
        <v>9</v>
      </c>
      <c r="B18" s="90">
        <v>340236212</v>
      </c>
      <c r="C18" s="90" t="s">
        <v>2145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3" x14ac:dyDescent="0.3">
      <c r="A19" s="83"/>
      <c r="B19" s="84">
        <v>6</v>
      </c>
      <c r="C19" s="84" t="s">
        <v>2146</v>
      </c>
      <c r="D19" s="85"/>
      <c r="E19" s="86"/>
      <c r="F19" s="87"/>
      <c r="G19" s="87"/>
      <c r="H19" s="88"/>
    </row>
    <row r="20" spans="1:9" ht="20" x14ac:dyDescent="0.2">
      <c r="A20" s="89">
        <v>10</v>
      </c>
      <c r="B20" s="90">
        <v>612423521</v>
      </c>
      <c r="C20" s="90" t="s">
        <v>2147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3" x14ac:dyDescent="0.3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0" x14ac:dyDescent="0.2">
      <c r="A22" s="89">
        <v>11</v>
      </c>
      <c r="B22" s="90" t="s">
        <v>2148</v>
      </c>
      <c r="C22" s="90" t="s">
        <v>2149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0" x14ac:dyDescent="0.2">
      <c r="A23" s="89">
        <v>12</v>
      </c>
      <c r="B23" s="90" t="s">
        <v>2150</v>
      </c>
      <c r="C23" s="90" t="s">
        <v>2151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0" x14ac:dyDescent="0.2">
      <c r="A24" s="89">
        <v>13</v>
      </c>
      <c r="B24" s="90" t="s">
        <v>2152</v>
      </c>
      <c r="C24" s="90" t="s">
        <v>2153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0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71"/>
    </row>
    <row r="26" spans="1:9" ht="20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0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4" x14ac:dyDescent="0.3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3" x14ac:dyDescent="0.3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0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0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0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0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0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0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0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0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0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0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0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0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0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3" x14ac:dyDescent="0.3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0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0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0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0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0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0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0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0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0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0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0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0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0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x14ac:dyDescent="0.2">
      <c r="A77" s="94">
        <v>63</v>
      </c>
      <c r="B77" s="168" t="s">
        <v>771</v>
      </c>
      <c r="C77" s="95" t="s">
        <v>2142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0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3" x14ac:dyDescent="0.3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4" x14ac:dyDescent="0.3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gXIwv19B+ZHrwGTn/RvRBbhGBO5FTBLSO+wAR3L8rPC7D+wmym0LEGksOpU55nS8HYmVEPRzi7v0f4Gnq4ZnBw==" saltValue="MinRXTvWx2i9J2G8J+O//Q==" spinCount="100000" sheet="1" objects="1" scenarios="1"/>
  <dataValidations count="1">
    <dataValidation type="decimal" operator="equal" allowBlank="1" showInputMessage="1" showErrorMessage="1" error="Neplatný počet desatinných miest!" sqref="F9:F81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I79"/>
  <sheetViews>
    <sheetView showGridLines="0" topLeftCell="A7" workbookViewId="0">
      <selection activeCell="C34" sqref="C34"/>
    </sheetView>
  </sheetViews>
  <sheetFormatPr defaultColWidth="10.44140625" defaultRowHeight="10.5" x14ac:dyDescent="0.25"/>
  <cols>
    <col min="1" max="1" width="4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0" customWidth="1"/>
    <col min="9" max="9" width="36.33203125" style="76" customWidth="1"/>
    <col min="10" max="10" width="1.6640625" style="76" bestFit="1" customWidth="1"/>
    <col min="11" max="11" width="37.6640625" style="76" bestFit="1" customWidth="1"/>
    <col min="12" max="16384" width="10.44140625" style="76"/>
  </cols>
  <sheetData>
    <row r="1" spans="1:9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9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9" ht="11.5" x14ac:dyDescent="0.25">
      <c r="A3" s="4" t="s">
        <v>778</v>
      </c>
      <c r="B3" s="6"/>
      <c r="C3" s="6"/>
      <c r="D3" s="6"/>
      <c r="E3" s="6"/>
      <c r="F3" s="6"/>
      <c r="G3" s="6"/>
      <c r="H3" s="29"/>
    </row>
    <row r="4" spans="1:9" ht="11.5" x14ac:dyDescent="0.25">
      <c r="A4" s="7"/>
      <c r="B4" s="4"/>
      <c r="C4" s="7"/>
      <c r="D4" s="5"/>
      <c r="E4" s="5"/>
      <c r="F4" s="5"/>
      <c r="G4" s="5"/>
      <c r="H4" s="30"/>
    </row>
    <row r="5" spans="1:9" ht="11.5" x14ac:dyDescent="0.25">
      <c r="A5" s="40"/>
      <c r="B5" s="41"/>
      <c r="C5" s="40"/>
      <c r="D5" s="42"/>
      <c r="E5" s="43"/>
      <c r="F5" s="43"/>
      <c r="G5" s="43"/>
      <c r="H5" s="43"/>
    </row>
    <row r="6" spans="1:9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9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9" ht="20" x14ac:dyDescent="0.2">
      <c r="A9" s="89">
        <v>1</v>
      </c>
      <c r="B9" s="90">
        <v>171209003</v>
      </c>
      <c r="C9" s="90" t="s">
        <v>2171</v>
      </c>
      <c r="D9" s="90" t="s">
        <v>638</v>
      </c>
      <c r="E9" s="92">
        <v>8157.6959999999999</v>
      </c>
      <c r="F9" s="137"/>
      <c r="G9" s="93">
        <f>ROUND(E9*F9,2)</f>
        <v>0</v>
      </c>
      <c r="H9" s="121"/>
      <c r="I9" s="106"/>
    </row>
    <row r="10" spans="1:9" ht="13" x14ac:dyDescent="0.3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  <c r="I10" s="169"/>
    </row>
    <row r="11" spans="1:9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73" si="0">ROUND(E11*F11,2)</f>
        <v>0</v>
      </c>
      <c r="H11" s="121"/>
      <c r="I11" s="169"/>
    </row>
    <row r="12" spans="1:9" ht="20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  <c r="I12" s="169"/>
    </row>
    <row r="13" spans="1:9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  <c r="I13" s="169"/>
    </row>
    <row r="14" spans="1:9" ht="20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  <c r="I14" s="169"/>
    </row>
    <row r="15" spans="1:9" ht="20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  <c r="I15" s="170"/>
    </row>
    <row r="16" spans="1:9" ht="20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20" x14ac:dyDescent="0.2">
      <c r="A17" s="89">
        <v>8</v>
      </c>
      <c r="B17" s="90" t="s">
        <v>792</v>
      </c>
      <c r="C17" s="90" t="s">
        <v>793</v>
      </c>
      <c r="D17" s="90" t="s">
        <v>52</v>
      </c>
      <c r="E17" s="92">
        <v>4915</v>
      </c>
      <c r="F17" s="137"/>
      <c r="G17" s="93">
        <f t="shared" si="0"/>
        <v>0</v>
      </c>
      <c r="H17" s="121"/>
    </row>
    <row r="18" spans="1:8" x14ac:dyDescent="0.2">
      <c r="A18" s="94">
        <v>9</v>
      </c>
      <c r="B18" s="95" t="s">
        <v>794</v>
      </c>
      <c r="C18" s="95" t="s">
        <v>795</v>
      </c>
      <c r="D18" s="95" t="s">
        <v>638</v>
      </c>
      <c r="E18" s="97">
        <v>594.71500000000003</v>
      </c>
      <c r="F18" s="139"/>
      <c r="G18" s="98">
        <f t="shared" si="0"/>
        <v>0</v>
      </c>
      <c r="H18" s="122"/>
    </row>
    <row r="19" spans="1:8" ht="20" x14ac:dyDescent="0.2">
      <c r="A19" s="94">
        <v>10</v>
      </c>
      <c r="B19" s="95" t="s">
        <v>796</v>
      </c>
      <c r="C19" s="95" t="s">
        <v>2157</v>
      </c>
      <c r="D19" s="95" t="s">
        <v>43</v>
      </c>
      <c r="E19" s="97">
        <v>7995</v>
      </c>
      <c r="F19" s="139"/>
      <c r="G19" s="98">
        <f t="shared" si="0"/>
        <v>0</v>
      </c>
      <c r="H19" s="122"/>
    </row>
    <row r="20" spans="1:8" ht="20" x14ac:dyDescent="0.2">
      <c r="A20" s="94">
        <v>11</v>
      </c>
      <c r="B20" s="95" t="s">
        <v>797</v>
      </c>
      <c r="C20" s="95" t="s">
        <v>2158</v>
      </c>
      <c r="D20" s="95" t="s">
        <v>43</v>
      </c>
      <c r="E20" s="97">
        <v>345</v>
      </c>
      <c r="F20" s="140"/>
      <c r="G20" s="98">
        <f t="shared" si="0"/>
        <v>0</v>
      </c>
      <c r="H20" s="132"/>
    </row>
    <row r="21" spans="1:8" ht="20" x14ac:dyDescent="0.2">
      <c r="A21" s="89">
        <v>12</v>
      </c>
      <c r="B21" s="90" t="s">
        <v>798</v>
      </c>
      <c r="C21" s="90" t="s">
        <v>799</v>
      </c>
      <c r="D21" s="90" t="s">
        <v>52</v>
      </c>
      <c r="E21" s="92">
        <v>3780</v>
      </c>
      <c r="F21" s="137"/>
      <c r="G21" s="93">
        <f t="shared" si="0"/>
        <v>0</v>
      </c>
      <c r="H21" s="121"/>
    </row>
    <row r="22" spans="1:8" x14ac:dyDescent="0.2">
      <c r="A22" s="94">
        <v>13</v>
      </c>
      <c r="B22" s="95" t="s">
        <v>800</v>
      </c>
      <c r="C22" s="95" t="s">
        <v>801</v>
      </c>
      <c r="D22" s="95" t="s">
        <v>638</v>
      </c>
      <c r="E22" s="97">
        <v>457.38</v>
      </c>
      <c r="F22" s="139"/>
      <c r="G22" s="98">
        <f t="shared" si="0"/>
        <v>0</v>
      </c>
      <c r="H22" s="122"/>
    </row>
    <row r="23" spans="1:8" ht="20" x14ac:dyDescent="0.2">
      <c r="A23" s="94">
        <v>14</v>
      </c>
      <c r="B23" s="176" t="s">
        <v>802</v>
      </c>
      <c r="C23" s="176" t="s">
        <v>2174</v>
      </c>
      <c r="D23" s="176" t="s">
        <v>43</v>
      </c>
      <c r="E23" s="177">
        <v>3755</v>
      </c>
      <c r="F23" s="139"/>
      <c r="G23" s="98">
        <f t="shared" si="0"/>
        <v>0</v>
      </c>
      <c r="H23" s="122"/>
    </row>
    <row r="24" spans="1:8" ht="20" x14ac:dyDescent="0.2">
      <c r="A24" s="94">
        <v>15</v>
      </c>
      <c r="B24" s="95" t="s">
        <v>803</v>
      </c>
      <c r="C24" s="95" t="s">
        <v>2170</v>
      </c>
      <c r="D24" s="95" t="s">
        <v>43</v>
      </c>
      <c r="E24" s="97">
        <v>2660</v>
      </c>
      <c r="F24" s="139"/>
      <c r="G24" s="98">
        <f t="shared" si="0"/>
        <v>0</v>
      </c>
      <c r="H24" s="122"/>
    </row>
    <row r="25" spans="1:8" ht="20" x14ac:dyDescent="0.2">
      <c r="A25" s="89">
        <v>16</v>
      </c>
      <c r="B25" s="90" t="s">
        <v>804</v>
      </c>
      <c r="C25" s="90" t="s">
        <v>805</v>
      </c>
      <c r="D25" s="90" t="s">
        <v>52</v>
      </c>
      <c r="E25" s="92">
        <v>8695</v>
      </c>
      <c r="F25" s="137"/>
      <c r="G25" s="93">
        <f t="shared" si="0"/>
        <v>0</v>
      </c>
      <c r="H25" s="121"/>
    </row>
    <row r="26" spans="1:8" ht="20" x14ac:dyDescent="0.2">
      <c r="A26" s="89">
        <v>17</v>
      </c>
      <c r="B26" s="90" t="s">
        <v>806</v>
      </c>
      <c r="C26" s="90" t="s">
        <v>807</v>
      </c>
      <c r="D26" s="90" t="s">
        <v>52</v>
      </c>
      <c r="E26" s="92">
        <v>15</v>
      </c>
      <c r="F26" s="137"/>
      <c r="G26" s="93">
        <f t="shared" si="0"/>
        <v>0</v>
      </c>
      <c r="H26" s="121"/>
    </row>
    <row r="27" spans="1:8" x14ac:dyDescent="0.2">
      <c r="A27" s="94">
        <v>18</v>
      </c>
      <c r="B27" s="95" t="s">
        <v>808</v>
      </c>
      <c r="C27" s="95" t="s">
        <v>809</v>
      </c>
      <c r="D27" s="95" t="s">
        <v>638</v>
      </c>
      <c r="E27" s="97">
        <v>1.889</v>
      </c>
      <c r="F27" s="139"/>
      <c r="G27" s="98">
        <f t="shared" si="0"/>
        <v>0</v>
      </c>
      <c r="H27" s="122"/>
    </row>
    <row r="28" spans="1:8" ht="20" x14ac:dyDescent="0.2">
      <c r="A28" s="94">
        <v>19</v>
      </c>
      <c r="B28" s="95" t="s">
        <v>810</v>
      </c>
      <c r="C28" s="95" t="s">
        <v>811</v>
      </c>
      <c r="D28" s="95" t="s">
        <v>43</v>
      </c>
      <c r="E28" s="97">
        <v>26</v>
      </c>
      <c r="F28" s="139"/>
      <c r="G28" s="98">
        <f t="shared" si="0"/>
        <v>0</v>
      </c>
      <c r="H28" s="122"/>
    </row>
    <row r="29" spans="1:8" ht="20" x14ac:dyDescent="0.2">
      <c r="A29" s="89">
        <v>20</v>
      </c>
      <c r="B29" s="90" t="s">
        <v>812</v>
      </c>
      <c r="C29" s="90" t="s">
        <v>813</v>
      </c>
      <c r="D29" s="90" t="s">
        <v>52</v>
      </c>
      <c r="E29" s="92">
        <v>90</v>
      </c>
      <c r="F29" s="137"/>
      <c r="G29" s="93">
        <f t="shared" si="0"/>
        <v>0</v>
      </c>
      <c r="H29" s="121"/>
    </row>
    <row r="30" spans="1:8" x14ac:dyDescent="0.2">
      <c r="A30" s="94">
        <v>21</v>
      </c>
      <c r="B30" s="95" t="s">
        <v>814</v>
      </c>
      <c r="C30" s="95" t="s">
        <v>815</v>
      </c>
      <c r="D30" s="95" t="s">
        <v>638</v>
      </c>
      <c r="E30" s="97">
        <v>10.348000000000001</v>
      </c>
      <c r="F30" s="139"/>
      <c r="G30" s="98">
        <f t="shared" si="0"/>
        <v>0</v>
      </c>
      <c r="H30" s="122"/>
    </row>
    <row r="31" spans="1:8" ht="20" x14ac:dyDescent="0.2">
      <c r="A31" s="94">
        <v>22</v>
      </c>
      <c r="B31" s="176" t="s">
        <v>802</v>
      </c>
      <c r="C31" s="176" t="s">
        <v>2174</v>
      </c>
      <c r="D31" s="176" t="s">
        <v>43</v>
      </c>
      <c r="E31" s="177">
        <v>153</v>
      </c>
      <c r="F31" s="139"/>
      <c r="G31" s="98">
        <f t="shared" si="0"/>
        <v>0</v>
      </c>
      <c r="H31" s="122"/>
    </row>
    <row r="32" spans="1:8" ht="20" x14ac:dyDescent="0.2">
      <c r="A32" s="89">
        <v>23</v>
      </c>
      <c r="B32" s="90" t="s">
        <v>816</v>
      </c>
      <c r="C32" s="90" t="s">
        <v>817</v>
      </c>
      <c r="D32" s="90" t="s">
        <v>52</v>
      </c>
      <c r="E32" s="92">
        <v>15</v>
      </c>
      <c r="F32" s="137"/>
      <c r="G32" s="93">
        <f t="shared" si="0"/>
        <v>0</v>
      </c>
      <c r="H32" s="121"/>
    </row>
    <row r="33" spans="1:8" x14ac:dyDescent="0.2">
      <c r="A33" s="94">
        <v>24</v>
      </c>
      <c r="B33" s="95" t="s">
        <v>808</v>
      </c>
      <c r="C33" s="95" t="s">
        <v>809</v>
      </c>
      <c r="D33" s="95" t="s">
        <v>638</v>
      </c>
      <c r="E33" s="97">
        <v>1.889</v>
      </c>
      <c r="F33" s="139"/>
      <c r="G33" s="98">
        <f t="shared" si="0"/>
        <v>0</v>
      </c>
      <c r="H33" s="122"/>
    </row>
    <row r="34" spans="1:8" ht="20" x14ac:dyDescent="0.2">
      <c r="A34" s="94">
        <v>25</v>
      </c>
      <c r="B34" s="176" t="s">
        <v>802</v>
      </c>
      <c r="C34" s="176" t="s">
        <v>2174</v>
      </c>
      <c r="D34" s="176" t="s">
        <v>43</v>
      </c>
      <c r="E34" s="177">
        <v>26</v>
      </c>
      <c r="F34" s="139"/>
      <c r="G34" s="98">
        <f t="shared" si="0"/>
        <v>0</v>
      </c>
      <c r="H34" s="122"/>
    </row>
    <row r="35" spans="1:8" x14ac:dyDescent="0.2">
      <c r="A35" s="89">
        <v>26</v>
      </c>
      <c r="B35" s="90" t="s">
        <v>818</v>
      </c>
      <c r="C35" s="90" t="s">
        <v>819</v>
      </c>
      <c r="D35" s="90" t="s">
        <v>52</v>
      </c>
      <c r="E35" s="92">
        <v>77</v>
      </c>
      <c r="F35" s="137"/>
      <c r="G35" s="93">
        <f t="shared" si="0"/>
        <v>0</v>
      </c>
      <c r="H35" s="121"/>
    </row>
    <row r="36" spans="1:8" x14ac:dyDescent="0.2">
      <c r="A36" s="89">
        <v>27</v>
      </c>
      <c r="B36" s="90" t="s">
        <v>820</v>
      </c>
      <c r="C36" s="90" t="s">
        <v>821</v>
      </c>
      <c r="D36" s="90" t="s">
        <v>52</v>
      </c>
      <c r="E36" s="92">
        <v>77</v>
      </c>
      <c r="F36" s="137"/>
      <c r="G36" s="93">
        <f t="shared" si="0"/>
        <v>0</v>
      </c>
      <c r="H36" s="121"/>
    </row>
    <row r="37" spans="1:8" x14ac:dyDescent="0.2">
      <c r="A37" s="89">
        <v>28</v>
      </c>
      <c r="B37" s="90" t="s">
        <v>822</v>
      </c>
      <c r="C37" s="90" t="s">
        <v>823</v>
      </c>
      <c r="D37" s="90" t="s">
        <v>52</v>
      </c>
      <c r="E37" s="92">
        <v>8770</v>
      </c>
      <c r="F37" s="137"/>
      <c r="G37" s="93">
        <f t="shared" si="0"/>
        <v>0</v>
      </c>
      <c r="H37" s="121"/>
    </row>
    <row r="38" spans="1:8" ht="20" x14ac:dyDescent="0.2">
      <c r="A38" s="89">
        <v>29</v>
      </c>
      <c r="B38" s="90" t="s">
        <v>824</v>
      </c>
      <c r="C38" s="90" t="s">
        <v>825</v>
      </c>
      <c r="D38" s="90" t="s">
        <v>52</v>
      </c>
      <c r="E38" s="92">
        <v>4769</v>
      </c>
      <c r="F38" s="137"/>
      <c r="G38" s="93">
        <f t="shared" si="0"/>
        <v>0</v>
      </c>
      <c r="H38" s="121"/>
    </row>
    <row r="39" spans="1:8" ht="20" x14ac:dyDescent="0.2">
      <c r="A39" s="89">
        <v>30</v>
      </c>
      <c r="B39" s="90" t="s">
        <v>826</v>
      </c>
      <c r="C39" s="90" t="s">
        <v>827</v>
      </c>
      <c r="D39" s="90" t="s">
        <v>52</v>
      </c>
      <c r="E39" s="92">
        <v>8770</v>
      </c>
      <c r="F39" s="137"/>
      <c r="G39" s="93">
        <f t="shared" si="0"/>
        <v>0</v>
      </c>
      <c r="H39" s="121"/>
    </row>
    <row r="40" spans="1:8" ht="20" x14ac:dyDescent="0.2">
      <c r="A40" s="89">
        <v>31</v>
      </c>
      <c r="B40" s="90" t="s">
        <v>828</v>
      </c>
      <c r="C40" s="90" t="s">
        <v>829</v>
      </c>
      <c r="D40" s="90" t="s">
        <v>52</v>
      </c>
      <c r="E40" s="92">
        <v>450</v>
      </c>
      <c r="F40" s="137"/>
      <c r="G40" s="93">
        <f t="shared" si="0"/>
        <v>0</v>
      </c>
      <c r="H40" s="121"/>
    </row>
    <row r="41" spans="1:8" ht="30" x14ac:dyDescent="0.2">
      <c r="A41" s="89">
        <v>32</v>
      </c>
      <c r="B41" s="90" t="s">
        <v>830</v>
      </c>
      <c r="C41" s="90" t="s">
        <v>831</v>
      </c>
      <c r="D41" s="90" t="s">
        <v>52</v>
      </c>
      <c r="E41" s="92">
        <v>450</v>
      </c>
      <c r="F41" s="137"/>
      <c r="G41" s="93">
        <f t="shared" si="0"/>
        <v>0</v>
      </c>
      <c r="H41" s="121"/>
    </row>
    <row r="42" spans="1:8" ht="20" x14ac:dyDescent="0.2">
      <c r="A42" s="89">
        <v>33</v>
      </c>
      <c r="B42" s="90" t="s">
        <v>832</v>
      </c>
      <c r="C42" s="90" t="s">
        <v>833</v>
      </c>
      <c r="D42" s="90" t="s">
        <v>52</v>
      </c>
      <c r="E42" s="92">
        <v>790</v>
      </c>
      <c r="F42" s="137"/>
      <c r="G42" s="93">
        <f t="shared" si="0"/>
        <v>0</v>
      </c>
      <c r="H42" s="121"/>
    </row>
    <row r="43" spans="1:8" ht="30" x14ac:dyDescent="0.2">
      <c r="A43" s="89">
        <v>34</v>
      </c>
      <c r="B43" s="90" t="s">
        <v>834</v>
      </c>
      <c r="C43" s="90" t="s">
        <v>835</v>
      </c>
      <c r="D43" s="90" t="s">
        <v>52</v>
      </c>
      <c r="E43" s="92">
        <v>790</v>
      </c>
      <c r="F43" s="137"/>
      <c r="G43" s="93">
        <f t="shared" si="0"/>
        <v>0</v>
      </c>
      <c r="H43" s="121"/>
    </row>
    <row r="44" spans="1:8" ht="20" x14ac:dyDescent="0.2">
      <c r="A44" s="89">
        <v>35</v>
      </c>
      <c r="B44" s="90" t="s">
        <v>836</v>
      </c>
      <c r="C44" s="90" t="s">
        <v>837</v>
      </c>
      <c r="D44" s="90" t="s">
        <v>52</v>
      </c>
      <c r="E44" s="92">
        <v>9750</v>
      </c>
      <c r="F44" s="137"/>
      <c r="G44" s="93">
        <f t="shared" si="0"/>
        <v>0</v>
      </c>
      <c r="H44" s="121"/>
    </row>
    <row r="45" spans="1:8" ht="20" x14ac:dyDescent="0.2">
      <c r="A45" s="89">
        <v>36</v>
      </c>
      <c r="B45" s="90" t="s">
        <v>838</v>
      </c>
      <c r="C45" s="90" t="s">
        <v>839</v>
      </c>
      <c r="D45" s="90" t="s">
        <v>52</v>
      </c>
      <c r="E45" s="92">
        <v>10540</v>
      </c>
      <c r="F45" s="137"/>
      <c r="G45" s="93">
        <f t="shared" si="0"/>
        <v>0</v>
      </c>
      <c r="H45" s="121"/>
    </row>
    <row r="46" spans="1:8" ht="20" x14ac:dyDescent="0.2">
      <c r="A46" s="89">
        <v>37</v>
      </c>
      <c r="B46" s="90" t="s">
        <v>840</v>
      </c>
      <c r="C46" s="90" t="s">
        <v>841</v>
      </c>
      <c r="D46" s="90" t="s">
        <v>43</v>
      </c>
      <c r="E46" s="92">
        <v>2</v>
      </c>
      <c r="F46" s="137"/>
      <c r="G46" s="93">
        <f t="shared" si="0"/>
        <v>0</v>
      </c>
      <c r="H46" s="121"/>
    </row>
    <row r="47" spans="1:8" ht="20" x14ac:dyDescent="0.2">
      <c r="A47" s="89">
        <v>38</v>
      </c>
      <c r="B47" s="90" t="s">
        <v>842</v>
      </c>
      <c r="C47" s="90" t="s">
        <v>843</v>
      </c>
      <c r="D47" s="90" t="s">
        <v>43</v>
      </c>
      <c r="E47" s="92">
        <v>16</v>
      </c>
      <c r="F47" s="137"/>
      <c r="G47" s="93">
        <f t="shared" si="0"/>
        <v>0</v>
      </c>
      <c r="H47" s="121"/>
    </row>
    <row r="48" spans="1:8" ht="20" x14ac:dyDescent="0.2">
      <c r="A48" s="89">
        <v>39</v>
      </c>
      <c r="B48" s="90" t="s">
        <v>844</v>
      </c>
      <c r="C48" s="90" t="s">
        <v>845</v>
      </c>
      <c r="D48" s="90" t="s">
        <v>43</v>
      </c>
      <c r="E48" s="92">
        <v>4</v>
      </c>
      <c r="F48" s="137"/>
      <c r="G48" s="93">
        <f t="shared" si="0"/>
        <v>0</v>
      </c>
      <c r="H48" s="121"/>
    </row>
    <row r="49" spans="1:8" ht="20" x14ac:dyDescent="0.2">
      <c r="A49" s="89">
        <v>40</v>
      </c>
      <c r="B49" s="90" t="s">
        <v>846</v>
      </c>
      <c r="C49" s="90" t="s">
        <v>847</v>
      </c>
      <c r="D49" s="90" t="s">
        <v>43</v>
      </c>
      <c r="E49" s="92">
        <v>40</v>
      </c>
      <c r="F49" s="137"/>
      <c r="G49" s="93">
        <f t="shared" si="0"/>
        <v>0</v>
      </c>
      <c r="H49" s="121"/>
    </row>
    <row r="50" spans="1:8" ht="20" x14ac:dyDescent="0.2">
      <c r="A50" s="89">
        <v>41</v>
      </c>
      <c r="B50" s="90" t="s">
        <v>848</v>
      </c>
      <c r="C50" s="90" t="s">
        <v>849</v>
      </c>
      <c r="D50" s="90" t="s">
        <v>43</v>
      </c>
      <c r="E50" s="92">
        <v>14</v>
      </c>
      <c r="F50" s="137"/>
      <c r="G50" s="93">
        <f t="shared" si="0"/>
        <v>0</v>
      </c>
      <c r="H50" s="121"/>
    </row>
    <row r="51" spans="1:8" ht="20" x14ac:dyDescent="0.2">
      <c r="A51" s="89">
        <v>42</v>
      </c>
      <c r="B51" s="90" t="s">
        <v>850</v>
      </c>
      <c r="C51" s="90" t="s">
        <v>851</v>
      </c>
      <c r="D51" s="90" t="s">
        <v>43</v>
      </c>
      <c r="E51" s="92">
        <v>166</v>
      </c>
      <c r="F51" s="137"/>
      <c r="G51" s="93">
        <f t="shared" si="0"/>
        <v>0</v>
      </c>
      <c r="H51" s="121"/>
    </row>
    <row r="52" spans="1:8" ht="20" x14ac:dyDescent="0.2">
      <c r="A52" s="89">
        <v>43</v>
      </c>
      <c r="B52" s="90" t="s">
        <v>852</v>
      </c>
      <c r="C52" s="90" t="s">
        <v>853</v>
      </c>
      <c r="D52" s="90" t="s">
        <v>43</v>
      </c>
      <c r="E52" s="92">
        <v>16</v>
      </c>
      <c r="F52" s="137"/>
      <c r="G52" s="93">
        <f t="shared" si="0"/>
        <v>0</v>
      </c>
      <c r="H52" s="121"/>
    </row>
    <row r="53" spans="1:8" x14ac:dyDescent="0.2">
      <c r="A53" s="89">
        <v>44</v>
      </c>
      <c r="B53" s="90" t="s">
        <v>854</v>
      </c>
      <c r="C53" s="90" t="s">
        <v>855</v>
      </c>
      <c r="D53" s="90" t="s">
        <v>43</v>
      </c>
      <c r="E53" s="92">
        <v>770</v>
      </c>
      <c r="F53" s="137"/>
      <c r="G53" s="93">
        <f t="shared" si="0"/>
        <v>0</v>
      </c>
      <c r="H53" s="121"/>
    </row>
    <row r="54" spans="1:8" ht="13" x14ac:dyDescent="0.3">
      <c r="A54" s="83"/>
      <c r="B54" s="84" t="s">
        <v>678</v>
      </c>
      <c r="C54" s="84" t="s">
        <v>679</v>
      </c>
      <c r="D54" s="84"/>
      <c r="E54" s="86"/>
      <c r="F54" s="87"/>
      <c r="G54" s="87"/>
      <c r="H54" s="88"/>
    </row>
    <row r="55" spans="1:8" ht="30" x14ac:dyDescent="0.2">
      <c r="A55" s="89">
        <v>45</v>
      </c>
      <c r="B55" s="90" t="s">
        <v>856</v>
      </c>
      <c r="C55" s="90" t="s">
        <v>2154</v>
      </c>
      <c r="D55" s="90" t="s">
        <v>52</v>
      </c>
      <c r="E55" s="92">
        <v>32</v>
      </c>
      <c r="F55" s="137"/>
      <c r="G55" s="93">
        <f t="shared" si="0"/>
        <v>0</v>
      </c>
      <c r="H55" s="121"/>
    </row>
    <row r="56" spans="1:8" ht="20" x14ac:dyDescent="0.2">
      <c r="A56" s="89">
        <v>46</v>
      </c>
      <c r="B56" s="90" t="s">
        <v>857</v>
      </c>
      <c r="C56" s="90" t="s">
        <v>2155</v>
      </c>
      <c r="D56" s="90" t="s">
        <v>52</v>
      </c>
      <c r="E56" s="92">
        <v>139</v>
      </c>
      <c r="F56" s="137"/>
      <c r="G56" s="93">
        <f t="shared" si="0"/>
        <v>0</v>
      </c>
      <c r="H56" s="121"/>
    </row>
    <row r="57" spans="1:8" ht="20" x14ac:dyDescent="0.2">
      <c r="A57" s="89">
        <v>47</v>
      </c>
      <c r="B57" s="90" t="s">
        <v>858</v>
      </c>
      <c r="C57" s="90" t="s">
        <v>859</v>
      </c>
      <c r="D57" s="90" t="s">
        <v>52</v>
      </c>
      <c r="E57" s="92">
        <v>189</v>
      </c>
      <c r="F57" s="137"/>
      <c r="G57" s="93">
        <f t="shared" si="0"/>
        <v>0</v>
      </c>
      <c r="H57" s="121"/>
    </row>
    <row r="58" spans="1:8" ht="20" x14ac:dyDescent="0.2">
      <c r="A58" s="89">
        <v>48</v>
      </c>
      <c r="B58" s="90" t="s">
        <v>860</v>
      </c>
      <c r="C58" s="90" t="s">
        <v>861</v>
      </c>
      <c r="D58" s="90" t="s">
        <v>298</v>
      </c>
      <c r="E58" s="92">
        <v>460</v>
      </c>
      <c r="F58" s="137"/>
      <c r="G58" s="93">
        <f t="shared" si="0"/>
        <v>0</v>
      </c>
      <c r="H58" s="121"/>
    </row>
    <row r="59" spans="1:8" x14ac:dyDescent="0.2">
      <c r="A59" s="89">
        <v>49</v>
      </c>
      <c r="B59" s="90" t="s">
        <v>862</v>
      </c>
      <c r="C59" s="90" t="s">
        <v>863</v>
      </c>
      <c r="D59" s="90" t="s">
        <v>43</v>
      </c>
      <c r="E59" s="92">
        <v>40</v>
      </c>
      <c r="F59" s="137"/>
      <c r="G59" s="93">
        <f t="shared" si="0"/>
        <v>0</v>
      </c>
      <c r="H59" s="121"/>
    </row>
    <row r="60" spans="1:8" ht="20" x14ac:dyDescent="0.2">
      <c r="A60" s="89">
        <v>50</v>
      </c>
      <c r="B60" s="90" t="s">
        <v>864</v>
      </c>
      <c r="C60" s="90" t="s">
        <v>865</v>
      </c>
      <c r="D60" s="90" t="s">
        <v>43</v>
      </c>
      <c r="E60" s="92">
        <v>4</v>
      </c>
      <c r="F60" s="137"/>
      <c r="G60" s="93">
        <f t="shared" si="0"/>
        <v>0</v>
      </c>
      <c r="H60" s="121"/>
    </row>
    <row r="61" spans="1:8" x14ac:dyDescent="0.2">
      <c r="A61" s="89">
        <v>51</v>
      </c>
      <c r="B61" s="90" t="s">
        <v>866</v>
      </c>
      <c r="C61" s="90" t="s">
        <v>867</v>
      </c>
      <c r="D61" s="90" t="s">
        <v>43</v>
      </c>
      <c r="E61" s="92">
        <v>4</v>
      </c>
      <c r="F61" s="137"/>
      <c r="G61" s="93">
        <f t="shared" si="0"/>
        <v>0</v>
      </c>
      <c r="H61" s="121"/>
    </row>
    <row r="62" spans="1:8" ht="20" x14ac:dyDescent="0.2">
      <c r="A62" s="89">
        <v>52</v>
      </c>
      <c r="B62" s="90" t="s">
        <v>868</v>
      </c>
      <c r="C62" s="90" t="s">
        <v>869</v>
      </c>
      <c r="D62" s="90" t="s">
        <v>43</v>
      </c>
      <c r="E62" s="92">
        <v>1</v>
      </c>
      <c r="F62" s="137"/>
      <c r="G62" s="93">
        <f t="shared" si="0"/>
        <v>0</v>
      </c>
      <c r="H62" s="121"/>
    </row>
    <row r="63" spans="1:8" x14ac:dyDescent="0.2">
      <c r="A63" s="89">
        <v>53</v>
      </c>
      <c r="B63" s="90" t="s">
        <v>870</v>
      </c>
      <c r="C63" s="90" t="s">
        <v>871</v>
      </c>
      <c r="D63" s="90" t="s">
        <v>43</v>
      </c>
      <c r="E63" s="92">
        <v>145</v>
      </c>
      <c r="F63" s="137"/>
      <c r="G63" s="93">
        <f t="shared" si="0"/>
        <v>0</v>
      </c>
      <c r="H63" s="121"/>
    </row>
    <row r="64" spans="1:8" ht="20" x14ac:dyDescent="0.2">
      <c r="A64" s="89">
        <v>54</v>
      </c>
      <c r="B64" s="90" t="s">
        <v>872</v>
      </c>
      <c r="C64" s="90" t="s">
        <v>873</v>
      </c>
      <c r="D64" s="90" t="s">
        <v>43</v>
      </c>
      <c r="E64" s="92">
        <v>12</v>
      </c>
      <c r="F64" s="137"/>
      <c r="G64" s="93">
        <f t="shared" si="0"/>
        <v>0</v>
      </c>
      <c r="H64" s="121"/>
    </row>
    <row r="65" spans="1:9" ht="20" x14ac:dyDescent="0.2">
      <c r="A65" s="89">
        <v>55</v>
      </c>
      <c r="B65" s="90" t="s">
        <v>874</v>
      </c>
      <c r="C65" s="90" t="s">
        <v>875</v>
      </c>
      <c r="D65" s="90" t="s">
        <v>43</v>
      </c>
      <c r="E65" s="92">
        <v>1</v>
      </c>
      <c r="F65" s="137"/>
      <c r="G65" s="93">
        <f t="shared" si="0"/>
        <v>0</v>
      </c>
      <c r="H65" s="121"/>
    </row>
    <row r="66" spans="1:9" ht="20" x14ac:dyDescent="0.2">
      <c r="A66" s="89">
        <v>56</v>
      </c>
      <c r="B66" s="90" t="s">
        <v>876</v>
      </c>
      <c r="C66" s="90" t="s">
        <v>877</v>
      </c>
      <c r="D66" s="90" t="s">
        <v>43</v>
      </c>
      <c r="E66" s="92">
        <v>1</v>
      </c>
      <c r="F66" s="137"/>
      <c r="G66" s="93">
        <f t="shared" si="0"/>
        <v>0</v>
      </c>
      <c r="H66" s="121"/>
    </row>
    <row r="67" spans="1:9" ht="20" x14ac:dyDescent="0.2">
      <c r="A67" s="89">
        <v>57</v>
      </c>
      <c r="B67" s="90" t="s">
        <v>878</v>
      </c>
      <c r="C67" s="90" t="s">
        <v>879</v>
      </c>
      <c r="D67" s="90" t="s">
        <v>43</v>
      </c>
      <c r="E67" s="92">
        <v>2</v>
      </c>
      <c r="F67" s="137"/>
      <c r="G67" s="93">
        <f t="shared" si="0"/>
        <v>0</v>
      </c>
      <c r="H67" s="121"/>
    </row>
    <row r="68" spans="1:9" ht="20" x14ac:dyDescent="0.2">
      <c r="A68" s="89">
        <v>58</v>
      </c>
      <c r="B68" s="90" t="s">
        <v>684</v>
      </c>
      <c r="C68" s="90" t="s">
        <v>685</v>
      </c>
      <c r="D68" s="90" t="s">
        <v>638</v>
      </c>
      <c r="E68" s="92">
        <v>1993.06</v>
      </c>
      <c r="F68" s="137"/>
      <c r="G68" s="93">
        <f t="shared" si="0"/>
        <v>0</v>
      </c>
      <c r="H68" s="121"/>
    </row>
    <row r="69" spans="1:9" x14ac:dyDescent="0.2">
      <c r="A69" s="89">
        <v>59</v>
      </c>
      <c r="B69" s="90" t="s">
        <v>686</v>
      </c>
      <c r="C69" s="90" t="s">
        <v>687</v>
      </c>
      <c r="D69" s="90" t="s">
        <v>638</v>
      </c>
      <c r="E69" s="92">
        <v>6.84</v>
      </c>
      <c r="F69" s="137"/>
      <c r="G69" s="93">
        <f t="shared" si="0"/>
        <v>0</v>
      </c>
      <c r="H69" s="121"/>
    </row>
    <row r="70" spans="1:9" ht="20" x14ac:dyDescent="0.2">
      <c r="A70" s="89">
        <v>60</v>
      </c>
      <c r="B70" s="90" t="s">
        <v>880</v>
      </c>
      <c r="C70" s="90" t="s">
        <v>881</v>
      </c>
      <c r="D70" s="90" t="s">
        <v>638</v>
      </c>
      <c r="E70" s="92">
        <v>5412.125</v>
      </c>
      <c r="F70" s="137"/>
      <c r="G70" s="93">
        <f t="shared" si="0"/>
        <v>0</v>
      </c>
      <c r="H70" s="121"/>
    </row>
    <row r="71" spans="1:9" ht="20" x14ac:dyDescent="0.2">
      <c r="A71" s="89">
        <v>61</v>
      </c>
      <c r="B71" s="90" t="s">
        <v>882</v>
      </c>
      <c r="C71" s="90" t="s">
        <v>883</v>
      </c>
      <c r="D71" s="90" t="s">
        <v>638</v>
      </c>
      <c r="E71" s="92">
        <v>124478.875</v>
      </c>
      <c r="F71" s="137"/>
      <c r="G71" s="93">
        <f t="shared" si="0"/>
        <v>0</v>
      </c>
      <c r="H71" s="121"/>
    </row>
    <row r="72" spans="1:9" ht="20" x14ac:dyDescent="0.2">
      <c r="A72" s="89">
        <v>62</v>
      </c>
      <c r="B72" s="90" t="s">
        <v>884</v>
      </c>
      <c r="C72" s="90" t="s">
        <v>885</v>
      </c>
      <c r="D72" s="90" t="s">
        <v>638</v>
      </c>
      <c r="E72" s="92">
        <v>5412.125</v>
      </c>
      <c r="F72" s="137"/>
      <c r="G72" s="93">
        <f t="shared" si="0"/>
        <v>0</v>
      </c>
      <c r="H72" s="121"/>
    </row>
    <row r="73" spans="1:9" ht="20" x14ac:dyDescent="0.2">
      <c r="A73" s="89">
        <v>63</v>
      </c>
      <c r="B73" s="90" t="s">
        <v>886</v>
      </c>
      <c r="C73" s="90" t="s">
        <v>887</v>
      </c>
      <c r="D73" s="90" t="s">
        <v>638</v>
      </c>
      <c r="E73" s="92">
        <v>186796.79999999999</v>
      </c>
      <c r="F73" s="137"/>
      <c r="G73" s="93">
        <f t="shared" si="0"/>
        <v>0</v>
      </c>
      <c r="H73" s="121"/>
    </row>
    <row r="74" spans="1:9" ht="20" x14ac:dyDescent="0.2">
      <c r="A74" s="89">
        <v>64</v>
      </c>
      <c r="B74" s="90" t="s">
        <v>888</v>
      </c>
      <c r="C74" s="90" t="s">
        <v>889</v>
      </c>
      <c r="D74" s="90" t="s">
        <v>638</v>
      </c>
      <c r="E74" s="92">
        <v>8157.6959999999999</v>
      </c>
      <c r="F74" s="137"/>
      <c r="G74" s="93">
        <f t="shared" ref="G74:G78" si="1">ROUND(E74*F74,2)</f>
        <v>0</v>
      </c>
      <c r="H74" s="121"/>
      <c r="I74" s="170"/>
    </row>
    <row r="75" spans="1:9" ht="20" x14ac:dyDescent="0.2">
      <c r="A75" s="89">
        <v>65</v>
      </c>
      <c r="B75" s="90" t="s">
        <v>890</v>
      </c>
      <c r="C75" s="90" t="s">
        <v>891</v>
      </c>
      <c r="D75" s="90" t="s">
        <v>638</v>
      </c>
      <c r="E75" s="92">
        <v>5412.125</v>
      </c>
      <c r="F75" s="137"/>
      <c r="G75" s="93">
        <f t="shared" si="1"/>
        <v>0</v>
      </c>
      <c r="H75" s="121"/>
      <c r="I75" s="169"/>
    </row>
    <row r="76" spans="1:9" x14ac:dyDescent="0.2">
      <c r="A76" s="89">
        <v>66</v>
      </c>
      <c r="B76" s="90" t="s">
        <v>892</v>
      </c>
      <c r="C76" s="90" t="s">
        <v>893</v>
      </c>
      <c r="D76" s="90" t="s">
        <v>638</v>
      </c>
      <c r="E76" s="92">
        <v>8157.6959999999999</v>
      </c>
      <c r="F76" s="137"/>
      <c r="G76" s="93">
        <f t="shared" si="1"/>
        <v>0</v>
      </c>
      <c r="H76" s="121"/>
      <c r="I76" s="170"/>
    </row>
    <row r="77" spans="1:9" ht="13" x14ac:dyDescent="0.3">
      <c r="A77" s="83"/>
      <c r="B77" s="84" t="s">
        <v>894</v>
      </c>
      <c r="C77" s="84" t="s">
        <v>895</v>
      </c>
      <c r="D77" s="84"/>
      <c r="E77" s="86"/>
      <c r="F77" s="87"/>
      <c r="G77" s="87"/>
      <c r="H77" s="88"/>
    </row>
    <row r="78" spans="1:9" ht="20" x14ac:dyDescent="0.2">
      <c r="A78" s="89">
        <v>67</v>
      </c>
      <c r="B78" s="90" t="s">
        <v>896</v>
      </c>
      <c r="C78" s="90" t="s">
        <v>897</v>
      </c>
      <c r="D78" s="90" t="s">
        <v>638</v>
      </c>
      <c r="E78" s="92">
        <v>53750.603999999999</v>
      </c>
      <c r="F78" s="137"/>
      <c r="G78" s="93">
        <f t="shared" si="1"/>
        <v>0</v>
      </c>
      <c r="H78" s="121"/>
    </row>
    <row r="79" spans="1:9" ht="14" x14ac:dyDescent="0.3">
      <c r="A79" s="99"/>
      <c r="B79" s="100"/>
      <c r="C79" s="100" t="s">
        <v>299</v>
      </c>
      <c r="D79" s="100"/>
      <c r="E79" s="102"/>
      <c r="F79" s="103"/>
      <c r="G79" s="103">
        <f>SUM(G9:G78)</f>
        <v>0</v>
      </c>
      <c r="H79" s="104"/>
    </row>
  </sheetData>
  <sheetProtection algorithmName="SHA-512" hashValue="JSaGPdDY1AYHB+17mCVcZUhCCMZsFms28Q56EKkk1dAdV0Iw7GSCxbDIi33yCeIc4qlBdugC8W1wh18/zHn8IA==" saltValue="vpgqWcPFYR5rBQ2b0F4rH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9:F78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pageSetUpPr fitToPage="1"/>
  </sheetPr>
  <dimension ref="A1:H47"/>
  <sheetViews>
    <sheetView showGridLines="0" topLeftCell="A2" workbookViewId="0">
      <selection activeCell="C36" sqref="C36"/>
    </sheetView>
  </sheetViews>
  <sheetFormatPr defaultColWidth="10.44140625" defaultRowHeight="10.5" x14ac:dyDescent="0.25"/>
  <cols>
    <col min="1" max="1" width="4" style="105" customWidth="1"/>
    <col min="2" max="2" width="14.77734375" style="106" customWidth="1"/>
    <col min="3" max="3" width="49.77734375" style="106" customWidth="1"/>
    <col min="4" max="4" width="4.77734375" style="106" customWidth="1"/>
    <col min="5" max="5" width="11.77734375" style="108" customWidth="1"/>
    <col min="6" max="6" width="11.77734375" style="109" customWidth="1"/>
    <col min="7" max="7" width="14.77734375" style="109" customWidth="1"/>
    <col min="8" max="8" width="25.77734375" style="114" customWidth="1"/>
    <col min="9" max="16384" width="10.44140625" style="76"/>
  </cols>
  <sheetData>
    <row r="1" spans="1:8" ht="18" x14ac:dyDescent="0.4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1.5" x14ac:dyDescent="0.25">
      <c r="A2" s="4" t="s">
        <v>2162</v>
      </c>
      <c r="B2" s="6"/>
      <c r="C2" s="6"/>
      <c r="D2" s="6"/>
      <c r="E2" s="6"/>
      <c r="F2" s="6"/>
      <c r="G2" s="6"/>
      <c r="H2" s="29"/>
    </row>
    <row r="3" spans="1:8" ht="11.5" x14ac:dyDescent="0.25">
      <c r="A3" s="4" t="s">
        <v>898</v>
      </c>
      <c r="B3" s="6"/>
      <c r="C3" s="6"/>
      <c r="D3" s="6"/>
      <c r="E3" s="6"/>
      <c r="F3" s="6"/>
      <c r="G3" s="6"/>
      <c r="H3" s="29"/>
    </row>
    <row r="4" spans="1:8" ht="11.5" x14ac:dyDescent="0.25">
      <c r="A4" s="7"/>
      <c r="B4" s="4"/>
      <c r="C4" s="7"/>
      <c r="D4" s="5"/>
      <c r="E4" s="5"/>
      <c r="F4" s="5"/>
      <c r="G4" s="5"/>
      <c r="H4" s="30"/>
    </row>
    <row r="5" spans="1:8" ht="11.5" x14ac:dyDescent="0.25">
      <c r="A5" s="7"/>
      <c r="B5" s="4"/>
      <c r="C5" s="7"/>
      <c r="D5" s="20"/>
      <c r="E5" s="5"/>
      <c r="F5" s="5"/>
      <c r="G5" s="5"/>
      <c r="H5" s="30"/>
    </row>
    <row r="6" spans="1:8" ht="30" x14ac:dyDescent="0.2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4" x14ac:dyDescent="0.3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3" x14ac:dyDescent="0.3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0" x14ac:dyDescent="0.2">
      <c r="A9" s="89">
        <v>1</v>
      </c>
      <c r="B9" s="90" t="s">
        <v>899</v>
      </c>
      <c r="C9" s="90" t="s">
        <v>900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0" x14ac:dyDescent="0.2">
      <c r="A10" s="89">
        <v>2</v>
      </c>
      <c r="B10" s="90" t="s">
        <v>901</v>
      </c>
      <c r="C10" s="90" t="s">
        <v>902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0" x14ac:dyDescent="0.2">
      <c r="A11" s="89">
        <v>3</v>
      </c>
      <c r="B11" s="90" t="s">
        <v>903</v>
      </c>
      <c r="C11" s="90" t="s">
        <v>904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0" x14ac:dyDescent="0.2">
      <c r="A12" s="89">
        <v>4</v>
      </c>
      <c r="B12" s="90" t="s">
        <v>905</v>
      </c>
      <c r="C12" s="90" t="s">
        <v>906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0" x14ac:dyDescent="0.2">
      <c r="A13" s="89">
        <v>5</v>
      </c>
      <c r="B13" s="90" t="s">
        <v>907</v>
      </c>
      <c r="C13" s="90" t="s">
        <v>908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x14ac:dyDescent="0.2">
      <c r="A14" s="89">
        <v>6</v>
      </c>
      <c r="B14" s="90" t="s">
        <v>909</v>
      </c>
      <c r="C14" s="90" t="s">
        <v>910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0" x14ac:dyDescent="0.2">
      <c r="A15" s="89">
        <v>7</v>
      </c>
      <c r="B15" s="90" t="s">
        <v>911</v>
      </c>
      <c r="C15" s="90" t="s">
        <v>912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0" x14ac:dyDescent="0.2">
      <c r="A16" s="89">
        <v>8</v>
      </c>
      <c r="B16" s="90" t="s">
        <v>913</v>
      </c>
      <c r="C16" s="90" t="s">
        <v>914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0" x14ac:dyDescent="0.2">
      <c r="A17" s="89">
        <v>9</v>
      </c>
      <c r="B17" s="90" t="s">
        <v>915</v>
      </c>
      <c r="C17" s="90" t="s">
        <v>916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0" x14ac:dyDescent="0.2">
      <c r="A18" s="89">
        <v>10</v>
      </c>
      <c r="B18" s="90" t="s">
        <v>917</v>
      </c>
      <c r="C18" s="90" t="s">
        <v>918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0" x14ac:dyDescent="0.2">
      <c r="A19" s="89">
        <v>11</v>
      </c>
      <c r="B19" s="90" t="s">
        <v>919</v>
      </c>
      <c r="C19" s="90" t="s">
        <v>920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0" x14ac:dyDescent="0.2">
      <c r="A20" s="89">
        <v>12</v>
      </c>
      <c r="B20" s="90" t="s">
        <v>921</v>
      </c>
      <c r="C20" s="90" t="s">
        <v>922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0" x14ac:dyDescent="0.2">
      <c r="A21" s="89">
        <v>13</v>
      </c>
      <c r="B21" s="90" t="s">
        <v>923</v>
      </c>
      <c r="C21" s="90" t="s">
        <v>924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0" x14ac:dyDescent="0.2">
      <c r="A22" s="89">
        <v>14</v>
      </c>
      <c r="B22" s="90" t="s">
        <v>925</v>
      </c>
      <c r="C22" s="90" t="s">
        <v>926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0" x14ac:dyDescent="0.2">
      <c r="A23" s="89">
        <v>15</v>
      </c>
      <c r="B23" s="90" t="s">
        <v>927</v>
      </c>
      <c r="C23" s="90" t="s">
        <v>928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0" x14ac:dyDescent="0.2">
      <c r="A24" s="89">
        <v>16</v>
      </c>
      <c r="B24" s="90" t="s">
        <v>929</v>
      </c>
      <c r="C24" s="90" t="s">
        <v>930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x14ac:dyDescent="0.2">
      <c r="A26" s="89">
        <v>18</v>
      </c>
      <c r="B26" s="90" t="s">
        <v>931</v>
      </c>
      <c r="C26" s="90" t="s">
        <v>932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x14ac:dyDescent="0.2">
      <c r="A27" s="89">
        <v>19</v>
      </c>
      <c r="B27" s="90" t="s">
        <v>933</v>
      </c>
      <c r="C27" s="90" t="s">
        <v>934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x14ac:dyDescent="0.2">
      <c r="A28" s="89">
        <v>20</v>
      </c>
      <c r="B28" s="90" t="s">
        <v>935</v>
      </c>
      <c r="C28" s="90" t="s">
        <v>936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20" x14ac:dyDescent="0.2">
      <c r="A29" s="89">
        <v>21</v>
      </c>
      <c r="B29" s="90" t="s">
        <v>937</v>
      </c>
      <c r="C29" s="90" t="s">
        <v>938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3" x14ac:dyDescent="0.3">
      <c r="A30" s="83"/>
      <c r="B30" s="84" t="s">
        <v>32</v>
      </c>
      <c r="C30" s="84" t="s">
        <v>939</v>
      </c>
      <c r="D30" s="84"/>
      <c r="E30" s="86"/>
      <c r="F30" s="87"/>
      <c r="G30" s="87"/>
      <c r="H30" s="112"/>
    </row>
    <row r="31" spans="1:8" ht="20" x14ac:dyDescent="0.2">
      <c r="A31" s="89">
        <v>22</v>
      </c>
      <c r="B31" s="90" t="s">
        <v>940</v>
      </c>
      <c r="C31" s="90" t="s">
        <v>941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0" x14ac:dyDescent="0.2">
      <c r="A32" s="89">
        <v>23</v>
      </c>
      <c r="B32" s="90" t="s">
        <v>942</v>
      </c>
      <c r="C32" s="90" t="s">
        <v>943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0" x14ac:dyDescent="0.2">
      <c r="A33" s="94">
        <v>24</v>
      </c>
      <c r="B33" s="95" t="s">
        <v>944</v>
      </c>
      <c r="C33" s="95" t="s">
        <v>945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0" x14ac:dyDescent="0.2">
      <c r="A34" s="89">
        <v>25</v>
      </c>
      <c r="B34" s="90" t="s">
        <v>946</v>
      </c>
      <c r="C34" s="90" t="s">
        <v>947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0" x14ac:dyDescent="0.2">
      <c r="A35" s="94">
        <v>26</v>
      </c>
      <c r="B35" s="95" t="s">
        <v>944</v>
      </c>
      <c r="C35" s="95" t="s">
        <v>945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0" x14ac:dyDescent="0.2">
      <c r="A36" s="89">
        <v>27</v>
      </c>
      <c r="B36" s="90" t="s">
        <v>948</v>
      </c>
      <c r="C36" s="90" t="s">
        <v>2156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3" x14ac:dyDescent="0.3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0" x14ac:dyDescent="0.2">
      <c r="A38" s="89">
        <v>28</v>
      </c>
      <c r="B38" s="90" t="s">
        <v>949</v>
      </c>
      <c r="C38" s="90" t="s">
        <v>950</v>
      </c>
      <c r="D38" s="90" t="s">
        <v>265</v>
      </c>
      <c r="E38" s="92">
        <v>220</v>
      </c>
      <c r="F38" s="137"/>
      <c r="G38" s="93">
        <f t="shared" si="0"/>
        <v>0</v>
      </c>
      <c r="H38" s="118"/>
    </row>
    <row r="39" spans="1:8" ht="20" x14ac:dyDescent="0.2">
      <c r="A39" s="89">
        <v>29</v>
      </c>
      <c r="B39" s="90" t="s">
        <v>951</v>
      </c>
      <c r="C39" s="90" t="s">
        <v>952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0" x14ac:dyDescent="0.2">
      <c r="A40" s="89">
        <v>30</v>
      </c>
      <c r="B40" s="90" t="s">
        <v>953</v>
      </c>
      <c r="C40" s="90" t="s">
        <v>954</v>
      </c>
      <c r="D40" s="90" t="s">
        <v>265</v>
      </c>
      <c r="E40" s="92">
        <v>22560</v>
      </c>
      <c r="F40" s="137"/>
      <c r="G40" s="93">
        <f t="shared" si="0"/>
        <v>0</v>
      </c>
      <c r="H40" s="118"/>
    </row>
    <row r="41" spans="1:8" ht="13" x14ac:dyDescent="0.3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0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0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3" x14ac:dyDescent="0.3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0" x14ac:dyDescent="0.2">
      <c r="A46" s="89">
        <v>34</v>
      </c>
      <c r="B46" s="90" t="s">
        <v>955</v>
      </c>
      <c r="C46" s="90" t="s">
        <v>956</v>
      </c>
      <c r="D46" s="90" t="s">
        <v>638</v>
      </c>
      <c r="E46" s="92">
        <v>7055.634</v>
      </c>
      <c r="F46" s="137"/>
      <c r="G46" s="93">
        <f t="shared" si="0"/>
        <v>0</v>
      </c>
      <c r="H46" s="118"/>
    </row>
    <row r="47" spans="1:8" ht="14" x14ac:dyDescent="0.3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6H6c2ceexvlA8jl6qeZiRyug6BGGXHJL3MGB82k3RwuLYVQTSzJwsCBMd0VyXwJc8QCqMmpLq9XCPIKI2/9H9A==" saltValue="ExRrRw7lDRV4hYxfBkfpXA==" spinCount="100000" sheet="1" objects="1" scenarios="1"/>
  <dataValidations count="1">
    <dataValidation type="decimal" operator="equal" allowBlank="1" showInputMessage="1" showErrorMessage="1" error="Neplatný počet desatinných miest!_x000a_" sqref="F9:F46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2024-01-19T11:36:02Z</cp:lastPrinted>
  <dcterms:created xsi:type="dcterms:W3CDTF">2024-01-17T12:31:00Z</dcterms:created>
  <dcterms:modified xsi:type="dcterms:W3CDTF">2024-04-10T09:59:27Z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_WorkDir">
    <vt:lpwstr>c:\pwdata\pwtemp\reming_rozpocty\copy of mitro\</vt:lpwstr>
  </property>
</Properties>
</file>