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19\02. Oddelenie VO\01. Prebiehajúce\03. Lenka\2019 - 187. Sterilný návlek\05. Josephine\01. Výzva na predloženie CP\"/>
    </mc:Choice>
  </mc:AlternateContent>
  <bookViews>
    <workbookView xWindow="0" yWindow="0" windowWidth="18105" windowHeight="11475" tabRatio="727"/>
  </bookViews>
  <sheets>
    <sheet name="Príloha č. 1" sheetId="1" r:id="rId1"/>
    <sheet name="Príloha č. 2 " sheetId="6" r:id="rId2"/>
    <sheet name="Príloha č. 3" sheetId="11" r:id="rId3"/>
    <sheet name="Príloha č. 4" sheetId="16" r:id="rId4"/>
    <sheet name="Príloha č. 5" sheetId="12" r:id="rId5"/>
    <sheet name="Príloha č. 6  " sheetId="17" r:id="rId6"/>
    <sheet name="Príloha č. 7 " sheetId="15" r:id="rId7"/>
  </sheets>
  <externalReferences>
    <externalReference r:id="rId8"/>
  </externalReferences>
  <definedNames>
    <definedName name="_xlnm.Print_Area" localSheetId="0">'Príloha č. 1'!$A$1:$D$31</definedName>
    <definedName name="_xlnm.Print_Area" localSheetId="1">'Príloha č. 2 '!$A$1:$G$25</definedName>
    <definedName name="_xlnm.Print_Area" localSheetId="2">'Príloha č. 3'!$A$1:$N$18</definedName>
    <definedName name="_xlnm.Print_Area" localSheetId="3">'Príloha č. 4'!$A$1:$L$22</definedName>
    <definedName name="_xlnm.Print_Area" localSheetId="4">'Príloha č. 5'!$A$1:$D$20</definedName>
    <definedName name="_xlnm.Print_Area" localSheetId="5">'Príloha č. 6  '!$A$1:$D$20</definedName>
    <definedName name="_xlnm.Print_Area" localSheetId="6">'Príloha č. 7 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6" l="1"/>
  <c r="B16" i="16"/>
  <c r="B15" i="11"/>
  <c r="C9" i="15"/>
  <c r="C8" i="15"/>
  <c r="C7" i="15"/>
  <c r="C6" i="15"/>
  <c r="C9" i="17"/>
  <c r="E15" i="6"/>
  <c r="C8" i="17"/>
  <c r="C7" i="17"/>
  <c r="D19" i="17"/>
  <c r="B15" i="17"/>
  <c r="B14" i="17"/>
  <c r="C6" i="17"/>
  <c r="A2" i="17"/>
  <c r="M8" i="11" l="1"/>
  <c r="K8" i="11"/>
  <c r="L8" i="11" s="1"/>
  <c r="N8" i="11" s="1"/>
  <c r="N9" i="11" l="1"/>
  <c r="A2" i="16" l="1"/>
  <c r="I19" i="16"/>
  <c r="D19" i="15" l="1"/>
  <c r="D19" i="12"/>
  <c r="M17" i="11"/>
  <c r="F24" i="6"/>
  <c r="B15" i="15"/>
  <c r="B14" i="15"/>
  <c r="C6" i="12"/>
  <c r="B23" i="6"/>
  <c r="B22" i="6"/>
  <c r="A2" i="15" l="1"/>
  <c r="E13" i="6" l="1"/>
  <c r="E12" i="6"/>
  <c r="B15" i="12" l="1"/>
  <c r="C9" i="12"/>
  <c r="C8" i="12"/>
  <c r="C7" i="12"/>
  <c r="C10" i="11"/>
  <c r="C11" i="11"/>
  <c r="E14" i="6"/>
  <c r="A2" i="12"/>
  <c r="C13" i="11" l="1"/>
  <c r="C12" i="11"/>
  <c r="E17" i="6" l="1"/>
  <c r="E18" i="6"/>
  <c r="E19" i="6"/>
  <c r="E20" i="6"/>
  <c r="A2" i="11" l="1"/>
  <c r="A2" i="6" l="1"/>
  <c r="B16" i="11" l="1"/>
  <c r="B14" i="12"/>
</calcChain>
</file>

<file path=xl/sharedStrings.xml><?xml version="1.0" encoding="utf-8"?>
<sst xmlns="http://schemas.openxmlformats.org/spreadsheetml/2006/main" count="170" uniqueCount="80">
  <si>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</si>
  <si>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</si>
  <si>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</si>
  <si>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</si>
  <si>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</si>
  <si>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</si>
  <si>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</si>
  <si>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</si>
  <si>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</si>
  <si>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</si>
  <si>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</si>
  <si>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</si>
  <si>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</si>
  <si>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</si>
  <si>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</si>
  <si>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</si>
  <si>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</si>
  <si>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</si>
  <si>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</si>
  <si>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</si>
  <si>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</si>
  <si>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</si>
  <si>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</si>
  <si>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</si>
  <si>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</si>
  <si>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</si>
  <si>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</si>
  <si>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</si>
  <si>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</si>
  <si>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</si>
  <si>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</si>
  <si>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</si>
  <si>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</si>
  <si>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</si>
  <si>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</si>
  <si>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</si>
  <si>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</si>
  <si>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</si>
  <si>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</si>
  <si>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</si>
  <si>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</si>
  <si>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</si>
  <si>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</si>
  <si>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</si>
  <si>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</si>
  <si>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</si>
  <si>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Kontaktná osoba uchádzača - počas prieskumu trhu</t>
  </si>
  <si>
    <t>Kontaktná osoba uchádzača - plnenie zmluvy</t>
  </si>
  <si>
    <t>Uchádzač je povinný k príslušnej položke predmetu zákazky uviesť ten produkt, ktorý označil (žltým podfarbením) v Prílohe č. 4 (ako produkt s najvyššou jednotkovou cenou ponúknutý k príslušnej položke predmetu zákazky).</t>
  </si>
  <si>
    <t>VYHLÁSENIE UCHÁDZAČA
O ULOŽENOM ZÁKAZE ÚČASTI
VO VEREJNOM OBSTARÁVANÍ</t>
  </si>
  <si>
    <t>Uchádzač vo verejnom obstarávaní na uvedený predmet zákazky týmto vyhlasuje, že nemá uložený zákaz účasti vo verejnom obstarávaní potvrdený konečným rozhodnutím v Slovenskej
republike alebo v štáte sídla, miesta podnikania alebo obvyklého pobytu.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</si>
  <si>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</si>
  <si>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</si>
  <si>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</si>
  <si>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</si>
  <si>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 xml:space="preserve">Predpokladané množstvo MJ
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</si>
  <si>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</si>
  <si>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</si>
  <si>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</si>
  <si>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</si>
  <si>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</si>
  <si>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</si>
  <si>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SORTIMENT PONÚKANÉHO TOVARU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</si>
  <si>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</si>
  <si>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</si>
  <si>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</si>
  <si>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</si>
  <si>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</si>
  <si>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</si>
  <si>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>Jednotková cena za MJ</t>
  </si>
  <si>
    <t>DPH v %</t>
  </si>
  <si>
    <t>Uchádzač je povinný produkt s najvyššou zmluvnou jednotkovou cenou bez DPH uvedený u príslušnej položky viditeľne označíť (žltým podfarbením celého riadku).</t>
  </si>
  <si>
    <t>Predpokladané množstvo na zmluvné obdobie</t>
  </si>
  <si>
    <t>Sterilný návlek na ochranné zariadenie zn. Zero Gravity - ZGM</t>
  </si>
  <si>
    <t>Položka č. 1 - Sterilný návlek na ochranné zariadenie zn. Zero Gravity - ZGM:</t>
  </si>
  <si>
    <t>Sterilný návlek na špeciálny ochranný systém pred žiarením Zero gravity, ktorý sa navlieka na systém s cieľom zabezpečenia sterilného prostredia počas invazívnych výkonov.</t>
  </si>
  <si>
    <t>Položka č. 1 - Sterilný návlek na ochranné zariadenie zn. Zero Gravity - ZGM</t>
  </si>
  <si>
    <t>VYHLÁSENIE UCHÁDZAČA
O ZÁPISE DO ZHS</t>
  </si>
  <si>
    <t xml:space="preserve">Uchádzač vo verejnom obstarávaní na uvedený predmet zákazky týmto vyhlasuje, že je zapísaný v zozname hospodárskych subjektov. </t>
  </si>
  <si>
    <t>1 680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</si>
</sst>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.0000\ &quot;€&quot;"/>
    <numFmt numFmtId="166" formatCode="#,##0.0000\ &quot;EUR&quot;"/>
    <numFmt numFmtId="167" formatCode="#,##0.00\ [$EUR]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thin">
        <color rgb="FFC00000"/>
      </top>
      <bottom style="medium">
        <color theme="8" tint="-0.2499465926084170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246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3" fontId="7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9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4" fontId="1" fillId="3" borderId="16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2" fillId="4" borderId="36" xfId="0" applyNumberFormat="1" applyFont="1" applyFill="1" applyBorder="1" applyAlignment="1">
      <alignment horizontal="center" vertical="top" wrapText="1"/>
    </xf>
    <xf numFmtId="49" fontId="12" fillId="4" borderId="42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2" fillId="0" borderId="22" xfId="0" applyNumberFormat="1" applyFont="1" applyBorder="1" applyAlignment="1">
      <alignment horizontal="center" vertical="top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Border="1" applyAlignment="1" applyProtection="1">
      <alignment horizontal="right" vertical="center" wrapText="1"/>
      <protection locked="0"/>
    </xf>
    <xf numFmtId="49" fontId="6" fillId="0" borderId="2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>
      <alignment horizontal="left" vertical="center" wrapText="1"/>
    </xf>
    <xf numFmtId="49" fontId="6" fillId="0" borderId="29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1" fillId="0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17" fillId="0" borderId="0" xfId="3" applyFont="1" applyFill="1" applyAlignment="1">
      <alignment vertical="center"/>
    </xf>
    <xf numFmtId="0" fontId="17" fillId="0" borderId="0" xfId="3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2" borderId="56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57" xfId="0" applyFont="1" applyFill="1" applyBorder="1" applyAlignment="1" applyProtection="1">
      <alignment horizontal="center" vertical="center" wrapText="1"/>
      <protection locked="0"/>
    </xf>
    <xf numFmtId="0" fontId="11" fillId="2" borderId="58" xfId="0" applyFont="1" applyFill="1" applyBorder="1" applyAlignment="1" applyProtection="1">
      <alignment horizontal="center" vertical="center" wrapText="1"/>
      <protection locked="0"/>
    </xf>
    <xf numFmtId="0" fontId="11" fillId="2" borderId="59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11" fillId="0" borderId="60" xfId="0" applyNumberFormat="1" applyFont="1" applyBorder="1" applyAlignment="1" applyProtection="1">
      <alignment horizontal="center" vertical="center" wrapText="1"/>
      <protection locked="0"/>
    </xf>
    <xf numFmtId="49" fontId="11" fillId="0" borderId="61" xfId="0" applyNumberFormat="1" applyFont="1" applyBorder="1" applyAlignment="1" applyProtection="1">
      <alignment horizontal="left" vertical="center" wrapText="1"/>
      <protection locked="0"/>
    </xf>
    <xf numFmtId="49" fontId="11" fillId="0" borderId="62" xfId="0" applyNumberFormat="1" applyFont="1" applyBorder="1" applyAlignment="1" applyProtection="1">
      <alignment horizontal="left" vertical="center" wrapText="1"/>
      <protection locked="0"/>
    </xf>
    <xf numFmtId="49" fontId="11" fillId="0" borderId="63" xfId="0" applyNumberFormat="1" applyFont="1" applyBorder="1" applyAlignment="1" applyProtection="1">
      <alignment horizontal="center" vertical="center" wrapText="1"/>
      <protection locked="0"/>
    </xf>
    <xf numFmtId="49" fontId="11" fillId="0" borderId="64" xfId="0" applyNumberFormat="1" applyFont="1" applyBorder="1" applyAlignment="1" applyProtection="1">
      <alignment horizontal="center" vertical="center" wrapText="1"/>
      <protection locked="0"/>
    </xf>
    <xf numFmtId="49" fontId="11" fillId="0" borderId="34" xfId="0" applyNumberFormat="1" applyFont="1" applyBorder="1" applyAlignment="1" applyProtection="1">
      <alignment horizontal="center" vertical="center" wrapText="1"/>
      <protection locked="0"/>
    </xf>
    <xf numFmtId="49" fontId="11" fillId="0" borderId="30" xfId="0" applyNumberFormat="1" applyFont="1" applyBorder="1" applyAlignment="1" applyProtection="1">
      <alignment horizontal="center" vertical="center" wrapText="1"/>
      <protection locked="0"/>
    </xf>
    <xf numFmtId="49" fontId="11" fillId="0" borderId="61" xfId="0" applyNumberFormat="1" applyFont="1" applyBorder="1" applyAlignment="1" applyProtection="1">
      <alignment horizontal="center" vertical="center" wrapText="1"/>
      <protection locked="0"/>
    </xf>
    <xf numFmtId="49" fontId="11" fillId="0" borderId="65" xfId="0" applyNumberFormat="1" applyFont="1" applyBorder="1" applyAlignment="1" applyProtection="1">
      <alignment horizontal="center" vertical="center" wrapText="1"/>
      <protection locked="0"/>
    </xf>
    <xf numFmtId="49" fontId="11" fillId="0" borderId="32" xfId="0" applyNumberFormat="1" applyFont="1" applyBorder="1" applyAlignment="1" applyProtection="1">
      <alignment horizontal="left" vertical="center" wrapText="1"/>
      <protection locked="0"/>
    </xf>
    <xf numFmtId="49" fontId="11" fillId="0" borderId="21" xfId="0" applyNumberFormat="1" applyFont="1" applyBorder="1" applyAlignment="1" applyProtection="1">
      <alignment horizontal="left" vertical="center" wrapText="1"/>
      <protection locked="0"/>
    </xf>
    <xf numFmtId="49" fontId="11" fillId="0" borderId="66" xfId="0" applyNumberFormat="1" applyFont="1" applyBorder="1" applyAlignment="1" applyProtection="1">
      <alignment horizontal="center" vertical="center" wrapText="1"/>
      <protection locked="0"/>
    </xf>
    <xf numFmtId="49" fontId="11" fillId="0" borderId="67" xfId="0" applyNumberFormat="1" applyFont="1" applyBorder="1" applyAlignment="1" applyProtection="1">
      <alignment horizontal="center" vertical="center" wrapText="1"/>
      <protection locked="0"/>
    </xf>
    <xf numFmtId="49" fontId="11" fillId="0" borderId="35" xfId="0" applyNumberFormat="1" applyFont="1" applyBorder="1" applyAlignment="1" applyProtection="1">
      <alignment horizontal="center" vertical="center" wrapText="1"/>
      <protection locked="0"/>
    </xf>
    <xf numFmtId="49" fontId="11" fillId="0" borderId="20" xfId="0" applyNumberFormat="1" applyFont="1" applyBorder="1" applyAlignment="1" applyProtection="1">
      <alignment horizontal="center" vertical="center" wrapText="1"/>
      <protection locked="0"/>
    </xf>
    <xf numFmtId="49" fontId="11" fillId="0" borderId="68" xfId="0" applyNumberFormat="1" applyFont="1" applyBorder="1" applyAlignment="1" applyProtection="1">
      <alignment horizontal="center" vertical="center" wrapText="1"/>
      <protection locked="0"/>
    </xf>
    <xf numFmtId="49" fontId="11" fillId="0" borderId="69" xfId="0" applyNumberFormat="1" applyFont="1" applyBorder="1" applyAlignment="1" applyProtection="1">
      <alignment horizontal="left" vertical="center" wrapText="1"/>
      <protection locked="0"/>
    </xf>
    <xf numFmtId="49" fontId="11" fillId="0" borderId="70" xfId="0" applyNumberFormat="1" applyFont="1" applyBorder="1" applyAlignment="1" applyProtection="1">
      <alignment horizontal="left" vertical="center" wrapText="1"/>
      <protection locked="0"/>
    </xf>
    <xf numFmtId="49" fontId="11" fillId="0" borderId="71" xfId="0" applyNumberFormat="1" applyFont="1" applyBorder="1" applyAlignment="1" applyProtection="1">
      <alignment horizontal="center" vertical="center" wrapText="1"/>
      <protection locked="0"/>
    </xf>
    <xf numFmtId="49" fontId="11" fillId="0" borderId="72" xfId="0" applyNumberFormat="1" applyFont="1" applyBorder="1" applyAlignment="1" applyProtection="1">
      <alignment horizontal="center" vertical="center" wrapText="1"/>
      <protection locked="0"/>
    </xf>
    <xf numFmtId="49" fontId="11" fillId="0" borderId="36" xfId="0" applyNumberFormat="1" applyFont="1" applyBorder="1" applyAlignment="1" applyProtection="1">
      <alignment horizontal="center" vertical="center" wrapText="1"/>
      <protection locked="0"/>
    </xf>
    <xf numFmtId="49" fontId="11" fillId="0" borderId="73" xfId="0" applyNumberFormat="1" applyFont="1" applyBorder="1" applyAlignment="1" applyProtection="1">
      <alignment horizontal="center" vertical="center" wrapText="1"/>
      <protection locked="0"/>
    </xf>
    <xf numFmtId="49" fontId="11" fillId="0" borderId="69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 applyAlignment="1" applyProtection="1">
      <alignment horizontal="left" vertical="center" wrapText="1"/>
      <protection locked="0"/>
    </xf>
    <xf numFmtId="165" fontId="11" fillId="0" borderId="0" xfId="0" applyNumberFormat="1" applyFont="1" applyBorder="1" applyAlignment="1" applyProtection="1">
      <alignment horizontal="right" vertical="center" wrapText="1"/>
      <protection locked="0"/>
    </xf>
    <xf numFmtId="9" fontId="11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Fill="1"/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2" borderId="77" xfId="0" applyFont="1" applyFill="1" applyBorder="1" applyAlignment="1" applyProtection="1">
      <alignment horizontal="center" vertical="center" wrapText="1"/>
      <protection locked="0"/>
    </xf>
    <xf numFmtId="0" fontId="11" fillId="2" borderId="78" xfId="0" applyFont="1" applyFill="1" applyBorder="1" applyAlignment="1" applyProtection="1">
      <alignment horizontal="center" vertical="center" wrapText="1"/>
      <protection locked="0"/>
    </xf>
    <xf numFmtId="9" fontId="11" fillId="0" borderId="62" xfId="0" applyNumberFormat="1" applyFont="1" applyBorder="1" applyAlignment="1" applyProtection="1">
      <alignment horizontal="center" vertical="center" wrapText="1"/>
      <protection locked="0"/>
    </xf>
    <xf numFmtId="166" fontId="11" fillId="0" borderId="62" xfId="0" applyNumberFormat="1" applyFont="1" applyBorder="1" applyAlignment="1" applyProtection="1">
      <alignment horizontal="right" vertical="center" wrapText="1"/>
      <protection locked="0"/>
    </xf>
    <xf numFmtId="9" fontId="11" fillId="0" borderId="21" xfId="0" applyNumberFormat="1" applyFont="1" applyBorder="1" applyAlignment="1" applyProtection="1">
      <alignment horizontal="center" vertical="center" wrapText="1"/>
      <protection locked="0"/>
    </xf>
    <xf numFmtId="166" fontId="11" fillId="0" borderId="21" xfId="0" applyNumberFormat="1" applyFont="1" applyBorder="1" applyAlignment="1" applyProtection="1">
      <alignment horizontal="right" vertical="center" wrapText="1"/>
      <protection locked="0"/>
    </xf>
    <xf numFmtId="9" fontId="11" fillId="0" borderId="70" xfId="0" applyNumberFormat="1" applyFont="1" applyBorder="1" applyAlignment="1" applyProtection="1">
      <alignment horizontal="center" vertical="center" wrapText="1"/>
      <protection locked="0"/>
    </xf>
    <xf numFmtId="166" fontId="11" fillId="0" borderId="70" xfId="0" applyNumberFormat="1" applyFont="1" applyBorder="1" applyAlignment="1" applyProtection="1">
      <alignment horizontal="right" vertical="center" wrapText="1"/>
      <protection locked="0"/>
    </xf>
    <xf numFmtId="0" fontId="11" fillId="0" borderId="79" xfId="0" applyFont="1" applyBorder="1" applyAlignment="1" applyProtection="1">
      <alignment horizontal="center" vertical="center" wrapText="1"/>
      <protection locked="0"/>
    </xf>
    <xf numFmtId="166" fontId="11" fillId="0" borderId="80" xfId="0" applyNumberFormat="1" applyFont="1" applyBorder="1" applyAlignment="1" applyProtection="1">
      <alignment horizontal="right" vertical="center" wrapText="1"/>
      <protection locked="0"/>
    </xf>
    <xf numFmtId="166" fontId="11" fillId="0" borderId="43" xfId="0" applyNumberFormat="1" applyFont="1" applyBorder="1" applyAlignment="1" applyProtection="1">
      <alignment horizontal="right" vertical="center" wrapText="1"/>
      <protection locked="0"/>
    </xf>
    <xf numFmtId="49" fontId="11" fillId="0" borderId="21" xfId="0" applyNumberFormat="1" applyFont="1" applyBorder="1" applyAlignment="1" applyProtection="1">
      <alignment horizontal="center" vertical="center" wrapText="1"/>
      <protection locked="0"/>
    </xf>
    <xf numFmtId="49" fontId="1" fillId="0" borderId="84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0" fontId="1" fillId="0" borderId="85" xfId="0" applyNumberFormat="1" applyFont="1" applyBorder="1" applyAlignment="1" applyProtection="1">
      <alignment horizontal="center" vertical="center" wrapText="1"/>
      <protection locked="0"/>
    </xf>
    <xf numFmtId="167" fontId="2" fillId="3" borderId="16" xfId="0" applyNumberFormat="1" applyFont="1" applyFill="1" applyBorder="1" applyAlignment="1" applyProtection="1">
      <alignment horizontal="right" vertical="center"/>
      <protection locked="0"/>
    </xf>
    <xf numFmtId="167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167" fontId="1" fillId="0" borderId="86" xfId="0" applyNumberFormat="1" applyFont="1" applyFill="1" applyBorder="1" applyAlignment="1" applyProtection="1">
      <alignment horizontal="right" vertical="center" wrapText="1"/>
      <protection locked="0"/>
    </xf>
    <xf numFmtId="167" fontId="1" fillId="0" borderId="88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87" xfId="0" applyNumberFormat="1" applyFont="1" applyBorder="1" applyAlignment="1" applyProtection="1">
      <alignment horizontal="right" vertical="center" wrapText="1"/>
      <protection locked="0"/>
    </xf>
    <xf numFmtId="0" fontId="2" fillId="0" borderId="22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9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Alignment="1">
      <alignment horizontal="left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49" fontId="12" fillId="4" borderId="37" xfId="0" applyNumberFormat="1" applyFont="1" applyFill="1" applyBorder="1" applyAlignment="1">
      <alignment horizontal="left" vertical="top" wrapText="1"/>
    </xf>
    <xf numFmtId="49" fontId="12" fillId="4" borderId="33" xfId="0" applyNumberFormat="1" applyFont="1" applyFill="1" applyBorder="1" applyAlignment="1">
      <alignment horizontal="left" vertical="top" wrapText="1"/>
    </xf>
    <xf numFmtId="49" fontId="12" fillId="4" borderId="38" xfId="0" applyNumberFormat="1" applyFont="1" applyFill="1" applyBorder="1" applyAlignment="1">
      <alignment horizontal="left" vertical="top" wrapText="1"/>
    </xf>
    <xf numFmtId="49" fontId="12" fillId="4" borderId="41" xfId="0" applyNumberFormat="1" applyFont="1" applyFill="1" applyBorder="1" applyAlignment="1">
      <alignment horizontal="left" vertical="top" wrapText="1"/>
    </xf>
    <xf numFmtId="0" fontId="12" fillId="4" borderId="39" xfId="0" applyFont="1" applyFill="1" applyBorder="1" applyAlignment="1">
      <alignment horizontal="center" vertical="top" wrapText="1"/>
    </xf>
    <xf numFmtId="0" fontId="12" fillId="4" borderId="40" xfId="0" applyFont="1" applyFill="1" applyBorder="1" applyAlignment="1">
      <alignment horizontal="center" vertical="top" wrapText="1"/>
    </xf>
    <xf numFmtId="0" fontId="6" fillId="0" borderId="0" xfId="2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49" fontId="9" fillId="2" borderId="1" xfId="0" applyNumberFormat="1" applyFont="1" applyFill="1" applyBorder="1" applyAlignment="1">
      <alignment horizontal="left" vertical="center"/>
    </xf>
    <xf numFmtId="49" fontId="9" fillId="2" borderId="18" xfId="0" applyNumberFormat="1" applyFont="1" applyFill="1" applyBorder="1" applyAlignment="1">
      <alignment horizontal="left" vertical="center"/>
    </xf>
    <xf numFmtId="49" fontId="9" fillId="2" borderId="31" xfId="0" applyNumberFormat="1" applyFont="1" applyFill="1" applyBorder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3" fontId="9" fillId="0" borderId="5" xfId="0" applyNumberFormat="1" applyFont="1" applyBorder="1" applyAlignment="1" applyProtection="1">
      <alignment horizontal="center" vertical="top" wrapText="1"/>
      <protection locked="0"/>
    </xf>
    <xf numFmtId="3" fontId="9" fillId="0" borderId="10" xfId="0" applyNumberFormat="1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 applyProtection="1">
      <alignment horizontal="center" vertical="top" wrapText="1"/>
      <protection locked="0"/>
    </xf>
    <xf numFmtId="0" fontId="12" fillId="0" borderId="75" xfId="0" applyFont="1" applyBorder="1" applyAlignment="1" applyProtection="1">
      <alignment horizontal="center" vertical="top" wrapText="1"/>
      <protection locked="0"/>
    </xf>
    <xf numFmtId="0" fontId="12" fillId="0" borderId="76" xfId="0" applyFont="1" applyBorder="1" applyAlignment="1" applyProtection="1">
      <alignment horizontal="center" vertical="top" wrapText="1"/>
      <protection locked="0"/>
    </xf>
    <xf numFmtId="166" fontId="11" fillId="0" borderId="81" xfId="0" applyNumberFormat="1" applyFont="1" applyBorder="1" applyAlignment="1" applyProtection="1">
      <alignment horizontal="center" vertical="center" wrapText="1"/>
      <protection locked="0"/>
    </xf>
    <xf numFmtId="166" fontId="11" fillId="0" borderId="82" xfId="0" applyNumberFormat="1" applyFont="1" applyBorder="1" applyAlignment="1" applyProtection="1">
      <alignment horizontal="center" vertical="center" wrapText="1"/>
      <protection locked="0"/>
    </xf>
    <xf numFmtId="166" fontId="11" fillId="0" borderId="83" xfId="0" applyNumberFormat="1" applyFont="1" applyBorder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2" fillId="0" borderId="49" xfId="0" applyFont="1" applyBorder="1" applyAlignment="1" applyProtection="1">
      <alignment horizontal="center" vertical="top" wrapText="1"/>
      <protection locked="0"/>
    </xf>
    <xf numFmtId="0" fontId="12" fillId="0" borderId="54" xfId="0" applyFont="1" applyBorder="1" applyAlignment="1" applyProtection="1">
      <alignment horizontal="center" vertical="top" wrapText="1"/>
      <protection locked="0"/>
    </xf>
    <xf numFmtId="0" fontId="18" fillId="0" borderId="50" xfId="0" applyFont="1" applyBorder="1" applyAlignment="1" applyProtection="1">
      <alignment horizontal="center" vertical="top" wrapText="1"/>
      <protection locked="0"/>
    </xf>
    <xf numFmtId="0" fontId="18" fillId="0" borderId="55" xfId="0" applyFont="1" applyBorder="1" applyAlignment="1" applyProtection="1">
      <alignment horizontal="center" vertical="top" wrapText="1"/>
      <protection locked="0"/>
    </xf>
    <xf numFmtId="0" fontId="12" fillId="0" borderId="33" xfId="0" applyFont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 applyProtection="1">
      <alignment horizontal="center" vertical="top" wrapText="1"/>
      <protection locked="0"/>
    </xf>
    <xf numFmtId="3" fontId="12" fillId="0" borderId="74" xfId="0" applyNumberFormat="1" applyFont="1" applyBorder="1" applyAlignment="1" applyProtection="1">
      <alignment horizontal="center" vertical="top" wrapText="1"/>
      <protection locked="0"/>
    </xf>
    <xf numFmtId="0" fontId="12" fillId="0" borderId="45" xfId="0" applyFont="1" applyBorder="1" applyAlignment="1" applyProtection="1">
      <alignment horizontal="center" vertical="top" wrapText="1"/>
      <protection locked="0"/>
    </xf>
    <xf numFmtId="0" fontId="12" fillId="0" borderId="51" xfId="0" applyFont="1" applyBorder="1" applyAlignment="1" applyProtection="1">
      <alignment horizontal="center" vertical="top" wrapText="1"/>
      <protection locked="0"/>
    </xf>
    <xf numFmtId="0" fontId="12" fillId="0" borderId="33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46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47" xfId="0" applyFont="1" applyBorder="1" applyAlignment="1" applyProtection="1">
      <alignment horizontal="center" vertical="top" wrapText="1"/>
      <protection locked="0"/>
    </xf>
    <xf numFmtId="0" fontId="12" fillId="0" borderId="52" xfId="0" applyFont="1" applyBorder="1" applyAlignment="1" applyProtection="1">
      <alignment horizontal="center" vertical="top" wrapText="1"/>
      <protection locked="0"/>
    </xf>
    <xf numFmtId="0" fontId="12" fillId="0" borderId="48" xfId="0" applyFont="1" applyBorder="1" applyAlignment="1" applyProtection="1">
      <alignment horizontal="center" vertical="top" wrapText="1"/>
      <protection locked="0"/>
    </xf>
    <xf numFmtId="0" fontId="12" fillId="0" borderId="53" xfId="0" applyFont="1" applyBorder="1" applyAlignment="1" applyProtection="1">
      <alignment horizontal="center" vertical="top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9" fillId="0" borderId="0" xfId="2" applyNumberFormat="1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0" fillId="0" borderId="0" xfId="0" applyNumberFormat="1" applyFont="1" applyAlignment="1" applyProtection="1">
      <alignment horizontal="left" wrapText="1"/>
      <protection locked="0"/>
    </xf>
  </cellXfs>
  <cellStyles count="4">
    <cellStyle name="Hypertextové prepojenie" xfId="1" builtinId="8"/>
    <cellStyle name="Normálna" xfId="0" builtinId="0"/>
    <cellStyle name="Normálna 2" xfId="3"/>
    <cellStyle name="normálne 2 2" xfId="2"/>
  </cellStyles>
  <dxfs count="3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19/02.%20Oddelenie%20VO/01.%20Prebiehaj&#250;ce/04.%20Alenka/2019_011.%20Kompletn&#225;%20&#353;k&#225;la%20embolektomick&#253;ch,%20trombektomick&#253;ch%20a%20okl&#250;znych%20kat&#233;trov/06.%20Josephine/01.%20V&#253;zva%20na%20predlo&#382;enie%20CP/Pr&#237;lohy%20&#269;.%201,%202,%203,%204,%205,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tabSelected="1" zoomScaleNormal="100" workbookViewId="0">
      <selection sqref="A1:B1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56" t="s">
        <v>11</v>
      </c>
      <c r="B1" s="156"/>
    </row>
    <row r="2" spans="1:10" x14ac:dyDescent="0.25">
      <c r="A2" s="159" t="s">
        <v>73</v>
      </c>
      <c r="B2" s="159"/>
      <c r="C2" s="159"/>
      <c r="D2" s="159"/>
    </row>
    <row r="3" spans="1:10" ht="24.95" customHeight="1" x14ac:dyDescent="0.25">
      <c r="A3" s="160"/>
      <c r="B3" s="160"/>
      <c r="C3" s="160"/>
    </row>
    <row r="4" spans="1:10" ht="36" customHeight="1" x14ac:dyDescent="0.3">
      <c r="A4" s="165" t="s">
        <v>34</v>
      </c>
      <c r="B4" s="166"/>
      <c r="C4" s="166"/>
      <c r="D4" s="166"/>
      <c r="E4" s="2"/>
      <c r="F4" s="2"/>
      <c r="G4" s="2"/>
      <c r="H4" s="2"/>
      <c r="I4" s="2"/>
      <c r="J4" s="2"/>
    </row>
    <row r="6" spans="1:10" x14ac:dyDescent="0.25">
      <c r="A6" s="157" t="s">
        <v>0</v>
      </c>
      <c r="B6" s="157"/>
      <c r="C6" s="167"/>
      <c r="D6" s="167"/>
      <c r="F6" s="16"/>
    </row>
    <row r="7" spans="1:10" x14ac:dyDescent="0.25">
      <c r="A7" s="157" t="s">
        <v>1</v>
      </c>
      <c r="B7" s="157"/>
      <c r="C7" s="163"/>
      <c r="D7" s="163"/>
    </row>
    <row r="8" spans="1:10" x14ac:dyDescent="0.25">
      <c r="A8" s="157" t="s">
        <v>2</v>
      </c>
      <c r="B8" s="157"/>
      <c r="C8" s="163"/>
      <c r="D8" s="163"/>
    </row>
    <row r="9" spans="1:10" x14ac:dyDescent="0.25">
      <c r="A9" s="157" t="s">
        <v>3</v>
      </c>
      <c r="B9" s="157"/>
      <c r="C9" s="163"/>
      <c r="D9" s="163"/>
    </row>
    <row r="10" spans="1:10" x14ac:dyDescent="0.25">
      <c r="A10" s="3"/>
      <c r="B10" s="3"/>
      <c r="C10" s="3"/>
    </row>
    <row r="11" spans="1:10" x14ac:dyDescent="0.25">
      <c r="A11" s="158" t="s">
        <v>46</v>
      </c>
      <c r="B11" s="158"/>
      <c r="C11" s="158"/>
      <c r="D11" s="5"/>
      <c r="E11" s="5"/>
      <c r="F11" s="5"/>
      <c r="G11" s="5"/>
      <c r="H11" s="5"/>
      <c r="I11" s="5"/>
      <c r="J11" s="5"/>
    </row>
    <row r="12" spans="1:10" x14ac:dyDescent="0.25">
      <c r="A12" s="157" t="s">
        <v>4</v>
      </c>
      <c r="B12" s="157"/>
      <c r="C12" s="161"/>
      <c r="D12" s="161"/>
    </row>
    <row r="13" spans="1:10" x14ac:dyDescent="0.25">
      <c r="A13" s="157" t="s">
        <v>18</v>
      </c>
      <c r="B13" s="157"/>
      <c r="C13" s="170"/>
      <c r="D13" s="170"/>
    </row>
    <row r="14" spans="1:10" x14ac:dyDescent="0.25">
      <c r="A14" s="157" t="s">
        <v>5</v>
      </c>
      <c r="B14" s="157"/>
      <c r="C14" s="170"/>
      <c r="D14" s="170"/>
    </row>
    <row r="15" spans="1:10" x14ac:dyDescent="0.25">
      <c r="A15" s="157" t="s">
        <v>6</v>
      </c>
      <c r="B15" s="157"/>
      <c r="C15" s="169"/>
      <c r="D15" s="170"/>
    </row>
    <row r="17" spans="1:10" ht="14.25" customHeight="1" x14ac:dyDescent="0.25">
      <c r="A17" s="158" t="s">
        <v>47</v>
      </c>
      <c r="B17" s="158"/>
      <c r="C17" s="158"/>
      <c r="D17" s="5"/>
      <c r="E17" s="5"/>
      <c r="F17" s="5"/>
      <c r="G17" s="5"/>
      <c r="H17" s="5"/>
      <c r="I17" s="5"/>
      <c r="J17" s="5"/>
    </row>
    <row r="18" spans="1:10" x14ac:dyDescent="0.25">
      <c r="A18" s="157" t="s">
        <v>4</v>
      </c>
      <c r="B18" s="157"/>
      <c r="C18" s="161"/>
      <c r="D18" s="161"/>
    </row>
    <row r="19" spans="1:10" x14ac:dyDescent="0.25">
      <c r="A19" s="157" t="s">
        <v>18</v>
      </c>
      <c r="B19" s="157"/>
      <c r="C19" s="170"/>
      <c r="D19" s="170"/>
    </row>
    <row r="20" spans="1:10" x14ac:dyDescent="0.25">
      <c r="A20" s="157" t="s">
        <v>5</v>
      </c>
      <c r="B20" s="157"/>
      <c r="C20" s="170"/>
      <c r="D20" s="170"/>
    </row>
    <row r="21" spans="1:10" x14ac:dyDescent="0.25">
      <c r="A21" s="157" t="s">
        <v>6</v>
      </c>
      <c r="B21" s="157"/>
      <c r="C21" s="169"/>
      <c r="D21" s="170"/>
    </row>
    <row r="22" spans="1:10" x14ac:dyDescent="0.25">
      <c r="A22" s="3"/>
      <c r="B22" s="3"/>
      <c r="C22" s="3"/>
    </row>
    <row r="23" spans="1:10" ht="24.95" customHeight="1" x14ac:dyDescent="0.25">
      <c r="A23" s="160"/>
      <c r="B23" s="160"/>
      <c r="C23" s="160"/>
    </row>
    <row r="24" spans="1:10" x14ac:dyDescent="0.25">
      <c r="A24" s="1" t="s">
        <v>7</v>
      </c>
      <c r="B24" s="163"/>
      <c r="C24" s="163"/>
    </row>
    <row r="25" spans="1:10" x14ac:dyDescent="0.25">
      <c r="A25" s="4" t="s">
        <v>9</v>
      </c>
      <c r="B25" s="164"/>
      <c r="C25" s="164"/>
    </row>
    <row r="28" spans="1:10" x14ac:dyDescent="0.25">
      <c r="C28" s="72" t="s">
        <v>56</v>
      </c>
      <c r="D28" s="3"/>
    </row>
    <row r="29" spans="1:10" x14ac:dyDescent="0.25">
      <c r="C29" s="72" t="s">
        <v>57</v>
      </c>
      <c r="D29" s="76"/>
    </row>
    <row r="30" spans="1:10" ht="28.5" customHeight="1" x14ac:dyDescent="0.25">
      <c r="D30" s="75"/>
    </row>
    <row r="32" spans="1:10" s="9" customFormat="1" ht="11.25" x14ac:dyDescent="0.2">
      <c r="A32" s="168" t="s">
        <v>10</v>
      </c>
      <c r="B32" s="168"/>
    </row>
    <row r="33" spans="1:5" s="10" customFormat="1" ht="15" customHeight="1" x14ac:dyDescent="0.2">
      <c r="A33" s="13"/>
      <c r="B33" s="162" t="s">
        <v>12</v>
      </c>
      <c r="C33" s="162"/>
      <c r="D33" s="11"/>
      <c r="E33" s="12"/>
    </row>
  </sheetData>
  <mergeCells count="35">
    <mergeCell ref="A21:B21"/>
    <mergeCell ref="C21:D21"/>
    <mergeCell ref="A18:B18"/>
    <mergeCell ref="C18:D18"/>
    <mergeCell ref="A19:B19"/>
    <mergeCell ref="C19:D19"/>
    <mergeCell ref="A20:B20"/>
    <mergeCell ref="C20:D20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</mergeCells>
  <conditionalFormatting sqref="C6:D6 D29">
    <cfRule type="containsBlanks" dxfId="36" priority="18">
      <formula>LEN(TRIM(C6))=0</formula>
    </cfRule>
  </conditionalFormatting>
  <conditionalFormatting sqref="C7:D9">
    <cfRule type="containsBlanks" dxfId="35" priority="15">
      <formula>LEN(TRIM(C7))=0</formula>
    </cfRule>
  </conditionalFormatting>
  <conditionalFormatting sqref="C12:D12 C14:D15">
    <cfRule type="containsBlanks" dxfId="34" priority="14">
      <formula>LEN(TRIM(C12))=0</formula>
    </cfRule>
  </conditionalFormatting>
  <conditionalFormatting sqref="A33:B33">
    <cfRule type="containsBlanks" dxfId="33" priority="13">
      <formula>LEN(TRIM(A33))=0</formula>
    </cfRule>
  </conditionalFormatting>
  <conditionalFormatting sqref="B24:C25">
    <cfRule type="containsBlanks" dxfId="32" priority="6">
      <formula>LEN(TRIM(B24))=0</formula>
    </cfRule>
  </conditionalFormatting>
  <conditionalFormatting sqref="C13:D13">
    <cfRule type="containsBlanks" dxfId="31" priority="5">
      <formula>LEN(TRIM(C13))=0</formula>
    </cfRule>
  </conditionalFormatting>
  <conditionalFormatting sqref="C18:D18 C20:D21">
    <cfRule type="containsBlanks" dxfId="30" priority="4">
      <formula>LEN(TRIM(C18))=0</formula>
    </cfRule>
  </conditionalFormatting>
  <conditionalFormatting sqref="C19:D19">
    <cfRule type="containsBlanks" dxfId="29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8"/>
  <sheetViews>
    <sheetView showGridLines="0" zoomScaleNormal="100" workbookViewId="0">
      <selection sqref="A1:D1"/>
    </sheetView>
  </sheetViews>
  <sheetFormatPr defaultRowHeight="15" x14ac:dyDescent="0.25"/>
  <cols>
    <col min="1" max="1" width="8.42578125" style="3" bestFit="1" customWidth="1"/>
    <col min="2" max="3" width="3.42578125" style="3" customWidth="1"/>
    <col min="4" max="4" width="59.85546875" style="3" customWidth="1"/>
    <col min="5" max="5" width="26.5703125" style="3" customWidth="1"/>
    <col min="6" max="6" width="12.7109375" style="3" customWidth="1"/>
    <col min="7" max="7" width="13.140625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57" t="s">
        <v>11</v>
      </c>
      <c r="B1" s="157"/>
      <c r="C1" s="157"/>
      <c r="D1" s="157"/>
      <c r="E1" s="48"/>
    </row>
    <row r="2" spans="1:13" ht="15" customHeight="1" x14ac:dyDescent="0.25">
      <c r="A2" s="190" t="str">
        <f>'Príloha č. 1'!A2:C2</f>
        <v>Sterilný návlek na ochranné zariadenie zn. Zero Gravity - ZGM</v>
      </c>
      <c r="B2" s="190"/>
      <c r="C2" s="190"/>
      <c r="D2" s="190"/>
      <c r="E2" s="190"/>
      <c r="F2" s="190"/>
      <c r="G2" s="190"/>
    </row>
    <row r="3" spans="1:13" ht="9.9499999999999993" customHeight="1" x14ac:dyDescent="0.25">
      <c r="A3" s="182"/>
      <c r="B3" s="182"/>
      <c r="C3" s="182"/>
      <c r="D3" s="182"/>
      <c r="E3" s="182"/>
      <c r="F3" s="182"/>
    </row>
    <row r="4" spans="1:13" ht="18.75" customHeight="1" x14ac:dyDescent="0.3">
      <c r="A4" s="165" t="s">
        <v>19</v>
      </c>
      <c r="B4" s="165"/>
      <c r="C4" s="165"/>
      <c r="D4" s="165"/>
      <c r="E4" s="165"/>
      <c r="F4" s="165"/>
      <c r="G4" s="165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122.25" customHeight="1" x14ac:dyDescent="0.25">
      <c r="A6" s="183" t="s">
        <v>58</v>
      </c>
      <c r="B6" s="184"/>
      <c r="C6" s="184"/>
      <c r="D6" s="184"/>
      <c r="E6" s="184"/>
      <c r="F6" s="187" t="s">
        <v>61</v>
      </c>
      <c r="G6" s="188"/>
    </row>
    <row r="7" spans="1:13" s="7" customFormat="1" ht="53.25" customHeight="1" thickBot="1" x14ac:dyDescent="0.3">
      <c r="A7" s="185"/>
      <c r="B7" s="186"/>
      <c r="C7" s="186"/>
      <c r="D7" s="186"/>
      <c r="E7" s="186"/>
      <c r="F7" s="73" t="s">
        <v>59</v>
      </c>
      <c r="G7" s="74" t="s">
        <v>60</v>
      </c>
    </row>
    <row r="8" spans="1:13" s="6" customFormat="1" ht="27.75" customHeight="1" x14ac:dyDescent="0.25">
      <c r="A8" s="191" t="s">
        <v>74</v>
      </c>
      <c r="B8" s="192"/>
      <c r="C8" s="192"/>
      <c r="D8" s="192"/>
      <c r="E8" s="192"/>
      <c r="F8" s="192"/>
      <c r="G8" s="193"/>
    </row>
    <row r="9" spans="1:13" s="6" customFormat="1" ht="37.5" customHeight="1" x14ac:dyDescent="0.25">
      <c r="A9" s="79" t="s">
        <v>13</v>
      </c>
      <c r="B9" s="179" t="s">
        <v>75</v>
      </c>
      <c r="C9" s="180"/>
      <c r="D9" s="180"/>
      <c r="E9" s="181"/>
      <c r="F9" s="143"/>
      <c r="G9" s="145"/>
    </row>
    <row r="10" spans="1:13" s="6" customFormat="1" ht="30" customHeight="1" x14ac:dyDescent="0.25">
      <c r="A10" s="82"/>
      <c r="B10" s="81"/>
      <c r="C10" s="81"/>
      <c r="D10" s="81"/>
      <c r="E10" s="81"/>
      <c r="F10" s="144"/>
      <c r="G10" s="80"/>
    </row>
    <row r="11" spans="1:13" s="17" customFormat="1" ht="28.35" customHeight="1" x14ac:dyDescent="0.25">
      <c r="A11" s="189" t="s">
        <v>33</v>
      </c>
      <c r="B11" s="189"/>
      <c r="C11" s="189"/>
      <c r="D11" s="189"/>
      <c r="E11" s="189"/>
      <c r="F11" s="189"/>
      <c r="G11" s="189"/>
    </row>
    <row r="12" spans="1:13" ht="30" customHeight="1" x14ac:dyDescent="0.25">
      <c r="A12" s="174" t="s">
        <v>0</v>
      </c>
      <c r="B12" s="174"/>
      <c r="C12" s="174"/>
      <c r="D12" s="174"/>
      <c r="E12" s="177" t="str">
        <f>IF('Príloha č. 1'!$C$6="","",'Príloha č. 1'!$C$6)</f>
        <v/>
      </c>
      <c r="F12" s="177"/>
    </row>
    <row r="13" spans="1:13" ht="15" customHeight="1" x14ac:dyDescent="0.25">
      <c r="A13" s="174" t="s">
        <v>1</v>
      </c>
      <c r="B13" s="174"/>
      <c r="C13" s="174"/>
      <c r="D13" s="174"/>
      <c r="E13" s="171" t="str">
        <f>IF('Príloha č. 1'!$C$7="","",'Príloha č. 1'!$C$7)</f>
        <v/>
      </c>
      <c r="F13" s="171"/>
    </row>
    <row r="14" spans="1:13" ht="15" customHeight="1" x14ac:dyDescent="0.25">
      <c r="A14" s="174" t="s">
        <v>2</v>
      </c>
      <c r="B14" s="174"/>
      <c r="C14" s="174"/>
      <c r="D14" s="174"/>
      <c r="E14" s="171" t="str">
        <f>IF('Príloha č. 1'!$C$8="","",'Príloha č. 1'!$C$8)</f>
        <v/>
      </c>
      <c r="F14" s="171"/>
    </row>
    <row r="15" spans="1:13" ht="15" customHeight="1" x14ac:dyDescent="0.25">
      <c r="A15" s="174" t="s">
        <v>3</v>
      </c>
      <c r="B15" s="174"/>
      <c r="C15" s="174"/>
      <c r="D15" s="174"/>
      <c r="E15" s="171" t="str">
        <f>IF('Príloha č. 1'!$C$9="","",'Príloha č. 1'!$C$9)</f>
        <v/>
      </c>
      <c r="F15" s="171"/>
    </row>
    <row r="16" spans="1:13" s="14" customFormat="1" ht="30" customHeight="1" x14ac:dyDescent="0.25">
      <c r="A16" s="175" t="s">
        <v>17</v>
      </c>
      <c r="B16" s="175"/>
      <c r="C16" s="175"/>
      <c r="D16" s="175"/>
      <c r="E16" s="175"/>
      <c r="F16" s="175"/>
      <c r="G16" s="175"/>
    </row>
    <row r="17" spans="1:8" s="7" customFormat="1" ht="15.75" customHeight="1" x14ac:dyDescent="0.25">
      <c r="A17" s="174" t="s">
        <v>4</v>
      </c>
      <c r="B17" s="174"/>
      <c r="C17" s="174"/>
      <c r="D17" s="174"/>
      <c r="E17" s="177" t="str">
        <f>IF('Príloha č. 1'!$C$12="","",'Príloha č. 1'!$C$12)</f>
        <v/>
      </c>
      <c r="F17" s="177"/>
      <c r="H17" s="4"/>
    </row>
    <row r="18" spans="1:8" s="7" customFormat="1" ht="15" customHeight="1" x14ac:dyDescent="0.25">
      <c r="A18" s="176" t="s">
        <v>18</v>
      </c>
      <c r="B18" s="176"/>
      <c r="C18" s="176"/>
      <c r="D18" s="176"/>
      <c r="E18" s="171" t="str">
        <f>IF('Príloha č. 1'!$C$13="","",'Príloha č. 1'!$C$13)</f>
        <v/>
      </c>
      <c r="F18" s="171"/>
      <c r="H18" s="14"/>
    </row>
    <row r="19" spans="1:8" s="7" customFormat="1" ht="15" customHeight="1" x14ac:dyDescent="0.25">
      <c r="A19" s="174" t="s">
        <v>5</v>
      </c>
      <c r="B19" s="174"/>
      <c r="C19" s="174"/>
      <c r="D19" s="174"/>
      <c r="E19" s="171" t="str">
        <f>IF('Príloha č. 1'!$C$14="","",'Príloha č. 1'!$C$14)</f>
        <v/>
      </c>
      <c r="F19" s="171"/>
      <c r="H19" s="14"/>
    </row>
    <row r="20" spans="1:8" s="7" customFormat="1" ht="15" customHeight="1" x14ac:dyDescent="0.25">
      <c r="A20" s="174" t="s">
        <v>6</v>
      </c>
      <c r="B20" s="174"/>
      <c r="C20" s="174"/>
      <c r="D20" s="174"/>
      <c r="E20" s="171" t="str">
        <f>IF('Príloha č. 1'!$C$15="","",'Príloha č. 1'!$C$15)</f>
        <v/>
      </c>
      <c r="F20" s="171"/>
      <c r="H20" s="14"/>
    </row>
    <row r="22" spans="1:8" ht="15" customHeight="1" x14ac:dyDescent="0.25">
      <c r="A22" s="3" t="s">
        <v>7</v>
      </c>
      <c r="B22" s="157" t="str">
        <f>IF('Príloha č. 1'!B24:C24="","",'Príloha č. 1'!B24:C24)</f>
        <v/>
      </c>
      <c r="C22" s="157"/>
      <c r="D22" s="157"/>
    </row>
    <row r="23" spans="1:8" ht="15" customHeight="1" x14ac:dyDescent="0.25">
      <c r="A23" s="3" t="s">
        <v>8</v>
      </c>
      <c r="B23" s="178" t="str">
        <f>IF('Príloha č. 1'!B25:C25="","",'Príloha č. 1'!B25:C25)</f>
        <v/>
      </c>
      <c r="C23" s="178"/>
      <c r="D23" s="178"/>
      <c r="E23" s="72" t="s">
        <v>56</v>
      </c>
      <c r="G23" s="70"/>
    </row>
    <row r="24" spans="1:8" ht="15" customHeight="1" x14ac:dyDescent="0.25">
      <c r="E24" s="72" t="s">
        <v>57</v>
      </c>
      <c r="F24" s="172" t="str">
        <f>IF('Príloha č. 1'!$D$29="","",'Príloha č. 1'!$D$29)</f>
        <v/>
      </c>
      <c r="G24" s="172"/>
    </row>
    <row r="25" spans="1:8" ht="15" customHeight="1" x14ac:dyDescent="0.25">
      <c r="F25" s="72"/>
    </row>
    <row r="26" spans="1:8" ht="9.75" customHeight="1" x14ac:dyDescent="0.25">
      <c r="F26" s="72"/>
    </row>
    <row r="27" spans="1:8" s="9" customFormat="1" ht="15" customHeight="1" x14ac:dyDescent="0.2">
      <c r="A27" s="168" t="s">
        <v>10</v>
      </c>
      <c r="B27" s="168"/>
      <c r="C27" s="168"/>
      <c r="D27" s="168"/>
      <c r="E27" s="49"/>
    </row>
    <row r="28" spans="1:8" s="10" customFormat="1" ht="15" customHeight="1" x14ac:dyDescent="0.2">
      <c r="A28" s="13"/>
      <c r="B28" s="173" t="s">
        <v>12</v>
      </c>
      <c r="C28" s="173"/>
      <c r="D28" s="173"/>
      <c r="G28" s="11"/>
      <c r="H28" s="12"/>
    </row>
  </sheetData>
  <mergeCells count="31">
    <mergeCell ref="B9:E9"/>
    <mergeCell ref="A1:D1"/>
    <mergeCell ref="A4:G4"/>
    <mergeCell ref="A12:D12"/>
    <mergeCell ref="E12:F12"/>
    <mergeCell ref="A3:F3"/>
    <mergeCell ref="A6:E7"/>
    <mergeCell ref="F6:G6"/>
    <mergeCell ref="A11:G11"/>
    <mergeCell ref="A2:G2"/>
    <mergeCell ref="A8:G8"/>
    <mergeCell ref="A17:D17"/>
    <mergeCell ref="A16:G16"/>
    <mergeCell ref="A18:D18"/>
    <mergeCell ref="A19:D19"/>
    <mergeCell ref="A20:D20"/>
    <mergeCell ref="E17:F17"/>
    <mergeCell ref="E20:F20"/>
    <mergeCell ref="E19:F19"/>
    <mergeCell ref="A13:D13"/>
    <mergeCell ref="E13:F13"/>
    <mergeCell ref="A14:D14"/>
    <mergeCell ref="E14:F14"/>
    <mergeCell ref="A15:D15"/>
    <mergeCell ref="E15:F15"/>
    <mergeCell ref="E18:F18"/>
    <mergeCell ref="A27:D27"/>
    <mergeCell ref="F24:G24"/>
    <mergeCell ref="B22:D22"/>
    <mergeCell ref="B28:D28"/>
    <mergeCell ref="B23:D23"/>
  </mergeCells>
  <conditionalFormatting sqref="E12:F15">
    <cfRule type="containsBlanks" dxfId="28" priority="102">
      <formula>LEN(TRIM(E12))=0</formula>
    </cfRule>
  </conditionalFormatting>
  <conditionalFormatting sqref="E12:F15">
    <cfRule type="containsBlanks" dxfId="27" priority="96">
      <formula>LEN(TRIM(E12))=0</formula>
    </cfRule>
  </conditionalFormatting>
  <conditionalFormatting sqref="B22:D23">
    <cfRule type="containsBlanks" dxfId="26" priority="83">
      <formula>LEN(TRIM(B22))=0</formula>
    </cfRule>
  </conditionalFormatting>
  <conditionalFormatting sqref="E17:F17">
    <cfRule type="containsBlanks" dxfId="25" priority="81">
      <formula>LEN(TRIM(E17))=0</formula>
    </cfRule>
  </conditionalFormatting>
  <conditionalFormatting sqref="E18:F20">
    <cfRule type="containsBlanks" dxfId="24" priority="80">
      <formula>LEN(TRIM(E18))=0</formula>
    </cfRule>
  </conditionalFormatting>
  <conditionalFormatting sqref="E17:F20">
    <cfRule type="containsBlanks" dxfId="23" priority="79">
      <formula>LEN(TRIM(E17))=0</formula>
    </cfRule>
  </conditionalFormatting>
  <conditionalFormatting sqref="A28">
    <cfRule type="containsBlanks" dxfId="22" priority="63">
      <formula>LEN(TRIM(A28))=0</formula>
    </cfRule>
  </conditionalFormatting>
  <conditionalFormatting sqref="F24:G24">
    <cfRule type="containsBlanks" dxfId="21" priority="1">
      <formula>LEN(TRIM(F24))=0</formula>
    </cfRule>
  </conditionalFormatting>
  <conditionalFormatting sqref="F24:G24">
    <cfRule type="containsBlanks" dxfId="20" priority="2">
      <formula>LEN(TRIM(F24))=0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portrait" r:id="rId1"/>
  <headerFooter>
    <oddHeader>&amp;L&amp;"Times New Roman,Tučné"Príloha č. 2 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23"/>
  <sheetViews>
    <sheetView showGridLines="0" zoomScaleNormal="100" workbookViewId="0">
      <selection sqref="A1:B1"/>
    </sheetView>
  </sheetViews>
  <sheetFormatPr defaultRowHeight="15" x14ac:dyDescent="0.25"/>
  <cols>
    <col min="1" max="1" width="5.28515625" style="18" customWidth="1"/>
    <col min="2" max="2" width="37.5703125" style="18" customWidth="1"/>
    <col min="3" max="3" width="10" style="18" customWidth="1"/>
    <col min="4" max="4" width="14.85546875" style="18" customWidth="1"/>
    <col min="5" max="5" width="30.7109375" style="18" customWidth="1"/>
    <col min="6" max="6" width="11.42578125" style="18" customWidth="1"/>
    <col min="7" max="7" width="12.5703125" style="18" customWidth="1"/>
    <col min="8" max="8" width="12.140625" style="18" customWidth="1"/>
    <col min="9" max="9" width="15.7109375" style="18" customWidth="1"/>
    <col min="10" max="10" width="7.28515625" style="18" customWidth="1"/>
    <col min="11" max="14" width="15.7109375" style="18" customWidth="1"/>
    <col min="15" max="16384" width="9.140625" style="18"/>
  </cols>
  <sheetData>
    <row r="1" spans="1:15" x14ac:dyDescent="0.25">
      <c r="A1" s="198" t="s">
        <v>11</v>
      </c>
      <c r="B1" s="198"/>
      <c r="C1" s="53"/>
      <c r="D1" s="53"/>
    </row>
    <row r="2" spans="1:15" ht="15" customHeight="1" x14ac:dyDescent="0.25">
      <c r="A2" s="199" t="str">
        <f>'Príloha č. 1'!A2:C2</f>
        <v>Sterilný návlek na ochranné zariadenie zn. Zero Gravity - ZGM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5" ht="15" customHeight="1" x14ac:dyDescent="0.25">
      <c r="A3" s="200"/>
      <c r="B3" s="200"/>
      <c r="C3" s="200"/>
      <c r="D3" s="200"/>
      <c r="E3" s="200"/>
      <c r="F3" s="54"/>
      <c r="G3" s="54"/>
      <c r="H3" s="54"/>
    </row>
    <row r="4" spans="1:15" s="31" customFormat="1" ht="60.75" customHeight="1" x14ac:dyDescent="0.25">
      <c r="A4" s="209" t="s">
        <v>51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1:15" s="19" customFormat="1" ht="31.5" customHeight="1" x14ac:dyDescent="0.25">
      <c r="A5" s="201" t="s">
        <v>20</v>
      </c>
      <c r="B5" s="205" t="s">
        <v>28</v>
      </c>
      <c r="C5" s="201" t="s">
        <v>29</v>
      </c>
      <c r="D5" s="203" t="s">
        <v>55</v>
      </c>
      <c r="E5" s="207" t="s">
        <v>21</v>
      </c>
      <c r="F5" s="207" t="s">
        <v>37</v>
      </c>
      <c r="G5" s="205" t="s">
        <v>36</v>
      </c>
      <c r="H5" s="205" t="s">
        <v>38</v>
      </c>
      <c r="I5" s="212" t="s">
        <v>52</v>
      </c>
      <c r="J5" s="213"/>
      <c r="K5" s="213"/>
      <c r="L5" s="214"/>
      <c r="M5" s="210" t="s">
        <v>53</v>
      </c>
      <c r="N5" s="211"/>
    </row>
    <row r="6" spans="1:15" s="19" customFormat="1" ht="45" customHeight="1" x14ac:dyDescent="0.25">
      <c r="A6" s="202"/>
      <c r="B6" s="206"/>
      <c r="C6" s="202"/>
      <c r="D6" s="204"/>
      <c r="E6" s="208"/>
      <c r="F6" s="208"/>
      <c r="G6" s="206"/>
      <c r="H6" s="206"/>
      <c r="I6" s="55" t="s">
        <v>30</v>
      </c>
      <c r="J6" s="56" t="s">
        <v>32</v>
      </c>
      <c r="K6" s="56" t="s">
        <v>22</v>
      </c>
      <c r="L6" s="57" t="s">
        <v>31</v>
      </c>
      <c r="M6" s="20" t="s">
        <v>30</v>
      </c>
      <c r="N6" s="21" t="s">
        <v>31</v>
      </c>
    </row>
    <row r="7" spans="1:15" s="41" customFormat="1" ht="15" customHeight="1" x14ac:dyDescent="0.25">
      <c r="A7" s="46" t="s">
        <v>13</v>
      </c>
      <c r="B7" s="47" t="s">
        <v>14</v>
      </c>
      <c r="C7" s="23" t="s">
        <v>15</v>
      </c>
      <c r="D7" s="24" t="s">
        <v>16</v>
      </c>
      <c r="E7" s="22" t="s">
        <v>23</v>
      </c>
      <c r="F7" s="22" t="s">
        <v>24</v>
      </c>
      <c r="G7" s="22" t="s">
        <v>25</v>
      </c>
      <c r="H7" s="22" t="s">
        <v>26</v>
      </c>
      <c r="I7" s="22" t="s">
        <v>27</v>
      </c>
      <c r="J7" s="22" t="s">
        <v>39</v>
      </c>
      <c r="K7" s="22" t="s">
        <v>40</v>
      </c>
      <c r="L7" s="22" t="s">
        <v>41</v>
      </c>
      <c r="M7" s="22" t="s">
        <v>42</v>
      </c>
      <c r="N7" s="22" t="s">
        <v>43</v>
      </c>
    </row>
    <row r="8" spans="1:15" s="42" customFormat="1" ht="45" customHeight="1" thickBot="1" x14ac:dyDescent="0.3">
      <c r="A8" s="25" t="s">
        <v>13</v>
      </c>
      <c r="B8" s="45" t="s">
        <v>73</v>
      </c>
      <c r="C8" s="25" t="s">
        <v>35</v>
      </c>
      <c r="D8" s="44">
        <v>1680</v>
      </c>
      <c r="E8" s="26"/>
      <c r="F8" s="77"/>
      <c r="G8" s="77"/>
      <c r="H8" s="77"/>
      <c r="I8" s="147"/>
      <c r="J8" s="27"/>
      <c r="K8" s="151">
        <f>I8*J8</f>
        <v>0</v>
      </c>
      <c r="L8" s="147">
        <f>I8+K8</f>
        <v>0</v>
      </c>
      <c r="M8" s="149">
        <f>I8*D8</f>
        <v>0</v>
      </c>
      <c r="N8" s="150">
        <f>L8*D8</f>
        <v>0</v>
      </c>
      <c r="O8" s="148"/>
    </row>
    <row r="9" spans="1:15" s="43" customFormat="1" ht="24.95" customHeight="1" thickBot="1" x14ac:dyDescent="0.3">
      <c r="A9" s="28"/>
      <c r="B9" s="29"/>
      <c r="C9" s="29"/>
      <c r="D9" s="29"/>
      <c r="E9" s="30"/>
      <c r="F9" s="30"/>
      <c r="G9" s="30"/>
      <c r="H9" s="30"/>
      <c r="I9" s="29"/>
      <c r="J9" s="29"/>
      <c r="K9" s="29"/>
      <c r="L9" s="29"/>
      <c r="M9" s="78"/>
      <c r="N9" s="146">
        <f>SUM(N8:N8)</f>
        <v>0</v>
      </c>
    </row>
    <row r="10" spans="1:15" s="31" customFormat="1" ht="30" customHeight="1" x14ac:dyDescent="0.25">
      <c r="A10" s="197" t="s">
        <v>0</v>
      </c>
      <c r="B10" s="197"/>
      <c r="C10" s="177" t="str">
        <f>IF('Príloha č. 1'!$C$6="","",'Príloha č. 1'!$C$6)</f>
        <v/>
      </c>
      <c r="D10" s="177"/>
    </row>
    <row r="11" spans="1:15" s="31" customFormat="1" ht="15" customHeight="1" x14ac:dyDescent="0.25">
      <c r="A11" s="194" t="s">
        <v>1</v>
      </c>
      <c r="B11" s="194"/>
      <c r="C11" s="171" t="str">
        <f>IF('Príloha č. 1'!$C$7="","",'Príloha č. 1'!$C$7)</f>
        <v/>
      </c>
      <c r="D11" s="171"/>
    </row>
    <row r="12" spans="1:15" s="31" customFormat="1" x14ac:dyDescent="0.25">
      <c r="A12" s="194" t="s">
        <v>2</v>
      </c>
      <c r="B12" s="194"/>
      <c r="C12" s="171" t="str">
        <f>IF('Príloha č. 1'!$C$8="","",'Príloha č. 1'!$C$8)</f>
        <v/>
      </c>
      <c r="D12" s="171"/>
    </row>
    <row r="13" spans="1:15" s="31" customFormat="1" x14ac:dyDescent="0.25">
      <c r="A13" s="194" t="s">
        <v>3</v>
      </c>
      <c r="B13" s="194"/>
      <c r="C13" s="171" t="str">
        <f>IF('Príloha č. 1'!$C$9="","",'Príloha č. 1'!$C$9)</f>
        <v/>
      </c>
      <c r="D13" s="171"/>
    </row>
    <row r="14" spans="1:15" x14ac:dyDescent="0.25">
      <c r="C14" s="50"/>
      <c r="D14" s="32"/>
      <c r="E14" s="32"/>
      <c r="F14" s="53"/>
      <c r="G14" s="53"/>
      <c r="H14" s="53"/>
    </row>
    <row r="15" spans="1:15" ht="15" customHeight="1" x14ac:dyDescent="0.25">
      <c r="A15" s="18" t="s">
        <v>7</v>
      </c>
      <c r="B15" s="69" t="str">
        <f>IF('Príloha č. 1'!B24:C24="","",'Príloha č. 1'!B24:C24)</f>
        <v/>
      </c>
      <c r="F15" s="53"/>
      <c r="G15" s="53"/>
      <c r="H15" s="53"/>
      <c r="L15" s="71"/>
    </row>
    <row r="16" spans="1:15" ht="15" customHeight="1" x14ac:dyDescent="0.25">
      <c r="A16" s="18" t="s">
        <v>8</v>
      </c>
      <c r="B16" s="52" t="str">
        <f>IF('Príloha č. 1'!B25:C25="","",'Príloha č. 1'!B25:C25)</f>
        <v/>
      </c>
      <c r="C16" s="50"/>
      <c r="D16" s="32"/>
      <c r="E16" s="32"/>
      <c r="F16" s="53"/>
      <c r="G16" s="53"/>
      <c r="H16" s="53"/>
      <c r="L16" s="72" t="s">
        <v>56</v>
      </c>
      <c r="M16" s="70"/>
    </row>
    <row r="17" spans="1:14" x14ac:dyDescent="0.25">
      <c r="F17" s="53"/>
      <c r="G17" s="53"/>
      <c r="H17" s="53"/>
      <c r="K17" s="31"/>
      <c r="L17" s="72" t="s">
        <v>57</v>
      </c>
      <c r="M17" s="172" t="str">
        <f>IF('Príloha č. 1'!$D$29="","",'Príloha č. 1'!$D$29)</f>
        <v/>
      </c>
      <c r="N17" s="172"/>
    </row>
    <row r="18" spans="1:14" x14ac:dyDescent="0.25">
      <c r="F18" s="68"/>
      <c r="G18" s="68"/>
      <c r="H18" s="68"/>
      <c r="K18" s="31"/>
      <c r="L18" s="72"/>
      <c r="M18" s="34"/>
      <c r="N18" s="34"/>
    </row>
    <row r="19" spans="1:14" s="32" customFormat="1" x14ac:dyDescent="0.25">
      <c r="A19" s="195" t="s">
        <v>10</v>
      </c>
      <c r="B19" s="195"/>
      <c r="C19" s="50"/>
      <c r="K19" s="18"/>
      <c r="L19" s="18"/>
      <c r="N19" s="18"/>
    </row>
    <row r="20" spans="1:14" s="34" customFormat="1" ht="15" customHeight="1" x14ac:dyDescent="0.25">
      <c r="A20" s="33"/>
      <c r="B20" s="196" t="s">
        <v>12</v>
      </c>
      <c r="C20" s="196"/>
      <c r="D20" s="196"/>
      <c r="E20" s="196"/>
      <c r="F20" s="51"/>
      <c r="G20" s="51"/>
      <c r="H20" s="51"/>
    </row>
    <row r="21" spans="1:14" s="39" customFormat="1" ht="5.85" customHeight="1" thickBot="1" x14ac:dyDescent="0.3">
      <c r="A21" s="18"/>
      <c r="B21" s="35"/>
      <c r="C21" s="35"/>
      <c r="D21" s="35"/>
      <c r="E21" s="36"/>
      <c r="F21" s="36"/>
      <c r="G21" s="36"/>
      <c r="H21" s="36"/>
      <c r="I21" s="38"/>
      <c r="J21" s="37"/>
      <c r="M21" s="38"/>
    </row>
    <row r="22" spans="1:14" s="39" customFormat="1" ht="15.75" thickBot="1" x14ac:dyDescent="0.3">
      <c r="A22" s="40"/>
      <c r="B22" s="35" t="s">
        <v>54</v>
      </c>
      <c r="C22" s="35"/>
      <c r="D22" s="35"/>
      <c r="E22" s="36"/>
      <c r="F22" s="36"/>
      <c r="G22" s="36"/>
      <c r="H22" s="36"/>
      <c r="I22" s="38"/>
      <c r="J22" s="37"/>
      <c r="M22" s="38"/>
    </row>
    <row r="23" spans="1:14" ht="27" customHeight="1" x14ac:dyDescent="0.25">
      <c r="A23" s="194" t="s">
        <v>48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</row>
  </sheetData>
  <mergeCells count="26">
    <mergeCell ref="A1:B1"/>
    <mergeCell ref="A2:L2"/>
    <mergeCell ref="A3:E3"/>
    <mergeCell ref="C5:C6"/>
    <mergeCell ref="D5:D6"/>
    <mergeCell ref="A5:A6"/>
    <mergeCell ref="B5:B6"/>
    <mergeCell ref="E5:E6"/>
    <mergeCell ref="A4:N4"/>
    <mergeCell ref="M5:N5"/>
    <mergeCell ref="F5:F6"/>
    <mergeCell ref="G5:G6"/>
    <mergeCell ref="H5:H6"/>
    <mergeCell ref="I5:L5"/>
    <mergeCell ref="C10:D10"/>
    <mergeCell ref="C11:D11"/>
    <mergeCell ref="C12:D12"/>
    <mergeCell ref="C13:D13"/>
    <mergeCell ref="A23:N23"/>
    <mergeCell ref="A19:B19"/>
    <mergeCell ref="B20:E20"/>
    <mergeCell ref="A12:B12"/>
    <mergeCell ref="A13:B13"/>
    <mergeCell ref="A10:B10"/>
    <mergeCell ref="A11:B11"/>
    <mergeCell ref="M17:N17"/>
  </mergeCells>
  <conditionalFormatting sqref="B15:B16">
    <cfRule type="containsBlanks" dxfId="19" priority="12">
      <formula>LEN(TRIM(B15))=0</formula>
    </cfRule>
  </conditionalFormatting>
  <conditionalFormatting sqref="C10:D13">
    <cfRule type="containsBlanks" dxfId="18" priority="4">
      <formula>LEN(TRIM(C10))=0</formula>
    </cfRule>
  </conditionalFormatting>
  <conditionalFormatting sqref="M17:N17">
    <cfRule type="containsBlanks" dxfId="17" priority="1">
      <formula>LEN(TRIM(M17))=0</formula>
    </cfRule>
  </conditionalFormatting>
  <pageMargins left="0.59055118110236227" right="0.39370078740157483" top="0.98425196850393704" bottom="0.39370078740157483" header="0.31496062992125984" footer="0.31496062992125984"/>
  <pageSetup paperSize="9" scale="61" fitToHeight="0" orientation="landscape" r:id="rId1"/>
  <headerFooter>
    <oddHeader>&amp;L&amp;"Times New Roman,Tučné"&amp;12Príloha č. 3 &amp;"Times New Roman,Normálne"
Štruktúrovaný rozpočet ceny predmetu zákazky</oddHeader>
  </headerFooter>
  <ignoredErrors>
    <ignoredError sqref="B1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3"/>
  <sheetViews>
    <sheetView showGridLines="0" zoomScaleNormal="100" workbookViewId="0">
      <selection sqref="A1:B1"/>
    </sheetView>
  </sheetViews>
  <sheetFormatPr defaultRowHeight="15" x14ac:dyDescent="0.25"/>
  <cols>
    <col min="1" max="1" width="5.7109375" style="1" customWidth="1"/>
    <col min="2" max="3" width="25.7109375" style="1" customWidth="1"/>
    <col min="4" max="7" width="12.7109375" style="1" customWidth="1"/>
    <col min="8" max="8" width="8.710937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4.140625" style="1" customWidth="1"/>
    <col min="13" max="71" width="9.140625" style="129"/>
    <col min="72" max="16384" width="9.140625" style="1"/>
  </cols>
  <sheetData>
    <row r="1" spans="1:71" s="86" customFormat="1" ht="15" customHeight="1" x14ac:dyDescent="0.25">
      <c r="A1" s="198" t="s">
        <v>11</v>
      </c>
      <c r="B1" s="198"/>
      <c r="C1" s="83"/>
      <c r="D1" s="83"/>
      <c r="E1" s="18"/>
      <c r="F1" s="18"/>
      <c r="G1" s="18"/>
      <c r="H1" s="18"/>
      <c r="I1" s="18"/>
      <c r="J1" s="18"/>
      <c r="K1" s="18"/>
      <c r="L1" s="18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</row>
    <row r="2" spans="1:71" s="88" customFormat="1" ht="14.25" x14ac:dyDescent="0.2">
      <c r="A2" s="199" t="str">
        <f>'Príloha č. 1'!A2:C2</f>
        <v>Sterilný návlek na ochranné zariadenie zn. Zero Gravity - ZGM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</row>
    <row r="3" spans="1:71" s="18" customFormat="1" ht="15" customHeight="1" x14ac:dyDescent="0.25">
      <c r="A3" s="200"/>
      <c r="B3" s="200"/>
      <c r="C3" s="200"/>
      <c r="D3" s="200"/>
      <c r="E3" s="200"/>
      <c r="F3" s="84"/>
      <c r="G3" s="84"/>
      <c r="H3" s="84"/>
    </row>
    <row r="4" spans="1:71" s="90" customFormat="1" ht="30" customHeight="1" x14ac:dyDescent="0.25">
      <c r="A4" s="240" t="s">
        <v>62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86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</row>
    <row r="5" spans="1:71" s="91" customFormat="1" ht="30" customHeight="1" thickBot="1" x14ac:dyDescent="0.3">
      <c r="A5" s="241" t="s">
        <v>76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</row>
    <row r="6" spans="1:71" s="92" customFormat="1" ht="15" customHeight="1" x14ac:dyDescent="0.25">
      <c r="A6" s="230" t="s">
        <v>20</v>
      </c>
      <c r="B6" s="232" t="s">
        <v>63</v>
      </c>
      <c r="C6" s="234" t="s">
        <v>64</v>
      </c>
      <c r="D6" s="236" t="s">
        <v>37</v>
      </c>
      <c r="E6" s="238" t="s">
        <v>65</v>
      </c>
      <c r="F6" s="223" t="s">
        <v>66</v>
      </c>
      <c r="G6" s="225" t="s">
        <v>67</v>
      </c>
      <c r="H6" s="227" t="s">
        <v>68</v>
      </c>
      <c r="I6" s="229" t="s">
        <v>69</v>
      </c>
      <c r="J6" s="229"/>
      <c r="K6" s="229"/>
      <c r="L6" s="215" t="s">
        <v>72</v>
      </c>
    </row>
    <row r="7" spans="1:71" s="92" customFormat="1" ht="65.099999999999994" customHeight="1" x14ac:dyDescent="0.25">
      <c r="A7" s="231"/>
      <c r="B7" s="233"/>
      <c r="C7" s="235"/>
      <c r="D7" s="237"/>
      <c r="E7" s="239"/>
      <c r="F7" s="224"/>
      <c r="G7" s="226"/>
      <c r="H7" s="228"/>
      <c r="I7" s="139" t="s">
        <v>30</v>
      </c>
      <c r="J7" s="130" t="s">
        <v>70</v>
      </c>
      <c r="K7" s="130" t="s">
        <v>31</v>
      </c>
      <c r="L7" s="216"/>
    </row>
    <row r="8" spans="1:71" s="98" customFormat="1" ht="12" customHeight="1" x14ac:dyDescent="0.25">
      <c r="A8" s="93" t="s">
        <v>13</v>
      </c>
      <c r="B8" s="94" t="s">
        <v>14</v>
      </c>
      <c r="C8" s="94" t="s">
        <v>15</v>
      </c>
      <c r="D8" s="95" t="s">
        <v>16</v>
      </c>
      <c r="E8" s="96" t="s">
        <v>23</v>
      </c>
      <c r="F8" s="95" t="s">
        <v>24</v>
      </c>
      <c r="G8" s="96" t="s">
        <v>25</v>
      </c>
      <c r="H8" s="97" t="s">
        <v>26</v>
      </c>
      <c r="I8" s="131" t="s">
        <v>27</v>
      </c>
      <c r="J8" s="131" t="s">
        <v>39</v>
      </c>
      <c r="K8" s="131" t="s">
        <v>40</v>
      </c>
      <c r="L8" s="132" t="s">
        <v>41</v>
      </c>
    </row>
    <row r="9" spans="1:71" s="98" customFormat="1" ht="24.95" customHeight="1" x14ac:dyDescent="0.25">
      <c r="A9" s="99"/>
      <c r="B9" s="100"/>
      <c r="C9" s="101"/>
      <c r="D9" s="102"/>
      <c r="E9" s="103"/>
      <c r="F9" s="104"/>
      <c r="G9" s="105"/>
      <c r="H9" s="106"/>
      <c r="I9" s="140"/>
      <c r="J9" s="133"/>
      <c r="K9" s="134"/>
      <c r="L9" s="217" t="s">
        <v>79</v>
      </c>
    </row>
    <row r="10" spans="1:71" s="98" customFormat="1" ht="24.95" customHeight="1" x14ac:dyDescent="0.25">
      <c r="A10" s="107"/>
      <c r="B10" s="108"/>
      <c r="C10" s="109"/>
      <c r="D10" s="110"/>
      <c r="E10" s="111"/>
      <c r="F10" s="112"/>
      <c r="G10" s="113"/>
      <c r="H10" s="142"/>
      <c r="I10" s="141"/>
      <c r="J10" s="135"/>
      <c r="K10" s="136"/>
      <c r="L10" s="218"/>
    </row>
    <row r="11" spans="1:71" s="98" customFormat="1" ht="24.95" customHeight="1" thickBot="1" x14ac:dyDescent="0.3">
      <c r="A11" s="114"/>
      <c r="B11" s="115"/>
      <c r="C11" s="116"/>
      <c r="D11" s="117"/>
      <c r="E11" s="118"/>
      <c r="F11" s="119"/>
      <c r="G11" s="120"/>
      <c r="H11" s="121"/>
      <c r="I11" s="138"/>
      <c r="J11" s="137"/>
      <c r="K11" s="138"/>
      <c r="L11" s="219"/>
    </row>
    <row r="12" spans="1:71" s="98" customFormat="1" ht="12" customHeight="1" x14ac:dyDescent="0.25">
      <c r="A12" s="122"/>
      <c r="B12" s="123"/>
      <c r="C12" s="123"/>
      <c r="D12" s="122"/>
      <c r="E12" s="122"/>
      <c r="F12" s="122"/>
      <c r="G12" s="122"/>
      <c r="H12" s="122"/>
      <c r="I12" s="124"/>
      <c r="J12" s="125"/>
      <c r="K12" s="124"/>
      <c r="L12" s="124"/>
    </row>
    <row r="13" spans="1:71" s="98" customFormat="1" ht="12" customHeight="1" x14ac:dyDescent="0.25">
      <c r="A13" s="122"/>
      <c r="B13" s="123"/>
      <c r="C13" s="123"/>
      <c r="D13" s="122"/>
      <c r="E13" s="122"/>
      <c r="F13" s="122"/>
      <c r="G13" s="122"/>
      <c r="H13" s="122"/>
      <c r="I13" s="124"/>
      <c r="J13" s="125"/>
      <c r="K13" s="124"/>
      <c r="L13" s="124"/>
    </row>
    <row r="14" spans="1:71" s="98" customFormat="1" ht="24.95" customHeight="1" x14ac:dyDescent="0.25">
      <c r="A14" s="221" t="s">
        <v>71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</row>
    <row r="16" spans="1:71" s="18" customFormat="1" ht="15" customHeight="1" x14ac:dyDescent="0.25">
      <c r="A16" s="18" t="s">
        <v>7</v>
      </c>
      <c r="B16" s="222" t="str">
        <f>IF('Príloha č. 1'!B24:C24="","",'Príloha č. 1'!B24:C24)</f>
        <v/>
      </c>
      <c r="C16" s="222"/>
    </row>
    <row r="17" spans="1:10" s="18" customFormat="1" ht="15" customHeight="1" x14ac:dyDescent="0.25">
      <c r="A17" s="18" t="s">
        <v>8</v>
      </c>
      <c r="B17" s="220" t="str">
        <f>IF('Príloha č. 1'!B25:C25="","",'Príloha č. 1'!B25:C25)</f>
        <v/>
      </c>
      <c r="C17" s="220"/>
    </row>
    <row r="18" spans="1:10" s="18" customFormat="1" x14ac:dyDescent="0.25">
      <c r="G18" s="126"/>
      <c r="H18" s="127" t="s">
        <v>56</v>
      </c>
      <c r="I18" s="70"/>
      <c r="J18" s="126"/>
    </row>
    <row r="19" spans="1:10" s="18" customFormat="1" ht="15" customHeight="1" x14ac:dyDescent="0.25">
      <c r="G19" s="19"/>
      <c r="H19" s="127" t="s">
        <v>57</v>
      </c>
      <c r="I19" s="172" t="str">
        <f>IF('[1]Príloha č. 1'!$D$29="","",'[1]Príloha č. 1'!$D$29)</f>
        <v/>
      </c>
      <c r="J19" s="172"/>
    </row>
    <row r="20" spans="1:10" s="18" customFormat="1" ht="16.5" customHeight="1" x14ac:dyDescent="0.25">
      <c r="G20" s="128"/>
      <c r="H20" s="128"/>
    </row>
    <row r="21" spans="1:10" s="32" customFormat="1" x14ac:dyDescent="0.25">
      <c r="A21" s="195" t="s">
        <v>10</v>
      </c>
      <c r="B21" s="195"/>
      <c r="E21" s="18"/>
    </row>
    <row r="22" spans="1:10" s="34" customFormat="1" ht="15" customHeight="1" x14ac:dyDescent="0.25">
      <c r="A22" s="33"/>
      <c r="B22" s="196" t="s">
        <v>12</v>
      </c>
      <c r="C22" s="196"/>
      <c r="D22" s="63"/>
      <c r="E22" s="18"/>
    </row>
    <row r="23" spans="1:10" ht="41.25" customHeight="1" x14ac:dyDescent="0.25"/>
  </sheetData>
  <mergeCells count="22">
    <mergeCell ref="A1:B1"/>
    <mergeCell ref="A2:L2"/>
    <mergeCell ref="A3:E3"/>
    <mergeCell ref="A4:K4"/>
    <mergeCell ref="A5:K5"/>
    <mergeCell ref="B22:C22"/>
    <mergeCell ref="A14:K14"/>
    <mergeCell ref="B16:C16"/>
    <mergeCell ref="F6:F7"/>
    <mergeCell ref="G6:G7"/>
    <mergeCell ref="H6:H7"/>
    <mergeCell ref="I6:K6"/>
    <mergeCell ref="A6:A7"/>
    <mergeCell ref="B6:B7"/>
    <mergeCell ref="C6:C7"/>
    <mergeCell ref="D6:D7"/>
    <mergeCell ref="E6:E7"/>
    <mergeCell ref="L6:L7"/>
    <mergeCell ref="L9:L11"/>
    <mergeCell ref="B17:C17"/>
    <mergeCell ref="I19:J19"/>
    <mergeCell ref="A21:B21"/>
  </mergeCells>
  <conditionalFormatting sqref="B16:C17">
    <cfRule type="containsBlanks" dxfId="16" priority="2">
      <formula>LEN(TRIM(B16))=0</formula>
    </cfRule>
  </conditionalFormatting>
  <conditionalFormatting sqref="I19:J19">
    <cfRule type="containsBlanks" dxfId="15" priority="1">
      <formula>LEN(TRIM(I19))=0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1" fitToHeight="0" orientation="landscape" r:id="rId1"/>
  <headerFooter>
    <oddHeader>&amp;L&amp;"Times New Roman,Tučné"&amp;12Príloha č. 4&amp;"Times New Roman,Normálne"
Sortiment ponúkaného tovaru</oddHead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198" t="s">
        <v>11</v>
      </c>
      <c r="B1" s="198"/>
    </row>
    <row r="2" spans="1:12" ht="15" customHeight="1" x14ac:dyDescent="0.25">
      <c r="A2" s="199" t="str">
        <f>'Príloha č. 1'!A2:D2</f>
        <v>Sterilný návlek na ochranné zariadenie zn. Zero Gravity - ZGM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ht="15" customHeight="1" x14ac:dyDescent="0.25">
      <c r="A3" s="200"/>
      <c r="B3" s="200"/>
      <c r="C3" s="200"/>
      <c r="D3" s="200"/>
      <c r="E3" s="200"/>
      <c r="F3" s="64"/>
      <c r="G3" s="64"/>
      <c r="H3" s="64"/>
    </row>
    <row r="4" spans="1:12" s="31" customFormat="1" ht="45.75" customHeight="1" x14ac:dyDescent="0.25">
      <c r="A4" s="242" t="s">
        <v>44</v>
      </c>
      <c r="B4" s="242"/>
      <c r="C4" s="242"/>
      <c r="D4" s="242"/>
      <c r="E4" s="60"/>
      <c r="F4" s="60"/>
      <c r="G4" s="60"/>
      <c r="H4" s="60"/>
      <c r="I4" s="60"/>
      <c r="J4" s="60"/>
      <c r="K4" s="60"/>
      <c r="L4" s="60"/>
    </row>
    <row r="5" spans="1:12" s="31" customFormat="1" ht="18.75" x14ac:dyDescent="0.25">
      <c r="A5" s="59"/>
      <c r="B5" s="59"/>
      <c r="C5" s="59"/>
      <c r="D5" s="59"/>
      <c r="E5" s="60"/>
      <c r="F5" s="60"/>
      <c r="G5" s="60"/>
      <c r="H5" s="60"/>
      <c r="I5" s="60"/>
      <c r="J5" s="60"/>
      <c r="K5" s="60"/>
      <c r="L5" s="60"/>
    </row>
    <row r="6" spans="1:12" s="31" customFormat="1" x14ac:dyDescent="0.25">
      <c r="A6" s="197" t="s">
        <v>0</v>
      </c>
      <c r="B6" s="197"/>
      <c r="C6" s="243" t="str">
        <f>IF('Príloha č. 1'!$C$6="","",'Príloha č. 1'!$C$6)</f>
        <v/>
      </c>
      <c r="D6" s="243"/>
      <c r="J6" s="61"/>
    </row>
    <row r="7" spans="1:12" s="31" customFormat="1" ht="15" customHeight="1" x14ac:dyDescent="0.25">
      <c r="A7" s="194" t="s">
        <v>1</v>
      </c>
      <c r="B7" s="194"/>
      <c r="C7" s="244" t="str">
        <f>IF('Príloha č. 1'!$C$7="","",'Príloha č. 1'!$C$7)</f>
        <v/>
      </c>
      <c r="D7" s="244"/>
    </row>
    <row r="8" spans="1:12" s="31" customFormat="1" x14ac:dyDescent="0.25">
      <c r="A8" s="194" t="s">
        <v>2</v>
      </c>
      <c r="B8" s="194"/>
      <c r="C8" s="244" t="str">
        <f>IF('Príloha č. 1'!$C$8="","",'Príloha č. 1'!$C$8)</f>
        <v/>
      </c>
      <c r="D8" s="244"/>
    </row>
    <row r="9" spans="1:12" s="31" customFormat="1" x14ac:dyDescent="0.25">
      <c r="A9" s="194" t="s">
        <v>3</v>
      </c>
      <c r="B9" s="194"/>
      <c r="C9" s="244" t="str">
        <f>IF('Príloha č. 1'!$C$9="","",'Príloha č. 1'!$C$9)</f>
        <v/>
      </c>
      <c r="D9" s="244"/>
    </row>
    <row r="10" spans="1:12" x14ac:dyDescent="0.25">
      <c r="C10" s="58"/>
    </row>
    <row r="11" spans="1:12" ht="37.5" customHeight="1" x14ac:dyDescent="0.25">
      <c r="A11" s="221" t="s">
        <v>45</v>
      </c>
      <c r="B11" s="221"/>
      <c r="C11" s="221"/>
      <c r="D11" s="221"/>
    </row>
    <row r="12" spans="1:12" x14ac:dyDescent="0.25">
      <c r="C12" s="58"/>
    </row>
    <row r="14" spans="1:12" ht="15" customHeight="1" x14ac:dyDescent="0.25">
      <c r="A14" s="18" t="s">
        <v>7</v>
      </c>
      <c r="B14" s="222" t="str">
        <f>IF('Príloha č. 1'!B24:C24="","",'Príloha č. 1'!B24:C24)</f>
        <v/>
      </c>
      <c r="C14" s="222"/>
    </row>
    <row r="15" spans="1:12" ht="15" customHeight="1" x14ac:dyDescent="0.25">
      <c r="A15" s="18" t="s">
        <v>8</v>
      </c>
      <c r="B15" s="220" t="str">
        <f>IF('Príloha č. 1'!B25:C25="","",'Príloha č. 1'!B25:C25)</f>
        <v/>
      </c>
      <c r="C15" s="220"/>
    </row>
    <row r="18" spans="1:12" x14ac:dyDescent="0.25">
      <c r="C18" s="72" t="s">
        <v>56</v>
      </c>
      <c r="D18" s="3"/>
      <c r="K18" s="62"/>
      <c r="L18" s="62"/>
    </row>
    <row r="19" spans="1:12" x14ac:dyDescent="0.25">
      <c r="C19" s="72" t="s">
        <v>57</v>
      </c>
      <c r="D19" s="76" t="str">
        <f>IF('Príloha č. 1'!$D$29="","",'Príloha č. 1'!$D$29)</f>
        <v/>
      </c>
    </row>
    <row r="20" spans="1:12" x14ac:dyDescent="0.25">
      <c r="C20" s="72"/>
      <c r="D20" s="63"/>
    </row>
    <row r="21" spans="1:12" s="32" customFormat="1" x14ac:dyDescent="0.25">
      <c r="A21" s="195" t="s">
        <v>10</v>
      </c>
      <c r="B21" s="195"/>
      <c r="E21" s="18"/>
    </row>
    <row r="22" spans="1:12" s="34" customFormat="1" ht="15" customHeight="1" x14ac:dyDescent="0.25">
      <c r="A22" s="33"/>
      <c r="B22" s="196" t="s">
        <v>12</v>
      </c>
      <c r="C22" s="196"/>
      <c r="D22" s="63"/>
      <c r="E22" s="18"/>
    </row>
    <row r="23" spans="1:12" s="39" customFormat="1" x14ac:dyDescent="0.25">
      <c r="A23" s="18"/>
      <c r="B23" s="35"/>
      <c r="C23" s="36"/>
      <c r="D23" s="37"/>
      <c r="E23" s="18"/>
      <c r="F23" s="38"/>
      <c r="G23" s="37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4:D4"/>
    <mergeCell ref="A6:B6"/>
    <mergeCell ref="C6:D6"/>
    <mergeCell ref="A3:E3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5&amp;"Times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9" width="15.7109375" style="18" customWidth="1"/>
    <col min="10" max="16384" width="9.140625" style="18"/>
  </cols>
  <sheetData>
    <row r="1" spans="1:9" x14ac:dyDescent="0.25">
      <c r="A1" s="198" t="s">
        <v>11</v>
      </c>
      <c r="B1" s="198"/>
    </row>
    <row r="2" spans="1:9" ht="15" customHeight="1" x14ac:dyDescent="0.25">
      <c r="A2" s="245" t="str">
        <f>'Príloha č. 1'!A2:D2</f>
        <v>Sterilný návlek na ochranné zariadenie zn. Zero Gravity - ZGM</v>
      </c>
      <c r="B2" s="245"/>
      <c r="C2" s="245"/>
      <c r="D2" s="245"/>
      <c r="E2" s="245"/>
      <c r="F2" s="245"/>
      <c r="G2" s="245"/>
      <c r="H2" s="245"/>
      <c r="I2" s="245"/>
    </row>
    <row r="3" spans="1:9" ht="15" customHeight="1" x14ac:dyDescent="0.25">
      <c r="A3" s="200"/>
      <c r="B3" s="200"/>
      <c r="C3" s="200"/>
      <c r="D3" s="200"/>
      <c r="E3" s="200"/>
      <c r="F3" s="154"/>
      <c r="G3" s="154"/>
      <c r="H3" s="154"/>
    </row>
    <row r="4" spans="1:9" s="31" customFormat="1" ht="55.5" customHeight="1" x14ac:dyDescent="0.25">
      <c r="A4" s="242" t="s">
        <v>77</v>
      </c>
      <c r="B4" s="242"/>
      <c r="C4" s="242"/>
      <c r="D4" s="242"/>
      <c r="E4" s="60"/>
      <c r="F4" s="60"/>
      <c r="G4" s="60"/>
      <c r="H4" s="60"/>
      <c r="I4" s="60"/>
    </row>
    <row r="5" spans="1:9" s="31" customFormat="1" ht="18.75" x14ac:dyDescent="0.25">
      <c r="A5" s="155"/>
      <c r="B5" s="155"/>
      <c r="C5" s="155"/>
      <c r="D5" s="155"/>
      <c r="E5" s="60"/>
      <c r="F5" s="60"/>
      <c r="G5" s="60"/>
      <c r="H5" s="60"/>
      <c r="I5" s="60"/>
    </row>
    <row r="6" spans="1:9" s="31" customFormat="1" x14ac:dyDescent="0.25">
      <c r="A6" s="197" t="s">
        <v>0</v>
      </c>
      <c r="B6" s="197"/>
      <c r="C6" s="243" t="str">
        <f xml:space="preserve"> IF('Príloha č. 1'!$C$6="","",'Príloha č. 1'!$C$6)</f>
        <v/>
      </c>
      <c r="D6" s="243"/>
    </row>
    <row r="7" spans="1:9" s="31" customFormat="1" ht="15" customHeight="1" x14ac:dyDescent="0.25">
      <c r="A7" s="194" t="s">
        <v>1</v>
      </c>
      <c r="B7" s="194"/>
      <c r="C7" s="244" t="str">
        <f>IF('Príloha č. 1'!$C$7="","",'Príloha č. 1'!$C$7)</f>
        <v/>
      </c>
      <c r="D7" s="244"/>
    </row>
    <row r="8" spans="1:9" s="31" customFormat="1" x14ac:dyDescent="0.25">
      <c r="A8" s="194" t="s">
        <v>2</v>
      </c>
      <c r="B8" s="194"/>
      <c r="C8" s="244" t="str">
        <f>IF('Príloha č. 1'!$C$8="","",'Príloha č. 1'!$C$8)</f>
        <v/>
      </c>
      <c r="D8" s="244"/>
    </row>
    <row r="9" spans="1:9" s="31" customFormat="1" x14ac:dyDescent="0.25">
      <c r="A9" s="194" t="s">
        <v>3</v>
      </c>
      <c r="B9" s="194"/>
      <c r="C9" s="244" t="str">
        <f>IF('Príloha č. 1'!$C$9="","",'Príloha č. 1'!$C$9)</f>
        <v/>
      </c>
      <c r="D9" s="244"/>
    </row>
    <row r="10" spans="1:9" x14ac:dyDescent="0.25">
      <c r="C10" s="153"/>
    </row>
    <row r="11" spans="1:9" ht="48" customHeight="1" x14ac:dyDescent="0.25">
      <c r="A11" s="221" t="s">
        <v>78</v>
      </c>
      <c r="B11" s="221"/>
      <c r="C11" s="221"/>
      <c r="D11" s="221"/>
    </row>
    <row r="12" spans="1:9" x14ac:dyDescent="0.25">
      <c r="C12" s="153"/>
    </row>
    <row r="14" spans="1:9" ht="15" customHeight="1" x14ac:dyDescent="0.25">
      <c r="A14" s="18" t="s">
        <v>7</v>
      </c>
      <c r="B14" s="222" t="str">
        <f>IF('Príloha č. 1'!B24:C24="","",'Príloha č. 1'!B24:C24)</f>
        <v/>
      </c>
      <c r="C14" s="222"/>
    </row>
    <row r="15" spans="1:9" ht="15" customHeight="1" x14ac:dyDescent="0.25">
      <c r="A15" s="18" t="s">
        <v>8</v>
      </c>
      <c r="B15" s="220" t="str">
        <f>IF('Príloha č. 1'!B25:C25="","",'Príloha č. 1'!B25:C25)</f>
        <v/>
      </c>
      <c r="C15" s="220"/>
    </row>
    <row r="18" spans="1:9" x14ac:dyDescent="0.25">
      <c r="C18" s="72" t="s">
        <v>56</v>
      </c>
      <c r="D18" s="3"/>
      <c r="I18" s="62"/>
    </row>
    <row r="19" spans="1:9" x14ac:dyDescent="0.25">
      <c r="C19" s="72" t="s">
        <v>57</v>
      </c>
      <c r="D19" s="152" t="str">
        <f>IF('Príloha č. 1'!$D$29="","",'Príloha č. 1'!$D$29)</f>
        <v/>
      </c>
    </row>
    <row r="20" spans="1:9" x14ac:dyDescent="0.25">
      <c r="C20" s="72"/>
      <c r="D20" s="32"/>
    </row>
    <row r="21" spans="1:9" s="32" customFormat="1" x14ac:dyDescent="0.25">
      <c r="A21" s="195" t="s">
        <v>10</v>
      </c>
      <c r="B21" s="195"/>
      <c r="E21" s="18"/>
    </row>
    <row r="22" spans="1:9" s="34" customFormat="1" ht="15" customHeight="1" x14ac:dyDescent="0.25">
      <c r="A22" s="33"/>
      <c r="B22" s="196" t="s">
        <v>12</v>
      </c>
      <c r="C22" s="196"/>
      <c r="D22" s="63"/>
      <c r="E22" s="18"/>
    </row>
    <row r="23" spans="1:9" s="39" customFormat="1" x14ac:dyDescent="0.25">
      <c r="A23" s="18"/>
      <c r="B23" s="35"/>
      <c r="C23" s="36"/>
      <c r="D23" s="37"/>
      <c r="E23" s="18"/>
      <c r="F23" s="38"/>
      <c r="G23" s="37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I2"/>
    <mergeCell ref="A3:E3"/>
    <mergeCell ref="A4:D4"/>
    <mergeCell ref="A6:B6"/>
    <mergeCell ref="C6:D6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zápise do ZHS&amp;"Times New Roman,Tučné"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9" width="15.7109375" style="18" customWidth="1"/>
    <col min="10" max="16384" width="9.140625" style="18"/>
  </cols>
  <sheetData>
    <row r="1" spans="1:9" x14ac:dyDescent="0.25">
      <c r="A1" s="198" t="s">
        <v>11</v>
      </c>
      <c r="B1" s="198"/>
    </row>
    <row r="2" spans="1:9" ht="15" customHeight="1" x14ac:dyDescent="0.25">
      <c r="A2" s="245" t="str">
        <f>'Príloha č. 1'!A2:D2</f>
        <v>Sterilný návlek na ochranné zariadenie zn. Zero Gravity - ZGM</v>
      </c>
      <c r="B2" s="245"/>
      <c r="C2" s="245"/>
      <c r="D2" s="245"/>
      <c r="E2" s="245"/>
      <c r="F2" s="245"/>
      <c r="G2" s="245"/>
      <c r="H2" s="245"/>
      <c r="I2" s="245"/>
    </row>
    <row r="3" spans="1:9" ht="15" customHeight="1" x14ac:dyDescent="0.25">
      <c r="A3" s="200"/>
      <c r="B3" s="200"/>
      <c r="C3" s="200"/>
      <c r="D3" s="200"/>
      <c r="E3" s="200"/>
      <c r="F3" s="66"/>
      <c r="G3" s="66"/>
      <c r="H3" s="66"/>
    </row>
    <row r="4" spans="1:9" s="31" customFormat="1" ht="55.5" customHeight="1" x14ac:dyDescent="0.25">
      <c r="A4" s="242" t="s">
        <v>49</v>
      </c>
      <c r="B4" s="242"/>
      <c r="C4" s="242"/>
      <c r="D4" s="242"/>
      <c r="E4" s="60"/>
      <c r="F4" s="60"/>
      <c r="G4" s="60"/>
      <c r="H4" s="60"/>
      <c r="I4" s="60"/>
    </row>
    <row r="5" spans="1:9" s="31" customFormat="1" ht="18.75" x14ac:dyDescent="0.25">
      <c r="A5" s="67"/>
      <c r="B5" s="67"/>
      <c r="C5" s="67"/>
      <c r="D5" s="67"/>
      <c r="E5" s="60"/>
      <c r="F5" s="60"/>
      <c r="G5" s="60"/>
      <c r="H5" s="60"/>
      <c r="I5" s="60"/>
    </row>
    <row r="6" spans="1:9" s="31" customFormat="1" x14ac:dyDescent="0.25">
      <c r="A6" s="197" t="s">
        <v>0</v>
      </c>
      <c r="B6" s="197"/>
      <c r="C6" s="243" t="str">
        <f xml:space="preserve"> IF('Príloha č. 1'!$C$6="","",'Príloha č. 1'!$C$6)</f>
        <v/>
      </c>
      <c r="D6" s="243"/>
    </row>
    <row r="7" spans="1:9" s="31" customFormat="1" ht="15" customHeight="1" x14ac:dyDescent="0.25">
      <c r="A7" s="194" t="s">
        <v>1</v>
      </c>
      <c r="B7" s="194"/>
      <c r="C7" s="244" t="str">
        <f>IF('Príloha č. 1'!$C$7="","",'Príloha č. 1'!$C$7)</f>
        <v/>
      </c>
      <c r="D7" s="244"/>
    </row>
    <row r="8" spans="1:9" s="31" customFormat="1" x14ac:dyDescent="0.25">
      <c r="A8" s="194" t="s">
        <v>2</v>
      </c>
      <c r="B8" s="194"/>
      <c r="C8" s="244" t="str">
        <f>IF('Príloha č. 1'!$C$8="","",'Príloha č. 1'!$C$8)</f>
        <v/>
      </c>
      <c r="D8" s="244"/>
    </row>
    <row r="9" spans="1:9" s="31" customFormat="1" x14ac:dyDescent="0.25">
      <c r="A9" s="194" t="s">
        <v>3</v>
      </c>
      <c r="B9" s="194"/>
      <c r="C9" s="244" t="str">
        <f>IF('Príloha č. 1'!$C$9="","",'Príloha č. 1'!$C$9)</f>
        <v/>
      </c>
      <c r="D9" s="244"/>
    </row>
    <row r="10" spans="1:9" x14ac:dyDescent="0.25">
      <c r="C10" s="65"/>
    </row>
    <row r="11" spans="1:9" ht="48" customHeight="1" x14ac:dyDescent="0.25">
      <c r="A11" s="221" t="s">
        <v>50</v>
      </c>
      <c r="B11" s="221"/>
      <c r="C11" s="221"/>
      <c r="D11" s="221"/>
    </row>
    <row r="12" spans="1:9" x14ac:dyDescent="0.25">
      <c r="C12" s="65"/>
    </row>
    <row r="14" spans="1:9" ht="15" customHeight="1" x14ac:dyDescent="0.25">
      <c r="A14" s="18" t="s">
        <v>7</v>
      </c>
      <c r="B14" s="222" t="str">
        <f>IF('Príloha č. 1'!B24:C24="","",'Príloha č. 1'!B24:C24)</f>
        <v/>
      </c>
      <c r="C14" s="222"/>
    </row>
    <row r="15" spans="1:9" ht="15" customHeight="1" x14ac:dyDescent="0.25">
      <c r="A15" s="18" t="s">
        <v>8</v>
      </c>
      <c r="B15" s="220" t="str">
        <f>IF('Príloha č. 1'!B25:C25="","",'Príloha č. 1'!B25:C25)</f>
        <v/>
      </c>
      <c r="C15" s="220"/>
    </row>
    <row r="18" spans="1:9" x14ac:dyDescent="0.25">
      <c r="C18" s="72" t="s">
        <v>56</v>
      </c>
      <c r="D18" s="3"/>
      <c r="I18" s="62"/>
    </row>
    <row r="19" spans="1:9" x14ac:dyDescent="0.25">
      <c r="C19" s="72" t="s">
        <v>57</v>
      </c>
      <c r="D19" s="76" t="str">
        <f>IF('Príloha č. 1'!$D$29="","",'Príloha č. 1'!$D$29)</f>
        <v/>
      </c>
    </row>
    <row r="20" spans="1:9" x14ac:dyDescent="0.25">
      <c r="C20" s="72"/>
      <c r="D20" s="32"/>
    </row>
    <row r="21" spans="1:9" s="32" customFormat="1" x14ac:dyDescent="0.25">
      <c r="A21" s="195" t="s">
        <v>10</v>
      </c>
      <c r="B21" s="195"/>
      <c r="E21" s="18"/>
    </row>
    <row r="22" spans="1:9" s="34" customFormat="1" ht="15" customHeight="1" x14ac:dyDescent="0.25">
      <c r="A22" s="33"/>
      <c r="B22" s="196" t="s">
        <v>12</v>
      </c>
      <c r="C22" s="196"/>
      <c r="D22" s="63"/>
      <c r="E22" s="18"/>
    </row>
    <row r="23" spans="1:9" s="39" customFormat="1" x14ac:dyDescent="0.25">
      <c r="A23" s="18"/>
      <c r="B23" s="35"/>
      <c r="C23" s="36"/>
      <c r="D23" s="37"/>
      <c r="E23" s="18"/>
      <c r="F23" s="38"/>
      <c r="G23" s="37"/>
    </row>
  </sheetData>
  <mergeCells count="17">
    <mergeCell ref="A1:B1"/>
    <mergeCell ref="A2:I2"/>
    <mergeCell ref="A3:E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B14:C15">
    <cfRule type="containsBlanks" dxfId="4" priority="5">
      <formula>LEN(TRIM(B14))=0</formula>
    </cfRule>
  </conditionalFormatting>
  <conditionalFormatting sqref="D19">
    <cfRule type="containsBlanks" dxfId="3" priority="4">
      <formula>LEN(TRIM(D19))=0</formula>
    </cfRule>
  </conditionalFormatting>
  <conditionalFormatting sqref="C6:D9">
    <cfRule type="containsBlanks" dxfId="2" priority="3">
      <formula>LEN(TRIM(C6))=0</formula>
    </cfRule>
  </conditionalFormatting>
  <conditionalFormatting sqref="C7:D9">
    <cfRule type="containsBlanks" dxfId="1" priority="2">
      <formula>LEN(TRIM(C7))=0</formula>
    </cfRule>
  </conditionalFormatting>
  <conditionalFormatting sqref="C6:D9">
    <cfRule type="containsBlanks" dxfId="0" priority="1">
      <formula>LEN(TRIM(C6))=0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7&amp;"Times New Roman,Normálne"
Vyhlásenie uchádzača o uloženom zákaze účasti vo verejnom obstarávaní&amp;"Times New Roman,Tučné"
</oddHeader>
  </headerFooter>
  <ignoredErrors>
    <ignoredError sqref="C10:D10 B14:C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 2 </vt:lpstr>
      <vt:lpstr>Príloha č. 3</vt:lpstr>
      <vt:lpstr>Príloha č. 4</vt:lpstr>
      <vt:lpstr>Príloha č. 5</vt:lpstr>
      <vt:lpstr>Príloha č. 6  </vt:lpstr>
      <vt:lpstr>Príloha č. 7 </vt:lpstr>
      <vt:lpstr>'Príloha č. 1'!Oblasť_tlače</vt:lpstr>
      <vt:lpstr>'Príloha č. 2 '!Oblasť_tlače</vt:lpstr>
      <vt:lpstr>'Príloha č. 3'!Oblasť_tlače</vt:lpstr>
      <vt:lpstr>'Príloha č. 4'!Oblasť_tlače</vt:lpstr>
      <vt:lpstr>'Príloha č. 5'!Oblasť_tlače</vt:lpstr>
      <vt:lpstr>'Príloha č. 6  '!Oblasť_tlače</vt:lpstr>
      <vt:lpstr>'Príloha č. 7 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Kovalíková Lenka</cp:lastModifiedBy>
  <cp:lastPrinted>2019-06-27T08:25:46Z</cp:lastPrinted>
  <dcterms:created xsi:type="dcterms:W3CDTF">2014-08-04T05:30:35Z</dcterms:created>
  <dcterms:modified xsi:type="dcterms:W3CDTF">2019-10-18T12:49:47Z</dcterms:modified>
</cp:coreProperties>
</file>