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800" windowHeight="12165" activeTab="0"/>
  </bookViews>
  <sheets>
    <sheet name="Celková plocha" sheetId="1" r:id="rId1"/>
    <sheet name="OKO_A" sheetId="2" r:id="rId2"/>
    <sheet name="OKO F" sheetId="3" r:id="rId3"/>
    <sheet name="OKO E" sheetId="4" r:id="rId4"/>
    <sheet name="OKO D" sheetId="5" r:id="rId5"/>
    <sheet name="OOH I" sheetId="6" r:id="rId6"/>
    <sheet name="OOH II" sheetId="7" r:id="rId7"/>
    <sheet name="Hl.budova-prednosta II.OK LF UK" sheetId="8" r:id="rId8"/>
    <sheet name="OACH" sheetId="9" r:id="rId9"/>
    <sheet name="OLHT" sheetId="10" r:id="rId10"/>
    <sheet name="OGO" sheetId="11" r:id="rId11"/>
    <sheet name="Pav. M +prechod z Pav.na ORO" sheetId="12" r:id="rId12"/>
    <sheet name="Budova ORO" sheetId="13" r:id="rId13"/>
    <sheet name="ORO II" sheetId="14" r:id="rId14"/>
    <sheet name="OCHO C" sheetId="15" r:id="rId15"/>
    <sheet name="OCHO A" sheetId="16" r:id="rId16"/>
    <sheet name="OCHO B" sheetId="17" r:id="rId17"/>
    <sheet name="OCHO D" sheetId="18" r:id="rId18"/>
    <sheet name="KCHO+ambulancie" sheetId="19" r:id="rId19"/>
    <sheet name="OLG" sheetId="20" r:id="rId20"/>
    <sheet name="OKB" sheetId="21" r:id="rId21"/>
    <sheet name="RDO" sheetId="22" r:id="rId22"/>
    <sheet name="FRO" sheetId="23" r:id="rId23"/>
    <sheet name="GAE" sheetId="24" r:id="rId24"/>
    <sheet name="OCS" sheetId="25" r:id="rId25"/>
    <sheet name="NL" sheetId="26" r:id="rId26"/>
    <sheet name="Patológia" sheetId="27" r:id="rId27"/>
    <sheet name="Cytológia" sheetId="28" r:id="rId28"/>
    <sheet name="Poliklinika" sheetId="29" r:id="rId29"/>
    <sheet name="Pneumologicko-endo.odd." sheetId="30" r:id="rId30"/>
    <sheet name="OKŠ" sheetId="31" r:id="rId31"/>
    <sheet name="Riaditeľstvo" sheetId="32" r:id="rId32"/>
    <sheet name="Knižnica" sheetId="33" r:id="rId33"/>
    <sheet name="OIT" sheetId="34" r:id="rId34"/>
    <sheet name="Administratívna budova" sheetId="35" r:id="rId35"/>
    <sheet name="SSS" sheetId="36" r:id="rId36"/>
    <sheet name="OPTČ -sklady MTZ" sheetId="37" r:id="rId37"/>
    <sheet name="Práčovňa" sheetId="38" r:id="rId38"/>
    <sheet name="dispečing + slaboprúd" sheetId="39" r:id="rId39"/>
    <sheet name="vestibul + schodištia" sheetId="40" r:id="rId40"/>
  </sheets>
  <definedNames/>
  <calcPr fullCalcOnLoad="1"/>
</workbook>
</file>

<file path=xl/sharedStrings.xml><?xml version="1.0" encoding="utf-8"?>
<sst xmlns="http://schemas.openxmlformats.org/spreadsheetml/2006/main" count="5880" uniqueCount="878">
  <si>
    <t>typ miestnosti</t>
  </si>
  <si>
    <t>plocha/m2</t>
  </si>
  <si>
    <t>typ podlahy</t>
  </si>
  <si>
    <t>izba pacientov</t>
  </si>
  <si>
    <t>PVC</t>
  </si>
  <si>
    <t>kúpeľňa + WC</t>
  </si>
  <si>
    <t>pracovňa manažerky</t>
  </si>
  <si>
    <t>balkón</t>
  </si>
  <si>
    <t>dlažba</t>
  </si>
  <si>
    <t>sklad liekov</t>
  </si>
  <si>
    <t>lekárska izba</t>
  </si>
  <si>
    <t>WC zamestnanci - muži</t>
  </si>
  <si>
    <t>1. izba pacientov</t>
  </si>
  <si>
    <t>2. izba pacientov</t>
  </si>
  <si>
    <t>typ steny</t>
  </si>
  <si>
    <t>WC zamestnanci - ženy</t>
  </si>
  <si>
    <t>čistiaca miestnosť</t>
  </si>
  <si>
    <t>sklad</t>
  </si>
  <si>
    <t>124-A</t>
  </si>
  <si>
    <t>špinavá miestnosť</t>
  </si>
  <si>
    <t>vyšetrovňa</t>
  </si>
  <si>
    <t>recepcia - pult</t>
  </si>
  <si>
    <t>denná miestnosť</t>
  </si>
  <si>
    <t>kuchynka</t>
  </si>
  <si>
    <t xml:space="preserve">chodba </t>
  </si>
  <si>
    <t>únikový východ + schody</t>
  </si>
  <si>
    <t>jedáleň pre pacientov</t>
  </si>
  <si>
    <t>chodba</t>
  </si>
  <si>
    <t xml:space="preserve">kúpeľňa </t>
  </si>
  <si>
    <t>toaleta</t>
  </si>
  <si>
    <t>sklad prádla</t>
  </si>
  <si>
    <t>WC zamestnanci</t>
  </si>
  <si>
    <t>spoločný vestibul OKO A + Gynekológia</t>
  </si>
  <si>
    <t>chodba pri výťahoch</t>
  </si>
  <si>
    <t>únikový východ</t>
  </si>
  <si>
    <t>spoločný vestibul OKO F a ORO II</t>
  </si>
  <si>
    <t>staničná sestra</t>
  </si>
  <si>
    <t>vyšetrovňa I</t>
  </si>
  <si>
    <t>vyšetrovňa II</t>
  </si>
  <si>
    <t>kúpeľňa</t>
  </si>
  <si>
    <t>WC</t>
  </si>
  <si>
    <t>maľovka</t>
  </si>
  <si>
    <t>koberec</t>
  </si>
  <si>
    <t>číslo miestnosti</t>
  </si>
  <si>
    <t>obkladačky</t>
  </si>
  <si>
    <t xml:space="preserve">WC </t>
  </si>
  <si>
    <t>chodby</t>
  </si>
  <si>
    <t>250B</t>
  </si>
  <si>
    <t>1. lekárska izba</t>
  </si>
  <si>
    <t>2. lekárska izba</t>
  </si>
  <si>
    <t>staničná sestra + primárka</t>
  </si>
  <si>
    <t>WC muži</t>
  </si>
  <si>
    <t>WC ženy</t>
  </si>
  <si>
    <t>odkladacia miestnosť</t>
  </si>
  <si>
    <t>šatňa</t>
  </si>
  <si>
    <t>výťah - špinavá prevádzka</t>
  </si>
  <si>
    <t>výťah - čistá prevádzka</t>
  </si>
  <si>
    <t>vstupná hala</t>
  </si>
  <si>
    <t>chodba pred ambulanciami</t>
  </si>
  <si>
    <t>maľovka + obkladačky</t>
  </si>
  <si>
    <t>ambulancia OKO F - 1. miestnosť</t>
  </si>
  <si>
    <t>ambulancia OKO F - 2. miestnosť</t>
  </si>
  <si>
    <t>ambulancia OKO F - 3. miestnosť</t>
  </si>
  <si>
    <t>presklená chodba k ORO I</t>
  </si>
  <si>
    <t>chodba od skleneného prechodu</t>
  </si>
  <si>
    <t>archív</t>
  </si>
  <si>
    <t>chodba pred výťahmi</t>
  </si>
  <si>
    <t>prevádzkový výťah</t>
  </si>
  <si>
    <t>osobný výťah</t>
  </si>
  <si>
    <t>jedáleň</t>
  </si>
  <si>
    <t>koberec + PVC</t>
  </si>
  <si>
    <t>chodba - lôžkové odd.</t>
  </si>
  <si>
    <t>chodba pri lekárskych izbách</t>
  </si>
  <si>
    <t>umyváreň</t>
  </si>
  <si>
    <t>ošetrovňa</t>
  </si>
  <si>
    <t>recepcia-pult</t>
  </si>
  <si>
    <t>únikové schodisko</t>
  </si>
  <si>
    <t>obkladačky + maľovka</t>
  </si>
  <si>
    <t>dokumentačná sestra</t>
  </si>
  <si>
    <t>šatňa sestry</t>
  </si>
  <si>
    <t>vrchná sestra - kancelária</t>
  </si>
  <si>
    <t>poslucháreň</t>
  </si>
  <si>
    <t>sekretariát - 1.miestnosť</t>
  </si>
  <si>
    <t>sekretariát - 2.miestnosť</t>
  </si>
  <si>
    <t>primárka</t>
  </si>
  <si>
    <t>zasadacia miestnosť</t>
  </si>
  <si>
    <t>technici</t>
  </si>
  <si>
    <t>fyzici</t>
  </si>
  <si>
    <t>vedúci fyzik</t>
  </si>
  <si>
    <t>vedúci rad.asistent</t>
  </si>
  <si>
    <t>rad. asistent</t>
  </si>
  <si>
    <t>schodisko z 1.posch.na prízemie</t>
  </si>
  <si>
    <t>ambulancia 3</t>
  </si>
  <si>
    <t>kabínka</t>
  </si>
  <si>
    <t>ambulancia 2</t>
  </si>
  <si>
    <t>centrálna evidencia chorobopisov</t>
  </si>
  <si>
    <t>prijímacia kancelária</t>
  </si>
  <si>
    <t>05</t>
  </si>
  <si>
    <t>08</t>
  </si>
  <si>
    <t>simulátor</t>
  </si>
  <si>
    <t>chodba na rydiofyzike</t>
  </si>
  <si>
    <t>46</t>
  </si>
  <si>
    <t>47</t>
  </si>
  <si>
    <t>48</t>
  </si>
  <si>
    <t>4</t>
  </si>
  <si>
    <t>51</t>
  </si>
  <si>
    <t>53</t>
  </si>
  <si>
    <t>56</t>
  </si>
  <si>
    <t>57</t>
  </si>
  <si>
    <t>58</t>
  </si>
  <si>
    <t>62</t>
  </si>
  <si>
    <t>ovladacie pracovisko</t>
  </si>
  <si>
    <t>61</t>
  </si>
  <si>
    <t>59</t>
  </si>
  <si>
    <t>brachyterapia príprava</t>
  </si>
  <si>
    <t>60</t>
  </si>
  <si>
    <t>brachyterapia aplikácia</t>
  </si>
  <si>
    <t>41</t>
  </si>
  <si>
    <t>modeláreň</t>
  </si>
  <si>
    <t>úniková chodba</t>
  </si>
  <si>
    <t>ožarovňa č. 4</t>
  </si>
  <si>
    <t>ožarovňa č. 3</t>
  </si>
  <si>
    <t>ožarovňa č. 2</t>
  </si>
  <si>
    <t>ožarovňa č. 1</t>
  </si>
  <si>
    <t>63</t>
  </si>
  <si>
    <t>64</t>
  </si>
  <si>
    <t>40</t>
  </si>
  <si>
    <t>dieľňa</t>
  </si>
  <si>
    <t>39</t>
  </si>
  <si>
    <t>34</t>
  </si>
  <si>
    <t>33</t>
  </si>
  <si>
    <t>CADplan</t>
  </si>
  <si>
    <t>32</t>
  </si>
  <si>
    <t>31</t>
  </si>
  <si>
    <t>30</t>
  </si>
  <si>
    <t>archív chorobopisov</t>
  </si>
  <si>
    <t>tmavá komora</t>
  </si>
  <si>
    <t>dlažba + PVC</t>
  </si>
  <si>
    <t>vstup do ORO</t>
  </si>
  <si>
    <t>Ambulancie OKO A - Pavilón - prízemie</t>
  </si>
  <si>
    <t>19B</t>
  </si>
  <si>
    <t>ambulancia</t>
  </si>
  <si>
    <t>sprcha</t>
  </si>
  <si>
    <t>školiaca miestnosť</t>
  </si>
  <si>
    <t>laboratórium</t>
  </si>
  <si>
    <t>odberová ambulancia</t>
  </si>
  <si>
    <t>maľovka + madlá</t>
  </si>
  <si>
    <t>obkladačky+maľovka</t>
  </si>
  <si>
    <t>WC pred OKO D</t>
  </si>
  <si>
    <t xml:space="preserve">chodba pred chirurgiou </t>
  </si>
  <si>
    <t>izba sestier</t>
  </si>
  <si>
    <t>čajová kuchynka</t>
  </si>
  <si>
    <t>WC pred oddelením</t>
  </si>
  <si>
    <t>vedúca sestra KCHO</t>
  </si>
  <si>
    <t>chodba pred veľkými výťahmi</t>
  </si>
  <si>
    <t>manažérka</t>
  </si>
  <si>
    <t>inšpekčná izba</t>
  </si>
  <si>
    <t xml:space="preserve">denná miestnosť </t>
  </si>
  <si>
    <t>chodba pred oddelením</t>
  </si>
  <si>
    <t>sestra</t>
  </si>
  <si>
    <t>laminát</t>
  </si>
  <si>
    <t>terasa pred oddelením</t>
  </si>
  <si>
    <t>lekárska izba pred oddelením</t>
  </si>
  <si>
    <t>Riaditeľstvo - Hlavná budova _ 3.poschodie</t>
  </si>
  <si>
    <t>chodba  k riaditeľstvu od výťahov</t>
  </si>
  <si>
    <t>chodba pred zasadačkou</t>
  </si>
  <si>
    <t>chodba pred riaditeľským výťahom</t>
  </si>
  <si>
    <t>zasadačka</t>
  </si>
  <si>
    <t>drevený obklad</t>
  </si>
  <si>
    <t>seminárna miestnosť</t>
  </si>
  <si>
    <t>kancelária - ÚKR</t>
  </si>
  <si>
    <t>kancelária</t>
  </si>
  <si>
    <t>sekretariát riaditeľa</t>
  </si>
  <si>
    <t>pracovňa námestníka</t>
  </si>
  <si>
    <t>prijímacia miestnosť</t>
  </si>
  <si>
    <t>pracovňa riaditeľa</t>
  </si>
  <si>
    <t>WC sekretariát</t>
  </si>
  <si>
    <t>pracovňa námestníka pre ZS</t>
  </si>
  <si>
    <t>pracovňa</t>
  </si>
  <si>
    <t>právnik</t>
  </si>
  <si>
    <t>Patológia I.</t>
  </si>
  <si>
    <t>pracovňa lekára</t>
  </si>
  <si>
    <t>P3</t>
  </si>
  <si>
    <t>P2</t>
  </si>
  <si>
    <t>pracovňa primára</t>
  </si>
  <si>
    <t>Patológia II.</t>
  </si>
  <si>
    <t>chodba - vstup</t>
  </si>
  <si>
    <t>patix</t>
  </si>
  <si>
    <t>0-1</t>
  </si>
  <si>
    <t>dokumentaristka</t>
  </si>
  <si>
    <t>0-2</t>
  </si>
  <si>
    <t>0-3</t>
  </si>
  <si>
    <t>0-4</t>
  </si>
  <si>
    <t>laboratórium - biopsia</t>
  </si>
  <si>
    <t>0-5</t>
  </si>
  <si>
    <t>0-6</t>
  </si>
  <si>
    <t>0-7</t>
  </si>
  <si>
    <t>0-8</t>
  </si>
  <si>
    <t>sprchy</t>
  </si>
  <si>
    <t>0-10</t>
  </si>
  <si>
    <t>sklad vzoriek</t>
  </si>
  <si>
    <t>0-12</t>
  </si>
  <si>
    <t>0-13</t>
  </si>
  <si>
    <t>0-14</t>
  </si>
  <si>
    <t>0-15</t>
  </si>
  <si>
    <t>0-17</t>
  </si>
  <si>
    <t>sklad chemikálií</t>
  </si>
  <si>
    <t>Práčovňa</t>
  </si>
  <si>
    <t>chodba z FRO do práčovne</t>
  </si>
  <si>
    <t>kancelária vedúcej</t>
  </si>
  <si>
    <t>sklad práškov</t>
  </si>
  <si>
    <t>chodba pri práčkach</t>
  </si>
  <si>
    <t>žehliareň</t>
  </si>
  <si>
    <t>šatne</t>
  </si>
  <si>
    <t>patix + dlažba</t>
  </si>
  <si>
    <t>sklad čistého prádla</t>
  </si>
  <si>
    <t>chodba pred skladom</t>
  </si>
  <si>
    <t>vedúca laborantka</t>
  </si>
  <si>
    <t>koberec + patix</t>
  </si>
  <si>
    <t>serverovňa</t>
  </si>
  <si>
    <t>antistatická podlaha</t>
  </si>
  <si>
    <t>filter</t>
  </si>
  <si>
    <t>vrchná sestra</t>
  </si>
  <si>
    <t>27</t>
  </si>
  <si>
    <t>výdajňa liekov</t>
  </si>
  <si>
    <t>umyvárka</t>
  </si>
  <si>
    <t>galenika</t>
  </si>
  <si>
    <t>pbkladačky</t>
  </si>
  <si>
    <t>36</t>
  </si>
  <si>
    <t>37</t>
  </si>
  <si>
    <t>vedúca lekárne</t>
  </si>
  <si>
    <t>miestnosť pred vedúcou</t>
  </si>
  <si>
    <t>schodište do suterénu</t>
  </si>
  <si>
    <t>chodba v suteréne</t>
  </si>
  <si>
    <t>019</t>
  </si>
  <si>
    <t>020</t>
  </si>
  <si>
    <t>021</t>
  </si>
  <si>
    <t>sklad galenický</t>
  </si>
  <si>
    <t>022</t>
  </si>
  <si>
    <t>chladiaca miestnosť</t>
  </si>
  <si>
    <t>023</t>
  </si>
  <si>
    <t>cytostatický sklad</t>
  </si>
  <si>
    <t>024</t>
  </si>
  <si>
    <t>sklad horľavín</t>
  </si>
  <si>
    <t>príjem tovaru</t>
  </si>
  <si>
    <t>017</t>
  </si>
  <si>
    <t>patix + koberec</t>
  </si>
  <si>
    <t>018</t>
  </si>
  <si>
    <t>013</t>
  </si>
  <si>
    <t>sklad žieravín</t>
  </si>
  <si>
    <t>A 109</t>
  </si>
  <si>
    <t>endokrinologická amb.</t>
  </si>
  <si>
    <t>psychiatrická amb.</t>
  </si>
  <si>
    <t>C 140</t>
  </si>
  <si>
    <t>príjem biologického materiálu</t>
  </si>
  <si>
    <t>C 152</t>
  </si>
  <si>
    <t>centrifugovňa</t>
  </si>
  <si>
    <t>C 138</t>
  </si>
  <si>
    <t>PVC protišmykové</t>
  </si>
  <si>
    <t>C 137</t>
  </si>
  <si>
    <t>C 135</t>
  </si>
  <si>
    <t>maľovka + drevený obklad</t>
  </si>
  <si>
    <t>C 134</t>
  </si>
  <si>
    <t>sprcha + WC</t>
  </si>
  <si>
    <t>C 133</t>
  </si>
  <si>
    <t>pracovisko vysokoškolákov</t>
  </si>
  <si>
    <t>C 132</t>
  </si>
  <si>
    <t>C 129</t>
  </si>
  <si>
    <t>C 128</t>
  </si>
  <si>
    <t>C 127</t>
  </si>
  <si>
    <t>PVC + dlažba</t>
  </si>
  <si>
    <t>C 126</t>
  </si>
  <si>
    <t>C 125</t>
  </si>
  <si>
    <t>mraziaca miestnosť</t>
  </si>
  <si>
    <t>C 142</t>
  </si>
  <si>
    <t>C 143</t>
  </si>
  <si>
    <t>C 144</t>
  </si>
  <si>
    <t>C 124</t>
  </si>
  <si>
    <t xml:space="preserve">chodba pred výťahmi smerom k RDO </t>
  </si>
  <si>
    <t>chodba pred FRO a RDO</t>
  </si>
  <si>
    <t>telocvičňa</t>
  </si>
  <si>
    <t>posilňovňa</t>
  </si>
  <si>
    <t>012</t>
  </si>
  <si>
    <t>011</t>
  </si>
  <si>
    <t>individuálne cvičenie</t>
  </si>
  <si>
    <t>010</t>
  </si>
  <si>
    <t>09</t>
  </si>
  <si>
    <t>masáž</t>
  </si>
  <si>
    <t>chodba k bazénu</t>
  </si>
  <si>
    <t>šatňa k bazénu</t>
  </si>
  <si>
    <t>016</t>
  </si>
  <si>
    <t>015</t>
  </si>
  <si>
    <t>parafín</t>
  </si>
  <si>
    <t>priestor pri bazéne</t>
  </si>
  <si>
    <t>masáž pri bazéne</t>
  </si>
  <si>
    <t>primár pracovňa</t>
  </si>
  <si>
    <t>chodbička</t>
  </si>
  <si>
    <t>nočná izba lekárov</t>
  </si>
  <si>
    <t xml:space="preserve">recepcia - pult </t>
  </si>
  <si>
    <t>B 63</t>
  </si>
  <si>
    <t>74</t>
  </si>
  <si>
    <t>75</t>
  </si>
  <si>
    <t>52</t>
  </si>
  <si>
    <t>vstup ANGIO</t>
  </si>
  <si>
    <t>ANGIO</t>
  </si>
  <si>
    <t>ANGIO - malá miestnosť</t>
  </si>
  <si>
    <t>ultrazvuk</t>
  </si>
  <si>
    <t xml:space="preserve">46 </t>
  </si>
  <si>
    <t>55</t>
  </si>
  <si>
    <t>45</t>
  </si>
  <si>
    <t>44</t>
  </si>
  <si>
    <t>denná miestnosť laboranti</t>
  </si>
  <si>
    <t>RTG II</t>
  </si>
  <si>
    <t>65</t>
  </si>
  <si>
    <t>66</t>
  </si>
  <si>
    <t>56 B</t>
  </si>
  <si>
    <t>78</t>
  </si>
  <si>
    <t>RTG I</t>
  </si>
  <si>
    <t>73 A</t>
  </si>
  <si>
    <t>popisovňa</t>
  </si>
  <si>
    <t>PVC + antistatická podlaha</t>
  </si>
  <si>
    <t>vyšetrovňa USG prsníkov</t>
  </si>
  <si>
    <t>nočná izba laboranti</t>
  </si>
  <si>
    <t>popisovňa mamografia</t>
  </si>
  <si>
    <t>archív mamografie</t>
  </si>
  <si>
    <t>evidencia mamografie</t>
  </si>
  <si>
    <t>objednávacia miestnosť mamografie</t>
  </si>
  <si>
    <t>Oddelenie rádiodiagnostiky - suterén -1</t>
  </si>
  <si>
    <t>C 05</t>
  </si>
  <si>
    <t>prechodná miesnosť</t>
  </si>
  <si>
    <t>kanylovňa</t>
  </si>
  <si>
    <t>kabínka mamografia</t>
  </si>
  <si>
    <t>kabínka MRI</t>
  </si>
  <si>
    <t>kabínka CT</t>
  </si>
  <si>
    <t>vyšetrovňa MRI</t>
  </si>
  <si>
    <t>vyšetrovňa CT</t>
  </si>
  <si>
    <t>čakáreň CT + MR</t>
  </si>
  <si>
    <t>maľovka + presklená stena</t>
  </si>
  <si>
    <t>drevený obklad + presklená stena</t>
  </si>
  <si>
    <t>čakáreň</t>
  </si>
  <si>
    <t xml:space="preserve">maľovka </t>
  </si>
  <si>
    <t>prípravovňa</t>
  </si>
  <si>
    <t>035</t>
  </si>
  <si>
    <t>elektroliečba</t>
  </si>
  <si>
    <t>PVC + patix + dlažba</t>
  </si>
  <si>
    <t>036</t>
  </si>
  <si>
    <t>037</t>
  </si>
  <si>
    <t>038</t>
  </si>
  <si>
    <t>040</t>
  </si>
  <si>
    <t>vedúci fyzioterapeut</t>
  </si>
  <si>
    <t>041</t>
  </si>
  <si>
    <t>evidencia</t>
  </si>
  <si>
    <t>1. vestibul pred OACH</t>
  </si>
  <si>
    <t>260</t>
  </si>
  <si>
    <t>258</t>
  </si>
  <si>
    <t>denná miestnosť sestier</t>
  </si>
  <si>
    <t>WC na chodbe</t>
  </si>
  <si>
    <t>psychologická amb.</t>
  </si>
  <si>
    <t>Oddelenie gynekologickej onkológie - Hlavná budova - 2.poschodie</t>
  </si>
  <si>
    <t>sekretariát</t>
  </si>
  <si>
    <t>239/A</t>
  </si>
  <si>
    <t>A 236</t>
  </si>
  <si>
    <t>A 246</t>
  </si>
  <si>
    <t>A 250</t>
  </si>
  <si>
    <t>A 252</t>
  </si>
  <si>
    <t>A 254</t>
  </si>
  <si>
    <t>ENDO 1</t>
  </si>
  <si>
    <t>A 256</t>
  </si>
  <si>
    <t>257</t>
  </si>
  <si>
    <t>ENDO 2</t>
  </si>
  <si>
    <t>256</t>
  </si>
  <si>
    <t>ENDO 3</t>
  </si>
  <si>
    <t>259</t>
  </si>
  <si>
    <t>informátorka</t>
  </si>
  <si>
    <t>377</t>
  </si>
  <si>
    <t>359</t>
  </si>
  <si>
    <t>360</t>
  </si>
  <si>
    <t>361</t>
  </si>
  <si>
    <t>362</t>
  </si>
  <si>
    <t>372</t>
  </si>
  <si>
    <t>356</t>
  </si>
  <si>
    <t>373</t>
  </si>
  <si>
    <t>375</t>
  </si>
  <si>
    <t>376</t>
  </si>
  <si>
    <t>370</t>
  </si>
  <si>
    <t>378</t>
  </si>
  <si>
    <t>A 209</t>
  </si>
  <si>
    <t>A 207</t>
  </si>
  <si>
    <t>A 214</t>
  </si>
  <si>
    <t>A 213</t>
  </si>
  <si>
    <t>prednosta klinky</t>
  </si>
  <si>
    <t>A 212</t>
  </si>
  <si>
    <t>konzultacie</t>
  </si>
  <si>
    <t xml:space="preserve">obkladačky </t>
  </si>
  <si>
    <t>A 219</t>
  </si>
  <si>
    <t>pneumologická amb.</t>
  </si>
  <si>
    <t>A 128</t>
  </si>
  <si>
    <t>A 127</t>
  </si>
  <si>
    <t>A 220</t>
  </si>
  <si>
    <t>A 221</t>
  </si>
  <si>
    <t>pneumologická amb. - denná miestnosť</t>
  </si>
  <si>
    <t>A 226</t>
  </si>
  <si>
    <t>A 225</t>
  </si>
  <si>
    <t>A 230</t>
  </si>
  <si>
    <t>A 231</t>
  </si>
  <si>
    <t>chodba 1.posch.</t>
  </si>
  <si>
    <t>prednášková sála veľká</t>
  </si>
  <si>
    <t>Lekárska knižnica - Hlavná budova 4. poschodie</t>
  </si>
  <si>
    <t>kaplnka</t>
  </si>
  <si>
    <t>chodba pred knižnicou</t>
  </si>
  <si>
    <t>422</t>
  </si>
  <si>
    <t>študovňa</t>
  </si>
  <si>
    <t>knižnica</t>
  </si>
  <si>
    <t>422/A</t>
  </si>
  <si>
    <t>426</t>
  </si>
  <si>
    <t>033</t>
  </si>
  <si>
    <t>Oddelenie klinických štúdií - Hlavná budova - 4.poschodie</t>
  </si>
  <si>
    <t>417</t>
  </si>
  <si>
    <t>418</t>
  </si>
  <si>
    <t>419</t>
  </si>
  <si>
    <t>416</t>
  </si>
  <si>
    <t>405</t>
  </si>
  <si>
    <t>430</t>
  </si>
  <si>
    <t>412</t>
  </si>
  <si>
    <t>413</t>
  </si>
  <si>
    <t>prezliekáreň</t>
  </si>
  <si>
    <t>435</t>
  </si>
  <si>
    <t>chodba pred OIT</t>
  </si>
  <si>
    <t>8</t>
  </si>
  <si>
    <t>414</t>
  </si>
  <si>
    <t>vedúci odd.</t>
  </si>
  <si>
    <t>415</t>
  </si>
  <si>
    <t>kancelária technikov</t>
  </si>
  <si>
    <t>332</t>
  </si>
  <si>
    <t>333</t>
  </si>
  <si>
    <t>334</t>
  </si>
  <si>
    <t>338</t>
  </si>
  <si>
    <t>urologická amb.</t>
  </si>
  <si>
    <t>čakáreň pred amb.</t>
  </si>
  <si>
    <t>152</t>
  </si>
  <si>
    <t>153</t>
  </si>
  <si>
    <t>lab.prietokovej cytometrie</t>
  </si>
  <si>
    <t>154</t>
  </si>
  <si>
    <t>výroba TP</t>
  </si>
  <si>
    <t>155</t>
  </si>
  <si>
    <t>výroba TP - odberová miestnosť</t>
  </si>
  <si>
    <t>156</t>
  </si>
  <si>
    <t>158</t>
  </si>
  <si>
    <t>WC + sprcha</t>
  </si>
  <si>
    <t>160</t>
  </si>
  <si>
    <t>161</t>
  </si>
  <si>
    <t>131 B</t>
  </si>
  <si>
    <t>vyšetrovňa darcov</t>
  </si>
  <si>
    <t>130</t>
  </si>
  <si>
    <t>129</t>
  </si>
  <si>
    <t>113</t>
  </si>
  <si>
    <t>lab.kmeňovej bunky</t>
  </si>
  <si>
    <t>111</t>
  </si>
  <si>
    <t>cytomorfologické lab.</t>
  </si>
  <si>
    <t>110</t>
  </si>
  <si>
    <t>hematologické lab.</t>
  </si>
  <si>
    <t>109</t>
  </si>
  <si>
    <t>125</t>
  </si>
  <si>
    <t>archív-sklad</t>
  </si>
  <si>
    <t>108</t>
  </si>
  <si>
    <t>hemostazeologické lab.</t>
  </si>
  <si>
    <t>107</t>
  </si>
  <si>
    <t>imunohematologické leb.</t>
  </si>
  <si>
    <t>121</t>
  </si>
  <si>
    <t>expedícia TR</t>
  </si>
  <si>
    <t>122</t>
  </si>
  <si>
    <t>117</t>
  </si>
  <si>
    <t>118</t>
  </si>
  <si>
    <t>120</t>
  </si>
  <si>
    <t>104</t>
  </si>
  <si>
    <t>105</t>
  </si>
  <si>
    <t>vestibul</t>
  </si>
  <si>
    <t>A 137</t>
  </si>
  <si>
    <t>termovízna amb.</t>
  </si>
  <si>
    <t>A 140</t>
  </si>
  <si>
    <t>ambulancia EKG</t>
  </si>
  <si>
    <t>A 136</t>
  </si>
  <si>
    <t>amb. ECHO</t>
  </si>
  <si>
    <t>A 145</t>
  </si>
  <si>
    <t>ortopedická amb.</t>
  </si>
  <si>
    <t>ORL amb.</t>
  </si>
  <si>
    <t>ORL amb. - sklad</t>
  </si>
  <si>
    <t>ORL - lekárska izba</t>
  </si>
  <si>
    <t>schody v Pavilóne z -1 na prízemie</t>
  </si>
  <si>
    <t>schody v Pavilóne z prízemia na 2.posch.</t>
  </si>
  <si>
    <t>schody pri rampe do -2</t>
  </si>
  <si>
    <t>schody pri kuchynskom výťahu</t>
  </si>
  <si>
    <t>vstup do jedálne od výťahov</t>
  </si>
  <si>
    <t>vestibul pri šatniach</t>
  </si>
  <si>
    <t>dietne sestry</t>
  </si>
  <si>
    <t>schody riaditeľstvo</t>
  </si>
  <si>
    <t>schody do veže</t>
  </si>
  <si>
    <t>CT popisovňa</t>
  </si>
  <si>
    <t xml:space="preserve">CT </t>
  </si>
  <si>
    <t>MR</t>
  </si>
  <si>
    <t>gynekológia II - vyšetrovňa</t>
  </si>
  <si>
    <t>gynekológia II - malá miest.</t>
  </si>
  <si>
    <t>sesterská miestnosť</t>
  </si>
  <si>
    <t>gynekológia I - vyšetrovňa</t>
  </si>
  <si>
    <t>bazény - vstup</t>
  </si>
  <si>
    <t>mramor</t>
  </si>
  <si>
    <t>mramor + maľovka</t>
  </si>
  <si>
    <t>chodba k bazénom</t>
  </si>
  <si>
    <t>plocha pri veľkom bazéne</t>
  </si>
  <si>
    <t>lekárska izba OCS - primárka</t>
  </si>
  <si>
    <t>OCS - lab.</t>
  </si>
  <si>
    <t>prechod medzi Pavilónom a Hlavnou budovou</t>
  </si>
  <si>
    <t>presklená stena</t>
  </si>
  <si>
    <t>chodba pri toaletách</t>
  </si>
  <si>
    <t>malý bazén pred saunou</t>
  </si>
  <si>
    <t>sprcha muži</t>
  </si>
  <si>
    <t>sprcha ženy</t>
  </si>
  <si>
    <t>prezliekareň pred saunou muži</t>
  </si>
  <si>
    <t>prezliekareň pred saunou ženy</t>
  </si>
  <si>
    <t>sprchy prechodové</t>
  </si>
  <si>
    <t>miestnosť pred mrazákom</t>
  </si>
  <si>
    <t>pitevňa</t>
  </si>
  <si>
    <t>chodba spojovacia</t>
  </si>
  <si>
    <t>0-26</t>
  </si>
  <si>
    <t>0-23</t>
  </si>
  <si>
    <t>pracovňa sanitára</t>
  </si>
  <si>
    <t>chodba S -2</t>
  </si>
  <si>
    <t>tunel</t>
  </si>
  <si>
    <t xml:space="preserve">Dispečing </t>
  </si>
  <si>
    <t>dispečing</t>
  </si>
  <si>
    <t>0-16</t>
  </si>
  <si>
    <t>Slaboprúd</t>
  </si>
  <si>
    <t>dielňa</t>
  </si>
  <si>
    <t>chodba pri dispečingu</t>
  </si>
  <si>
    <t>príjem materiálu</t>
  </si>
  <si>
    <t>chodba pri skrinkách</t>
  </si>
  <si>
    <t>vstupná hala - 2.vchod</t>
  </si>
  <si>
    <t>plazmová miestnosť</t>
  </si>
  <si>
    <t>setovňa</t>
  </si>
  <si>
    <t>koberec + dlažba</t>
  </si>
  <si>
    <t>335</t>
  </si>
  <si>
    <t>pracovňa prednostu</t>
  </si>
  <si>
    <t>archiv</t>
  </si>
  <si>
    <t>chodba pred osobnými výťahmi prízemie</t>
  </si>
  <si>
    <t>chodba pred osobnými výťahmi 1.posch.</t>
  </si>
  <si>
    <t>chodba pred osobnými výťahmi 2.posch.</t>
  </si>
  <si>
    <t>chodba pred osobnými výťahmi 3.posch.</t>
  </si>
  <si>
    <t>chodba pred osobnými výťahmi 4.posch.</t>
  </si>
  <si>
    <t>schody v hlavnej budove pri nákladných výťahoch</t>
  </si>
  <si>
    <t>schodisko z 2.posch.na 1.poschodie</t>
  </si>
  <si>
    <t>A 113</t>
  </si>
  <si>
    <t>kožná amb. II - sestra</t>
  </si>
  <si>
    <t>kožná amb. II - vyšetrovňa</t>
  </si>
  <si>
    <t>A 112</t>
  </si>
  <si>
    <t>čakáreň - kožné amb.</t>
  </si>
  <si>
    <t>A 119</t>
  </si>
  <si>
    <t>interná predoperačná amb.</t>
  </si>
  <si>
    <t>interná predoperačná amb. - vyšetrovňa</t>
  </si>
  <si>
    <t>A 118</t>
  </si>
  <si>
    <t>A 115</t>
  </si>
  <si>
    <t>A 132</t>
  </si>
  <si>
    <t>prsníková amb. I</t>
  </si>
  <si>
    <t>mamologická amb. II</t>
  </si>
  <si>
    <t>mamologická amb.II - vyšetrovňa</t>
  </si>
  <si>
    <t>prsníková amb. I - vyšetrovňa</t>
  </si>
  <si>
    <t>Administratívna budova</t>
  </si>
  <si>
    <t>chodba prízemie</t>
  </si>
  <si>
    <t>podateľňa</t>
  </si>
  <si>
    <t>schodište</t>
  </si>
  <si>
    <t>chodba pred OP</t>
  </si>
  <si>
    <t>kancelária BOZP</t>
  </si>
  <si>
    <t>chodba od WC</t>
  </si>
  <si>
    <t>kancelária - sekretariát</t>
  </si>
  <si>
    <t>kancelária - námestník</t>
  </si>
  <si>
    <t>predsieň</t>
  </si>
  <si>
    <t>srpcha + WC</t>
  </si>
  <si>
    <t>pokladňa</t>
  </si>
  <si>
    <t>A 222</t>
  </si>
  <si>
    <t>A 223</t>
  </si>
  <si>
    <t>malá zákrokovňa- prijímacia miestnosť</t>
  </si>
  <si>
    <t>malá zákrokovňa - sála</t>
  </si>
  <si>
    <t>malá zákrokovňa - pooperačná miestnosť</t>
  </si>
  <si>
    <t>sklad MTZ</t>
  </si>
  <si>
    <t>sklad ŠZM</t>
  </si>
  <si>
    <t>kancelária  v AB</t>
  </si>
  <si>
    <t xml:space="preserve">patix </t>
  </si>
  <si>
    <t>údržba - šatňa</t>
  </si>
  <si>
    <t>denná miestnosť - údržba</t>
  </si>
  <si>
    <t>chodba pri autodoprave</t>
  </si>
  <si>
    <t>vrátnica - čakáreň</t>
  </si>
  <si>
    <t>vstup do čakárne</t>
  </si>
  <si>
    <t>vrátnica</t>
  </si>
  <si>
    <t>prechodná miestnosť</t>
  </si>
  <si>
    <t xml:space="preserve">sprcha </t>
  </si>
  <si>
    <t>odpočiváreň</t>
  </si>
  <si>
    <t>vstup pre skladom potravín</t>
  </si>
  <si>
    <t>chodba v sklade</t>
  </si>
  <si>
    <t>chodba pri kuchynskom výťahu</t>
  </si>
  <si>
    <t>úpravovňa zeleniny</t>
  </si>
  <si>
    <t>úpravovňa mäsa</t>
  </si>
  <si>
    <t>mliečne výrobky</t>
  </si>
  <si>
    <t>chladnička</t>
  </si>
  <si>
    <t>sklad konzerv</t>
  </si>
  <si>
    <t>múčne výrobky</t>
  </si>
  <si>
    <t xml:space="preserve">chodbička </t>
  </si>
  <si>
    <t>sesterská izba - denná</t>
  </si>
  <si>
    <t>SPOLU</t>
  </si>
  <si>
    <t>Celkom spolu</t>
  </si>
  <si>
    <t xml:space="preserve">lekárska izba - </t>
  </si>
  <si>
    <t>kožná amb. I - sestra</t>
  </si>
  <si>
    <t>kožná amb. I - vyšetrovňa</t>
  </si>
  <si>
    <t>OKO E</t>
  </si>
  <si>
    <t>OKO F</t>
  </si>
  <si>
    <t>OKO D</t>
  </si>
  <si>
    <t>ORO II</t>
  </si>
  <si>
    <t>KCHO + ambulancie</t>
  </si>
  <si>
    <t>OKB</t>
  </si>
  <si>
    <t>RDO</t>
  </si>
  <si>
    <t>FRO</t>
  </si>
  <si>
    <t>GAE</t>
  </si>
  <si>
    <t>Patológia</t>
  </si>
  <si>
    <t>Cytológia</t>
  </si>
  <si>
    <t>Poliklinika</t>
  </si>
  <si>
    <t>OKŠ</t>
  </si>
  <si>
    <t>Riaditeľstvo</t>
  </si>
  <si>
    <t>Knižnica + kaplnka</t>
  </si>
  <si>
    <t>OIT</t>
  </si>
  <si>
    <t>Vestibul + schodištia</t>
  </si>
  <si>
    <t>výťah osobný - hlavná budova</t>
  </si>
  <si>
    <t>výťah osobný - riaditeľstvo</t>
  </si>
  <si>
    <t>výťah špinavá prevádzka - hlavná budova</t>
  </si>
  <si>
    <t>výťah čistá prevádzka - hlavná budova</t>
  </si>
  <si>
    <t>chodba 3.posch. pred lek.izbami</t>
  </si>
  <si>
    <t>maľovka +obkladačky</t>
  </si>
  <si>
    <t>chodba k OIT pred veľkou sálou</t>
  </si>
  <si>
    <t>chodba od GAE po Gynekologiu 2.posch.</t>
  </si>
  <si>
    <t>chodba pred sekretariatom LFUK 3.posch.</t>
  </si>
  <si>
    <t>chodba pred gyn.ambulanciami 2.posch.</t>
  </si>
  <si>
    <t>chodba 3.posch.pred veľkými výťahmi</t>
  </si>
  <si>
    <t>chodba pred chir.sekretariatom 2.posch.</t>
  </si>
  <si>
    <t>chodba pri termovízii 1.posch.</t>
  </si>
  <si>
    <t>chodba S-1</t>
  </si>
  <si>
    <t>schodisko do Pavilónu</t>
  </si>
  <si>
    <t>Oddelenie klinickej onkológie E - Hlavná budova - 4. poschodie</t>
  </si>
  <si>
    <t>Oddelenie klinickej biochémie - Hlavná budova - 1. poschodie</t>
  </si>
  <si>
    <t xml:space="preserve">Oddelenie rádiodiagnostiky - Hlavná budova - prízemie </t>
  </si>
  <si>
    <t>Fyziatricko rehabilitačné oddelenie - Hlavná budova - suterén -1</t>
  </si>
  <si>
    <t>neurologická amb.</t>
  </si>
  <si>
    <t>schody v hlavnej budove pri osobných výťahoch</t>
  </si>
  <si>
    <t>OLHT</t>
  </si>
  <si>
    <t>OGO</t>
  </si>
  <si>
    <t>OCHO C</t>
  </si>
  <si>
    <t>OCHO A</t>
  </si>
  <si>
    <t>OCHO B</t>
  </si>
  <si>
    <t>OLG</t>
  </si>
  <si>
    <t>OCS</t>
  </si>
  <si>
    <t>NL</t>
  </si>
  <si>
    <t>SSS</t>
  </si>
  <si>
    <t>Názov pracoviska</t>
  </si>
  <si>
    <t>Hlavná budova - 3. poschodie - prednosta II. OK LF UK</t>
  </si>
  <si>
    <t>OCHO D</t>
  </si>
  <si>
    <t>Laboratórium FISH</t>
  </si>
  <si>
    <t>Prístrojová miestnosť molekulovej genetiky</t>
  </si>
  <si>
    <t>Pracovňa - molekulová genetika</t>
  </si>
  <si>
    <t>Elektroforetická miestnosť</t>
  </si>
  <si>
    <t>WC - personál</t>
  </si>
  <si>
    <t>Sklad</t>
  </si>
  <si>
    <t>Príjem vzoriek</t>
  </si>
  <si>
    <t>Chodby</t>
  </si>
  <si>
    <t>Kartotéka</t>
  </si>
  <si>
    <t>Vrchná laborantka</t>
  </si>
  <si>
    <t>Pracovňa - primár</t>
  </si>
  <si>
    <t>Laboratórium cytogenetiky</t>
  </si>
  <si>
    <t>Pracovňa</t>
  </si>
  <si>
    <t>Sociálne zariadenie</t>
  </si>
  <si>
    <t>Ambulancia</t>
  </si>
  <si>
    <t>Denná miestnosť</t>
  </si>
  <si>
    <t>Laboratórium molekulovej genetiky</t>
  </si>
  <si>
    <t>Laboratórium molekulovej genetiky - meranie</t>
  </si>
  <si>
    <t>Umyvárka</t>
  </si>
  <si>
    <t>Šatňa</t>
  </si>
  <si>
    <t>Mrazničky</t>
  </si>
  <si>
    <t>Oddelenie lekárskej genetiky - Hlavná budova - 1. poschodie</t>
  </si>
  <si>
    <t>Priestor pre návštevu</t>
  </si>
  <si>
    <t>Chodba</t>
  </si>
  <si>
    <t>Staničná sestra</t>
  </si>
  <si>
    <t>Predsieň</t>
  </si>
  <si>
    <t>Izba pacientov</t>
  </si>
  <si>
    <t>Sprcha + WC</t>
  </si>
  <si>
    <t>Lekárska izba</t>
  </si>
  <si>
    <t>Čistiaca miestnosť</t>
  </si>
  <si>
    <t>Vyšetrovňa</t>
  </si>
  <si>
    <t>Príjem</t>
  </si>
  <si>
    <t>Jedáleň</t>
  </si>
  <si>
    <t>Kuchynka</t>
  </si>
  <si>
    <t>Sklad liekov</t>
  </si>
  <si>
    <t>chodba pred OOH II - 3.posch. Hl. budova</t>
  </si>
  <si>
    <t>chodba pri výťahoch 4. posch.</t>
  </si>
  <si>
    <t>bufet</t>
  </si>
  <si>
    <t>vestibul pred mamografiou</t>
  </si>
  <si>
    <t>Oddelenie radiačnej onkológie II - Pavilón M 2. poschodie</t>
  </si>
  <si>
    <t>spoločenská miestnosť pre pacientov</t>
  </si>
  <si>
    <t>bufet - sedenie</t>
  </si>
  <si>
    <t>zádverie - hl. budova</t>
  </si>
  <si>
    <t>zádverie - poliklinika</t>
  </si>
  <si>
    <t>pánska toaleta pred COS</t>
  </si>
  <si>
    <t>dámska toaleta pred COS</t>
  </si>
  <si>
    <t>bezbariérová toaleta pred COS</t>
  </si>
  <si>
    <t>pánska toaleta pred chir.amb.</t>
  </si>
  <si>
    <t>chodba pred gynekológiou 2.posch</t>
  </si>
  <si>
    <t xml:space="preserve">chodba pred ambulanciami </t>
  </si>
  <si>
    <t>dámska toaleta pred chir.amb.</t>
  </si>
  <si>
    <t>bezbariérová toaleta pred chir.amb.</t>
  </si>
  <si>
    <t>vestibul + schodištia + chodby</t>
  </si>
  <si>
    <t>pánska toaleta Pavilón M</t>
  </si>
  <si>
    <t>dámska toaleta Pavilón M</t>
  </si>
  <si>
    <t>pánska toaleta pred GAE</t>
  </si>
  <si>
    <t>pánska toaleta poliklinika</t>
  </si>
  <si>
    <t>pánska tolaeta pred OKB</t>
  </si>
  <si>
    <t>dámska toaleta pred OKB</t>
  </si>
  <si>
    <t>spojovacia chodba</t>
  </si>
  <si>
    <t>Toaleta</t>
  </si>
  <si>
    <t>zázemie</t>
  </si>
  <si>
    <t>recepcia</t>
  </si>
  <si>
    <t>odbery</t>
  </si>
  <si>
    <t>sklad liečiv</t>
  </si>
  <si>
    <t>vedúca sestra</t>
  </si>
  <si>
    <t>čakáreň-hala</t>
  </si>
  <si>
    <t>čakáreň + chodba</t>
  </si>
  <si>
    <t>hala</t>
  </si>
  <si>
    <t>toaleta personál</t>
  </si>
  <si>
    <t>server</t>
  </si>
  <si>
    <t>riedenie cytostatík</t>
  </si>
  <si>
    <t xml:space="preserve">aplikáreň </t>
  </si>
  <si>
    <t>chodba + sprcha</t>
  </si>
  <si>
    <t>výlevka</t>
  </si>
  <si>
    <t>toaleta bezbarierová</t>
  </si>
  <si>
    <t>toaleta pánska</t>
  </si>
  <si>
    <t>toaleta dámska</t>
  </si>
  <si>
    <t>schodište na 1. poschodie</t>
  </si>
  <si>
    <t>chodba 1.poschodie</t>
  </si>
  <si>
    <t>14</t>
  </si>
  <si>
    <t>50</t>
  </si>
  <si>
    <t>vyšetrovňa zákroková</t>
  </si>
  <si>
    <t>sklo</t>
  </si>
  <si>
    <t>OACH + úsek prípravy cytostatík</t>
  </si>
  <si>
    <t>CÚP II</t>
  </si>
  <si>
    <t>Pavilón M - suterén -1</t>
  </si>
  <si>
    <t>ambulancia I.</t>
  </si>
  <si>
    <t>zákroková sála</t>
  </si>
  <si>
    <t>ambulancia II.</t>
  </si>
  <si>
    <t>vstup do zákrokovne + kabínky</t>
  </si>
  <si>
    <t>Oddelenie centrálnej sterilizácie - Hlavná budova -1.poschodie</t>
  </si>
  <si>
    <t xml:space="preserve">Cytológia - Pavilón M - prízemie </t>
  </si>
  <si>
    <t>sanitárka</t>
  </si>
  <si>
    <t xml:space="preserve">kožná amb. III </t>
  </si>
  <si>
    <t>tlačové</t>
  </si>
  <si>
    <t xml:space="preserve">kancelária </t>
  </si>
  <si>
    <t>9/A</t>
  </si>
  <si>
    <t>Poliklinika - ambulancie 1. poschodie + Pavilón M - suterén</t>
  </si>
  <si>
    <t>Pneumologicko - endoskopické oddelenie - Hlavná budova 2. posch.</t>
  </si>
  <si>
    <t>Pneumologicko - endoskopické oddelenie</t>
  </si>
  <si>
    <t>sociálne zariadenie</t>
  </si>
  <si>
    <t>dámska toaleta pred GAE</t>
  </si>
  <si>
    <t>bezbariérová toaleta pred GAE</t>
  </si>
  <si>
    <t>dámska toaleta poliklinika</t>
  </si>
  <si>
    <t>dámska toaleta pri psychologickej amb.</t>
  </si>
  <si>
    <t>pánska toaleta pri psychologickej amb.</t>
  </si>
  <si>
    <t>bezbariérová toaleta poliklinika</t>
  </si>
  <si>
    <t>Počet okien v objektoch</t>
  </si>
  <si>
    <t>Celková plocha okien/m2</t>
  </si>
  <si>
    <t>počet okien</t>
  </si>
  <si>
    <t>plocha okien/m2</t>
  </si>
  <si>
    <t>typ okien</t>
  </si>
  <si>
    <t>drevené šróbovacie</t>
  </si>
  <si>
    <t>drevené šrobovacie  vyklápacie</t>
  </si>
  <si>
    <t>drevené šrobovacie</t>
  </si>
  <si>
    <t xml:space="preserve">plastové </t>
  </si>
  <si>
    <t>kovové - nešróbovacie</t>
  </si>
  <si>
    <t>kovové nešrobovacie</t>
  </si>
  <si>
    <t>okná - 4 poschodia</t>
  </si>
  <si>
    <t>76a</t>
  </si>
  <si>
    <t>147a</t>
  </si>
  <si>
    <t>plastové</t>
  </si>
  <si>
    <t>148a</t>
  </si>
  <si>
    <t>148</t>
  </si>
  <si>
    <t>149</t>
  </si>
  <si>
    <t>150</t>
  </si>
  <si>
    <t>151</t>
  </si>
  <si>
    <t>147</t>
  </si>
  <si>
    <t>157</t>
  </si>
  <si>
    <t>157a</t>
  </si>
  <si>
    <t>159</t>
  </si>
  <si>
    <t>162</t>
  </si>
  <si>
    <t>163</t>
  </si>
  <si>
    <t>164</t>
  </si>
  <si>
    <t>Pracovňa - CGV</t>
  </si>
  <si>
    <t>165</t>
  </si>
  <si>
    <t>166</t>
  </si>
  <si>
    <t>169</t>
  </si>
  <si>
    <t>171</t>
  </si>
  <si>
    <t>169a</t>
  </si>
  <si>
    <t>176</t>
  </si>
  <si>
    <t>173</t>
  </si>
  <si>
    <t>175</t>
  </si>
  <si>
    <t>172</t>
  </si>
  <si>
    <t>177</t>
  </si>
  <si>
    <t>178</t>
  </si>
  <si>
    <t>174</t>
  </si>
  <si>
    <t>kovove šróbovacie</t>
  </si>
  <si>
    <t>167</t>
  </si>
  <si>
    <t>168</t>
  </si>
  <si>
    <t>PVC + koberec</t>
  </si>
  <si>
    <t>OPTČ + MTZ</t>
  </si>
  <si>
    <t>kovové + drevené šróbovacie</t>
  </si>
  <si>
    <t>sekretariát II.IK LFUK</t>
  </si>
  <si>
    <t>Oddelenie ambulantnej chemoterapie + úsek prípravy cytostatík - Hlavná budova - 2.poschodie</t>
  </si>
  <si>
    <t>Nemocničná lekáreň</t>
  </si>
  <si>
    <t>Oddelenie klinickej onkológie A - pavilón M - 1. poschodie</t>
  </si>
  <si>
    <t>Oddelenie klinickej onkológie F - Pavilón M - 2. poschodie</t>
  </si>
  <si>
    <t>Oddelenie klinickej onkológie D - Hlavná budova - 3. poschodie</t>
  </si>
  <si>
    <t>Oddelenie gynekologickej onkológie - Pavilón M - 1. poschodie</t>
  </si>
  <si>
    <t>Pavilón M - 1. poschodie - smer ORO I</t>
  </si>
  <si>
    <t>Budova ORO - 2. poschodie</t>
  </si>
  <si>
    <t>Budova ORO - 1.poschodie</t>
  </si>
  <si>
    <t>Budova ORO - prízemie</t>
  </si>
  <si>
    <t>Budova ORO</t>
  </si>
  <si>
    <t xml:space="preserve">Oddelenie chirurgickej onkológie D - Hlavná budova 1. poschodie </t>
  </si>
  <si>
    <t>Chirurgické ambulancie - Hlavná budova - prízemie</t>
  </si>
  <si>
    <t>Klinika chirurgickej onkológie - Hlavná budova - 2. a 3. poschodie</t>
  </si>
  <si>
    <t>Gastroenterologické oddelenie - Hl. budova  - 2. poschodie</t>
  </si>
  <si>
    <t>Stredisko stravovacích služieb</t>
  </si>
  <si>
    <t>Pavilónu M - suterén + Pavilón M - 1. poschodie - prechod do budovy ORO I</t>
  </si>
  <si>
    <t>Oddelenie chirurgickej onkológie C - Hlavná budova 2. poschodie</t>
  </si>
  <si>
    <t xml:space="preserve">Oddelenie chirurgickej onkológie A - Hlavná budova 2. poschodie </t>
  </si>
  <si>
    <t xml:space="preserve">Oddelenie chirurgickej onkológie B - Hlavná budova 3. poschodie </t>
  </si>
  <si>
    <t>Dispečing + Slaboprúd</t>
  </si>
  <si>
    <t>Oddelenie laboratórnej hematológie a transfúziológie - Hlavná budova -  1. poschodie</t>
  </si>
  <si>
    <t>Oddelenie informačných technológií -  Hlavná budova 4. poschodie</t>
  </si>
  <si>
    <t>Oddelenie prevádzkových a technických činností + sklady Materiálno-technického zabezpečenia</t>
  </si>
  <si>
    <t>Oddelenie klinickej onkológie A - pavilón M - 1. poschodie / OKO A + ambulancie</t>
  </si>
  <si>
    <t>314</t>
  </si>
  <si>
    <t>312</t>
  </si>
  <si>
    <t>311</t>
  </si>
  <si>
    <t>309</t>
  </si>
  <si>
    <t>307</t>
  </si>
  <si>
    <t>303</t>
  </si>
  <si>
    <t>318</t>
  </si>
  <si>
    <t>316</t>
  </si>
  <si>
    <t>sesterská izba</t>
  </si>
  <si>
    <t>313</t>
  </si>
  <si>
    <t>302</t>
  </si>
  <si>
    <t>317</t>
  </si>
  <si>
    <t>304</t>
  </si>
  <si>
    <t>spracha + WC</t>
  </si>
  <si>
    <t>306</t>
  </si>
  <si>
    <t>308</t>
  </si>
  <si>
    <t>310</t>
  </si>
  <si>
    <t>319</t>
  </si>
  <si>
    <t>322</t>
  </si>
  <si>
    <t>315</t>
  </si>
  <si>
    <t>404</t>
  </si>
  <si>
    <t>403</t>
  </si>
  <si>
    <t>406</t>
  </si>
  <si>
    <t>407</t>
  </si>
  <si>
    <t>408</t>
  </si>
  <si>
    <t>409</t>
  </si>
  <si>
    <t>410</t>
  </si>
  <si>
    <t>411</t>
  </si>
  <si>
    <t>inšpekčná izba sestier</t>
  </si>
  <si>
    <t>hlavná chodba pri výťahoch</t>
  </si>
  <si>
    <t>Oddelenie onkohematológie I -  Hlavná budova 4. poschodie</t>
  </si>
  <si>
    <t>Oddelenie onkohematológie II -  Hlavná budova 3. poschodie</t>
  </si>
  <si>
    <t>OOH I</t>
  </si>
  <si>
    <t>OOH II</t>
  </si>
  <si>
    <t>WC+sprcha</t>
  </si>
  <si>
    <t>plastové + drevené</t>
  </si>
  <si>
    <t>chodba pred sekretariátom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</si>
</sst>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0000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32" borderId="19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9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5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2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2" borderId="20" xfId="0" applyFont="1" applyFill="1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2" fillId="3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2" fontId="2" fillId="32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0" fontId="0" fillId="0" borderId="20" xfId="0" applyBorder="1" applyAlignment="1">
      <alignment wrapText="1"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0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0"/>
  <sheetViews>
    <sheetView tabSelected="1" view="pageLayout" zoomScaleNormal="120" workbookViewId="0" topLeftCell="A1">
      <selection activeCell="F33" sqref="F33"/>
    </sheetView>
  </sheetViews>
  <sheetFormatPr defaultColWidth="9.140625" defaultRowHeight="12.75"/>
  <cols>
    <col min="1" max="1" width="49.00390625" style="0" customWidth="1"/>
    <col min="2" max="2" width="12.00390625" style="0" customWidth="1"/>
    <col min="3" max="3" width="15.140625" style="17" bestFit="1" customWidth="1"/>
    <col min="4" max="4" width="15.00390625" style="0" customWidth="1"/>
  </cols>
  <sheetData>
    <row r="1" spans="1:5" ht="25.5">
      <c r="A1" s="133" t="s">
        <v>658</v>
      </c>
      <c r="B1" s="156" t="s">
        <v>1</v>
      </c>
      <c r="C1" s="157" t="s">
        <v>770</v>
      </c>
      <c r="D1" s="157" t="s">
        <v>769</v>
      </c>
      <c r="E1" s="155"/>
    </row>
    <row r="2" spans="1:5" ht="25.5">
      <c r="A2" s="141" t="s">
        <v>840</v>
      </c>
      <c r="B2" s="183">
        <f>+OKO_A!C88</f>
        <v>976.02</v>
      </c>
      <c r="C2" s="188">
        <v>166.56</v>
      </c>
      <c r="D2" s="189">
        <v>101</v>
      </c>
      <c r="E2" s="155"/>
    </row>
    <row r="3" spans="1:5" ht="12.75">
      <c r="A3" s="25" t="s">
        <v>612</v>
      </c>
      <c r="B3" s="183">
        <f>+'OKO F'!C61</f>
        <v>694.55</v>
      </c>
      <c r="C3" s="167">
        <v>122.84</v>
      </c>
      <c r="D3" s="190">
        <v>75</v>
      </c>
      <c r="E3" s="155"/>
    </row>
    <row r="4" spans="1:5" ht="12.75">
      <c r="A4" s="25" t="s">
        <v>611</v>
      </c>
      <c r="B4" s="184">
        <f>+'OKO E'!C68</f>
        <v>800.6299999999995</v>
      </c>
      <c r="C4" s="167">
        <v>114.7</v>
      </c>
      <c r="D4" s="190">
        <v>58</v>
      </c>
      <c r="E4" s="155"/>
    </row>
    <row r="5" spans="1:5" ht="12.75">
      <c r="A5" s="25" t="s">
        <v>613</v>
      </c>
      <c r="B5" s="185">
        <f>+'OKO D'!C58</f>
        <v>729.9999999999998</v>
      </c>
      <c r="C5" s="167">
        <v>87.8</v>
      </c>
      <c r="D5" s="190">
        <v>44</v>
      </c>
      <c r="E5" s="155"/>
    </row>
    <row r="6" spans="1:5" ht="12.75">
      <c r="A6" s="25" t="s">
        <v>873</v>
      </c>
      <c r="B6" s="185">
        <v>759.18</v>
      </c>
      <c r="C6" s="167">
        <v>114</v>
      </c>
      <c r="D6" s="190">
        <v>58</v>
      </c>
      <c r="E6" s="155"/>
    </row>
    <row r="7" spans="1:5" ht="12.75">
      <c r="A7" s="25" t="s">
        <v>874</v>
      </c>
      <c r="B7" s="138">
        <v>563.59</v>
      </c>
      <c r="C7" s="167">
        <v>80.1</v>
      </c>
      <c r="D7" s="190">
        <v>41</v>
      </c>
      <c r="E7" s="155"/>
    </row>
    <row r="8" spans="1:5" ht="12.75">
      <c r="A8" s="141" t="s">
        <v>659</v>
      </c>
      <c r="B8" s="185">
        <v>255.87</v>
      </c>
      <c r="C8" s="167">
        <v>35.7</v>
      </c>
      <c r="D8" s="190">
        <v>21</v>
      </c>
      <c r="E8" s="155"/>
    </row>
    <row r="9" spans="1:5" ht="12.75">
      <c r="A9" s="25" t="s">
        <v>745</v>
      </c>
      <c r="B9" s="184">
        <f>+OACH!C88</f>
        <v>1554.45</v>
      </c>
      <c r="C9" s="167">
        <v>170.4</v>
      </c>
      <c r="D9" s="190">
        <v>92</v>
      </c>
      <c r="E9" s="155"/>
    </row>
    <row r="10" spans="1:5" ht="12.75">
      <c r="A10" s="23" t="s">
        <v>649</v>
      </c>
      <c r="B10" s="184">
        <f>+OLHT!C37</f>
        <v>585.56</v>
      </c>
      <c r="C10" s="167">
        <v>90.1</v>
      </c>
      <c r="D10" s="190">
        <v>53</v>
      </c>
      <c r="E10" s="155"/>
    </row>
    <row r="11" spans="1:5" ht="12.75">
      <c r="A11" s="23" t="s">
        <v>650</v>
      </c>
      <c r="B11" s="184">
        <f>+OGO!C76</f>
        <v>733.7700000000002</v>
      </c>
      <c r="C11" s="167">
        <v>114.1</v>
      </c>
      <c r="D11" s="190">
        <v>67</v>
      </c>
      <c r="E11" s="155"/>
    </row>
    <row r="12" spans="1:5" ht="27" customHeight="1">
      <c r="A12" s="193" t="s">
        <v>832</v>
      </c>
      <c r="B12" s="184">
        <f>+'Pav. M +prechod z Pav.na ORO'!C37</f>
        <v>1010.9300000000001</v>
      </c>
      <c r="C12" s="167">
        <v>66.42</v>
      </c>
      <c r="D12" s="190">
        <v>40</v>
      </c>
      <c r="E12" s="155"/>
    </row>
    <row r="13" spans="1:5" ht="12.75">
      <c r="A13" s="193" t="s">
        <v>826</v>
      </c>
      <c r="B13" s="186">
        <f>+'Budova ORO'!C172</f>
        <v>3364.340000000001</v>
      </c>
      <c r="C13" s="167">
        <v>279.66</v>
      </c>
      <c r="D13" s="190">
        <v>188</v>
      </c>
      <c r="E13" s="155"/>
    </row>
    <row r="14" spans="1:5" ht="12.75">
      <c r="A14" s="193" t="s">
        <v>614</v>
      </c>
      <c r="B14" s="184">
        <f>+'ORO II'!C45</f>
        <v>532.7200000000001</v>
      </c>
      <c r="C14" s="167">
        <v>66.15</v>
      </c>
      <c r="D14" s="190">
        <v>42</v>
      </c>
      <c r="E14" s="155"/>
    </row>
    <row r="15" spans="1:5" ht="12.75">
      <c r="A15" s="193" t="s">
        <v>651</v>
      </c>
      <c r="B15" s="184">
        <f>+'OCHO C'!C60</f>
        <v>743.5699999999997</v>
      </c>
      <c r="C15" s="167">
        <v>108.9</v>
      </c>
      <c r="D15" s="190">
        <v>57</v>
      </c>
      <c r="E15" s="155"/>
    </row>
    <row r="16" spans="1:5" ht="12.75">
      <c r="A16" s="193" t="s">
        <v>652</v>
      </c>
      <c r="B16" s="184">
        <f>+'OCHO A'!C55</f>
        <v>721.55</v>
      </c>
      <c r="C16" s="167">
        <v>99</v>
      </c>
      <c r="D16" s="190">
        <v>50</v>
      </c>
      <c r="E16" s="155"/>
    </row>
    <row r="17" spans="1:5" ht="12.75">
      <c r="A17" s="197" t="s">
        <v>653</v>
      </c>
      <c r="B17" s="184">
        <f>+'OCHO B'!C54</f>
        <v>644.1600000000003</v>
      </c>
      <c r="C17" s="167">
        <v>96</v>
      </c>
      <c r="D17" s="190">
        <v>50</v>
      </c>
      <c r="E17" s="155"/>
    </row>
    <row r="18" spans="1:5" ht="12.75">
      <c r="A18" s="197" t="s">
        <v>660</v>
      </c>
      <c r="B18" s="184">
        <v>386.83</v>
      </c>
      <c r="C18" s="167">
        <v>57.93</v>
      </c>
      <c r="D18" s="190">
        <v>36</v>
      </c>
      <c r="E18" s="155"/>
    </row>
    <row r="19" spans="1:5" ht="12.75">
      <c r="A19" s="197" t="s">
        <v>615</v>
      </c>
      <c r="B19" s="184">
        <f>+'KCHO+ambulancie'!C35</f>
        <v>351.26</v>
      </c>
      <c r="C19" s="167">
        <v>34</v>
      </c>
      <c r="D19" s="190">
        <v>20</v>
      </c>
      <c r="E19" s="155"/>
    </row>
    <row r="20" spans="1:5" ht="12.75">
      <c r="A20" s="197" t="s">
        <v>654</v>
      </c>
      <c r="B20" s="184">
        <f>+OLG!C39</f>
        <v>578.9800000000001</v>
      </c>
      <c r="C20" s="167">
        <v>86</v>
      </c>
      <c r="D20" s="190">
        <v>51</v>
      </c>
      <c r="E20" s="155"/>
    </row>
    <row r="21" spans="1:5" ht="12.75">
      <c r="A21" s="197" t="s">
        <v>616</v>
      </c>
      <c r="B21" s="184">
        <f>+OKB!C23</f>
        <v>312.94000000000005</v>
      </c>
      <c r="C21" s="167">
        <v>59.2</v>
      </c>
      <c r="D21" s="190">
        <v>34</v>
      </c>
      <c r="E21" s="155"/>
    </row>
    <row r="22" spans="1:5" ht="12.75">
      <c r="A22" s="197" t="s">
        <v>617</v>
      </c>
      <c r="B22" s="184">
        <f>+RDO!C87</f>
        <v>1257.3800000000003</v>
      </c>
      <c r="C22" s="167">
        <v>92.9</v>
      </c>
      <c r="D22" s="190">
        <v>53</v>
      </c>
      <c r="E22" s="155"/>
    </row>
    <row r="23" spans="1:5" ht="12.75">
      <c r="A23" s="197" t="s">
        <v>618</v>
      </c>
      <c r="B23" s="184">
        <f>+FRO!C43</f>
        <v>987.63</v>
      </c>
      <c r="C23" s="167">
        <v>177.2</v>
      </c>
      <c r="D23" s="190">
        <v>82</v>
      </c>
      <c r="E23" s="155"/>
    </row>
    <row r="24" spans="1:5" ht="12.75">
      <c r="A24" s="197" t="s">
        <v>619</v>
      </c>
      <c r="B24" s="184">
        <f>+GAE!C14</f>
        <v>152.11999999999998</v>
      </c>
      <c r="C24" s="167">
        <v>34</v>
      </c>
      <c r="D24" s="190">
        <v>20</v>
      </c>
      <c r="E24" s="155"/>
    </row>
    <row r="25" spans="1:5" ht="12.75">
      <c r="A25" s="197" t="s">
        <v>655</v>
      </c>
      <c r="B25" s="184">
        <f>+OCS!C25</f>
        <v>304.75000000000006</v>
      </c>
      <c r="C25" s="167">
        <v>15.6</v>
      </c>
      <c r="D25" s="190">
        <v>6</v>
      </c>
      <c r="E25" s="155"/>
    </row>
    <row r="26" spans="1:5" ht="12.75">
      <c r="A26" s="197" t="s">
        <v>656</v>
      </c>
      <c r="B26" s="184">
        <f>+NL!C36</f>
        <v>495.81000000000006</v>
      </c>
      <c r="C26" s="167">
        <v>56.85</v>
      </c>
      <c r="D26" s="190">
        <v>35</v>
      </c>
      <c r="E26" s="155"/>
    </row>
    <row r="27" spans="1:5" ht="12.75">
      <c r="A27" s="197" t="s">
        <v>620</v>
      </c>
      <c r="B27" s="184">
        <f>+Patológia!C49</f>
        <v>417.86</v>
      </c>
      <c r="C27" s="167">
        <v>96.2</v>
      </c>
      <c r="D27" s="190">
        <v>37</v>
      </c>
      <c r="E27" s="155"/>
    </row>
    <row r="28" spans="1:5" ht="12.75">
      <c r="A28" s="197" t="s">
        <v>621</v>
      </c>
      <c r="B28" s="184">
        <f>+Cytológia!C17</f>
        <v>138.08</v>
      </c>
      <c r="C28" s="167">
        <v>21.66</v>
      </c>
      <c r="D28" s="190">
        <v>14</v>
      </c>
      <c r="E28" s="155"/>
    </row>
    <row r="29" spans="1:5" ht="12.75">
      <c r="A29" s="197" t="s">
        <v>622</v>
      </c>
      <c r="B29" s="184">
        <f>+Poliklinika!C51</f>
        <v>738.94</v>
      </c>
      <c r="C29" s="167">
        <v>122.7</v>
      </c>
      <c r="D29" s="190">
        <v>75</v>
      </c>
      <c r="E29" s="155"/>
    </row>
    <row r="30" spans="1:5" ht="12.75">
      <c r="A30" s="197" t="s">
        <v>761</v>
      </c>
      <c r="B30" s="184">
        <v>140.78</v>
      </c>
      <c r="C30" s="167">
        <v>37.4</v>
      </c>
      <c r="D30" s="190">
        <v>22</v>
      </c>
      <c r="E30" s="155"/>
    </row>
    <row r="31" spans="1:5" ht="12.75">
      <c r="A31" s="197" t="s">
        <v>623</v>
      </c>
      <c r="B31" s="184">
        <f>+OKŠ!C11</f>
        <v>97.69999999999999</v>
      </c>
      <c r="C31" s="167">
        <v>22.1</v>
      </c>
      <c r="D31" s="190">
        <v>13</v>
      </c>
      <c r="E31" s="155"/>
    </row>
    <row r="32" spans="1:5" ht="12.75">
      <c r="A32" s="197" t="s">
        <v>624</v>
      </c>
      <c r="B32" s="184">
        <f>+Riaditeľstvo!C33</f>
        <v>641.6399999999999</v>
      </c>
      <c r="C32" s="167">
        <v>74.8</v>
      </c>
      <c r="D32" s="190">
        <v>44</v>
      </c>
      <c r="E32" s="155"/>
    </row>
    <row r="33" spans="1:5" ht="12.75">
      <c r="A33" s="197" t="s">
        <v>625</v>
      </c>
      <c r="B33" s="184">
        <f>+Knižnica!C13</f>
        <v>299.22</v>
      </c>
      <c r="C33" s="167">
        <v>49.3</v>
      </c>
      <c r="D33" s="190">
        <v>29</v>
      </c>
      <c r="E33" s="155"/>
    </row>
    <row r="34" spans="1:5" ht="12.75">
      <c r="A34" s="197" t="s">
        <v>626</v>
      </c>
      <c r="B34" s="184">
        <f>+OIT!C12</f>
        <v>287.04</v>
      </c>
      <c r="C34" s="167">
        <v>22.1</v>
      </c>
      <c r="D34" s="190">
        <v>13</v>
      </c>
      <c r="E34" s="155"/>
    </row>
    <row r="35" spans="1:5" ht="12.75">
      <c r="A35" s="197" t="s">
        <v>565</v>
      </c>
      <c r="B35" s="184">
        <f>+'Administratívna budova'!C55</f>
        <v>962.6500000000004</v>
      </c>
      <c r="C35" s="167">
        <v>119.2</v>
      </c>
      <c r="D35" s="190">
        <v>82</v>
      </c>
      <c r="E35" s="155"/>
    </row>
    <row r="36" spans="1:5" ht="12.75">
      <c r="A36" s="197" t="s">
        <v>657</v>
      </c>
      <c r="B36" s="184">
        <f>+SSS!C19</f>
        <v>283.56</v>
      </c>
      <c r="C36" s="167">
        <v>13</v>
      </c>
      <c r="D36" s="190">
        <v>5</v>
      </c>
      <c r="E36" s="155"/>
    </row>
    <row r="37" spans="1:5" ht="12.75">
      <c r="A37" s="197" t="s">
        <v>813</v>
      </c>
      <c r="B37" s="184">
        <f>+'OPTČ -sklady MTZ'!C25</f>
        <v>284.6600000000001</v>
      </c>
      <c r="C37" s="167">
        <v>38.8</v>
      </c>
      <c r="D37" s="190">
        <v>18</v>
      </c>
      <c r="E37" s="155"/>
    </row>
    <row r="38" spans="1:5" ht="12.75">
      <c r="A38" s="197" t="s">
        <v>207</v>
      </c>
      <c r="B38" s="184">
        <f>+Práčovňa!C19</f>
        <v>422.65000000000003</v>
      </c>
      <c r="C38" s="167">
        <v>41.6</v>
      </c>
      <c r="D38" s="190">
        <v>16</v>
      </c>
      <c r="E38" s="155"/>
    </row>
    <row r="39" spans="1:5" ht="12.75">
      <c r="A39" s="197" t="s">
        <v>836</v>
      </c>
      <c r="B39" s="184">
        <v>121.06</v>
      </c>
      <c r="C39" s="167">
        <v>31.2</v>
      </c>
      <c r="D39" s="190">
        <v>12</v>
      </c>
      <c r="E39" s="155"/>
    </row>
    <row r="40" spans="1:5" ht="12.75">
      <c r="A40" s="197" t="s">
        <v>627</v>
      </c>
      <c r="B40" s="184">
        <f>+'vestibul + schodištia'!C71</f>
        <v>3426.2800000000007</v>
      </c>
      <c r="C40" s="167">
        <v>390.4</v>
      </c>
      <c r="D40" s="190">
        <v>144</v>
      </c>
      <c r="E40" s="155"/>
    </row>
    <row r="41" spans="1:5" ht="12.75">
      <c r="A41" s="198" t="s">
        <v>606</v>
      </c>
      <c r="B41" s="187">
        <f>SUM(B2:B40)</f>
        <v>27760.710000000006</v>
      </c>
      <c r="C41" s="181">
        <f>SUM(C2:C40)</f>
        <v>3506.5699999999997</v>
      </c>
      <c r="D41" s="191">
        <f>SUM(D2:D40)</f>
        <v>1898</v>
      </c>
      <c r="E41" s="155"/>
    </row>
    <row r="42" spans="1:5" ht="12.75">
      <c r="A42" s="76"/>
      <c r="B42" s="1"/>
      <c r="C42" s="168"/>
      <c r="D42" s="192"/>
      <c r="E42" s="155"/>
    </row>
    <row r="43" spans="1:5" ht="12.75">
      <c r="A43" s="76"/>
      <c r="B43" s="1"/>
      <c r="C43" s="169"/>
      <c r="D43" s="155"/>
      <c r="E43" s="155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sheetProtection/>
  <printOptions/>
  <pageMargins left="0.75" right="0.75" top="1" bottom="1" header="0.4921259845" footer="0.4921259845"/>
  <pageSetup horizontalDpi="600" verticalDpi="600" orientation="portrait" paperSize="9" scale="96" r:id="rId1"/>
  <headerFooter alignWithMargins="0">
    <oddHeader>&amp;R&amp;"Arial,Kurzíva"Príloha č. 6 súťažných podkladov
Príloha č. 4 zmluvy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H47"/>
  <sheetViews>
    <sheetView zoomScalePageLayoutView="0" workbookViewId="0" topLeftCell="A4">
      <selection activeCell="A2" sqref="A2"/>
    </sheetView>
  </sheetViews>
  <sheetFormatPr defaultColWidth="9.140625" defaultRowHeight="12.75"/>
  <cols>
    <col min="1" max="1" width="12.7109375" style="0" customWidth="1"/>
    <col min="2" max="2" width="22.421875" style="0" bestFit="1" customWidth="1"/>
    <col min="3" max="3" width="10.421875" style="0" bestFit="1" customWidth="1"/>
    <col min="4" max="4" width="11.57421875" style="0" bestFit="1" customWidth="1"/>
    <col min="5" max="5" width="11.00390625" style="0" customWidth="1"/>
    <col min="7" max="7" width="11.28125" style="1" customWidth="1"/>
    <col min="8" max="8" width="18.421875" style="46" customWidth="1"/>
  </cols>
  <sheetData>
    <row r="1" ht="12.75">
      <c r="A1" s="61" t="s">
        <v>837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178" t="s">
        <v>772</v>
      </c>
      <c r="H3" s="66" t="s">
        <v>773</v>
      </c>
    </row>
    <row r="4" spans="1:8" ht="12.75">
      <c r="A4" s="54"/>
      <c r="B4" s="15" t="s">
        <v>339</v>
      </c>
      <c r="C4" s="21">
        <v>24.7</v>
      </c>
      <c r="D4" s="15" t="s">
        <v>8</v>
      </c>
      <c r="E4" s="15" t="s">
        <v>41</v>
      </c>
      <c r="F4" s="20"/>
      <c r="G4" s="21"/>
      <c r="H4" s="25"/>
    </row>
    <row r="5" spans="1:8" ht="25.5">
      <c r="A5" s="54"/>
      <c r="B5" s="15" t="s">
        <v>438</v>
      </c>
      <c r="C5" s="21">
        <v>24.7</v>
      </c>
      <c r="D5" s="15" t="s">
        <v>4</v>
      </c>
      <c r="E5" s="15" t="s">
        <v>41</v>
      </c>
      <c r="F5" s="20">
        <v>3</v>
      </c>
      <c r="G5" s="21">
        <v>5.1</v>
      </c>
      <c r="H5" s="25" t="s">
        <v>814</v>
      </c>
    </row>
    <row r="6" spans="1:8" ht="12.75">
      <c r="A6" s="54"/>
      <c r="B6" s="16" t="s">
        <v>46</v>
      </c>
      <c r="C6" s="21">
        <v>103.13</v>
      </c>
      <c r="D6" s="16" t="s">
        <v>4</v>
      </c>
      <c r="E6" s="16" t="s">
        <v>41</v>
      </c>
      <c r="F6" s="20"/>
      <c r="G6" s="21"/>
      <c r="H6" s="25"/>
    </row>
    <row r="7" spans="1:8" ht="25.5">
      <c r="A7" s="54" t="s">
        <v>439</v>
      </c>
      <c r="B7" s="16" t="s">
        <v>178</v>
      </c>
      <c r="C7" s="21">
        <v>11.84</v>
      </c>
      <c r="D7" s="16" t="s">
        <v>4</v>
      </c>
      <c r="E7" s="16" t="s">
        <v>41</v>
      </c>
      <c r="F7" s="20">
        <v>2</v>
      </c>
      <c r="G7" s="21">
        <v>3.4</v>
      </c>
      <c r="H7" s="25" t="s">
        <v>814</v>
      </c>
    </row>
    <row r="8" spans="1:8" ht="25.5">
      <c r="A8" s="54" t="s">
        <v>440</v>
      </c>
      <c r="B8" s="16" t="s">
        <v>441</v>
      </c>
      <c r="C8" s="21">
        <v>21.03</v>
      </c>
      <c r="D8" s="16" t="s">
        <v>4</v>
      </c>
      <c r="E8" s="16" t="s">
        <v>41</v>
      </c>
      <c r="F8" s="20">
        <v>3</v>
      </c>
      <c r="G8" s="21">
        <v>5.1</v>
      </c>
      <c r="H8" s="25" t="s">
        <v>814</v>
      </c>
    </row>
    <row r="9" spans="1:8" ht="25.5">
      <c r="A9" s="54" t="s">
        <v>442</v>
      </c>
      <c r="B9" s="16" t="s">
        <v>443</v>
      </c>
      <c r="C9" s="21">
        <v>13.91</v>
      </c>
      <c r="D9" s="16" t="s">
        <v>4</v>
      </c>
      <c r="E9" s="23" t="s">
        <v>59</v>
      </c>
      <c r="F9" s="20">
        <v>2</v>
      </c>
      <c r="G9" s="21">
        <v>3.4</v>
      </c>
      <c r="H9" s="25" t="s">
        <v>814</v>
      </c>
    </row>
    <row r="10" spans="1:8" ht="25.5">
      <c r="A10" s="55" t="s">
        <v>444</v>
      </c>
      <c r="B10" s="23" t="s">
        <v>445</v>
      </c>
      <c r="C10" s="21">
        <v>21.38</v>
      </c>
      <c r="D10" s="16" t="s">
        <v>4</v>
      </c>
      <c r="E10" s="23" t="s">
        <v>59</v>
      </c>
      <c r="F10" s="20">
        <v>3</v>
      </c>
      <c r="G10" s="21">
        <v>5.1</v>
      </c>
      <c r="H10" s="25" t="s">
        <v>814</v>
      </c>
    </row>
    <row r="11" spans="1:8" ht="25.5">
      <c r="A11" s="56"/>
      <c r="B11" s="16" t="s">
        <v>443</v>
      </c>
      <c r="C11" s="21">
        <v>12.45</v>
      </c>
      <c r="D11" s="16" t="s">
        <v>4</v>
      </c>
      <c r="E11" s="16" t="s">
        <v>41</v>
      </c>
      <c r="F11" s="20">
        <v>2</v>
      </c>
      <c r="G11" s="21">
        <v>3.4</v>
      </c>
      <c r="H11" s="25" t="s">
        <v>814</v>
      </c>
    </row>
    <row r="12" spans="1:8" ht="25.5">
      <c r="A12" s="54" t="s">
        <v>446</v>
      </c>
      <c r="B12" s="16" t="s">
        <v>443</v>
      </c>
      <c r="C12" s="21">
        <v>21.15</v>
      </c>
      <c r="D12" s="16" t="s">
        <v>4</v>
      </c>
      <c r="E12" s="23" t="s">
        <v>59</v>
      </c>
      <c r="F12" s="20">
        <v>3</v>
      </c>
      <c r="G12" s="21">
        <v>5.1</v>
      </c>
      <c r="H12" s="25" t="s">
        <v>814</v>
      </c>
    </row>
    <row r="13" spans="1:8" ht="25.5">
      <c r="A13" s="54" t="s">
        <v>447</v>
      </c>
      <c r="B13" s="16" t="s">
        <v>448</v>
      </c>
      <c r="C13" s="21">
        <v>3.96</v>
      </c>
      <c r="D13" s="16" t="s">
        <v>8</v>
      </c>
      <c r="E13" s="23" t="s">
        <v>77</v>
      </c>
      <c r="F13" s="20"/>
      <c r="G13" s="21"/>
      <c r="H13" s="25"/>
    </row>
    <row r="14" spans="1:8" ht="25.5">
      <c r="A14" s="54"/>
      <c r="B14" s="16" t="s">
        <v>448</v>
      </c>
      <c r="C14" s="21">
        <v>3.69</v>
      </c>
      <c r="D14" s="16" t="s">
        <v>8</v>
      </c>
      <c r="E14" s="23" t="s">
        <v>77</v>
      </c>
      <c r="F14" s="20"/>
      <c r="G14" s="21"/>
      <c r="H14" s="25"/>
    </row>
    <row r="15" spans="1:8" ht="12.75">
      <c r="A15" s="54" t="s">
        <v>449</v>
      </c>
      <c r="B15" s="16" t="s">
        <v>17</v>
      </c>
      <c r="C15" s="21">
        <v>9.4</v>
      </c>
      <c r="D15" s="16" t="s">
        <v>4</v>
      </c>
      <c r="E15" s="23" t="s">
        <v>41</v>
      </c>
      <c r="F15" s="20"/>
      <c r="G15" s="21"/>
      <c r="H15" s="25"/>
    </row>
    <row r="16" spans="1:8" ht="25.5">
      <c r="A16" s="54" t="s">
        <v>450</v>
      </c>
      <c r="B16" s="16" t="s">
        <v>16</v>
      </c>
      <c r="C16" s="21">
        <v>15.2</v>
      </c>
      <c r="D16" s="16" t="s">
        <v>8</v>
      </c>
      <c r="E16" s="23" t="s">
        <v>77</v>
      </c>
      <c r="F16" s="20"/>
      <c r="G16" s="21"/>
      <c r="H16" s="25"/>
    </row>
    <row r="17" spans="1:8" ht="25.5">
      <c r="A17" s="54" t="s">
        <v>451</v>
      </c>
      <c r="B17" s="16" t="s">
        <v>452</v>
      </c>
      <c r="C17" s="21">
        <v>18.6</v>
      </c>
      <c r="D17" s="16" t="s">
        <v>4</v>
      </c>
      <c r="E17" s="23" t="s">
        <v>41</v>
      </c>
      <c r="F17" s="20">
        <v>4</v>
      </c>
      <c r="G17" s="21">
        <v>6.8</v>
      </c>
      <c r="H17" s="25" t="s">
        <v>814</v>
      </c>
    </row>
    <row r="18" spans="1:8" ht="25.5">
      <c r="A18" s="54" t="s">
        <v>453</v>
      </c>
      <c r="B18" s="16" t="s">
        <v>40</v>
      </c>
      <c r="C18" s="21">
        <v>4.09</v>
      </c>
      <c r="D18" s="16" t="s">
        <v>8</v>
      </c>
      <c r="E18" s="23" t="s">
        <v>77</v>
      </c>
      <c r="F18" s="20"/>
      <c r="G18" s="21"/>
      <c r="H18" s="25"/>
    </row>
    <row r="19" spans="1:8" ht="25.5">
      <c r="A19" s="54" t="s">
        <v>454</v>
      </c>
      <c r="B19" s="16" t="s">
        <v>40</v>
      </c>
      <c r="C19" s="21">
        <v>4.09</v>
      </c>
      <c r="D19" s="16" t="s">
        <v>8</v>
      </c>
      <c r="E19" s="23" t="s">
        <v>77</v>
      </c>
      <c r="F19" s="20"/>
      <c r="G19" s="21"/>
      <c r="H19" s="25"/>
    </row>
    <row r="20" spans="1:8" ht="25.5">
      <c r="A20" s="54" t="s">
        <v>455</v>
      </c>
      <c r="B20" s="16" t="s">
        <v>456</v>
      </c>
      <c r="C20" s="21">
        <v>22.18</v>
      </c>
      <c r="D20" s="16" t="s">
        <v>4</v>
      </c>
      <c r="E20" s="23" t="s">
        <v>41</v>
      </c>
      <c r="F20" s="20">
        <v>4</v>
      </c>
      <c r="G20" s="21">
        <v>6.8</v>
      </c>
      <c r="H20" s="25" t="s">
        <v>814</v>
      </c>
    </row>
    <row r="21" spans="1:8" ht="25.5">
      <c r="A21" s="54" t="s">
        <v>457</v>
      </c>
      <c r="B21" s="16" t="s">
        <v>458</v>
      </c>
      <c r="C21" s="21">
        <v>21.73</v>
      </c>
      <c r="D21" s="16" t="s">
        <v>4</v>
      </c>
      <c r="E21" s="23" t="s">
        <v>41</v>
      </c>
      <c r="F21" s="20">
        <v>3</v>
      </c>
      <c r="G21" s="21">
        <v>5.1</v>
      </c>
      <c r="H21" s="25" t="s">
        <v>814</v>
      </c>
    </row>
    <row r="22" spans="1:8" ht="25.5">
      <c r="A22" s="54" t="s">
        <v>459</v>
      </c>
      <c r="B22" s="16" t="s">
        <v>460</v>
      </c>
      <c r="C22" s="21">
        <v>29.6</v>
      </c>
      <c r="D22" s="16" t="s">
        <v>4</v>
      </c>
      <c r="E22" s="23" t="s">
        <v>77</v>
      </c>
      <c r="F22" s="20">
        <v>4</v>
      </c>
      <c r="G22" s="21">
        <v>6.8</v>
      </c>
      <c r="H22" s="25" t="s">
        <v>814</v>
      </c>
    </row>
    <row r="23" spans="1:8" ht="25.5">
      <c r="A23" s="54" t="s">
        <v>461</v>
      </c>
      <c r="B23" s="16" t="s">
        <v>22</v>
      </c>
      <c r="C23" s="21">
        <v>22.66</v>
      </c>
      <c r="D23" s="16" t="s">
        <v>4</v>
      </c>
      <c r="E23" s="23" t="s">
        <v>59</v>
      </c>
      <c r="F23" s="20">
        <v>3</v>
      </c>
      <c r="G23" s="21">
        <v>5.1</v>
      </c>
      <c r="H23" s="25" t="s">
        <v>814</v>
      </c>
    </row>
    <row r="24" spans="1:8" ht="12.75">
      <c r="A24" s="54" t="s">
        <v>462</v>
      </c>
      <c r="B24" s="16" t="s">
        <v>463</v>
      </c>
      <c r="C24" s="21">
        <v>26.2</v>
      </c>
      <c r="D24" s="16" t="s">
        <v>4</v>
      </c>
      <c r="E24" s="23" t="s">
        <v>41</v>
      </c>
      <c r="F24" s="20"/>
      <c r="G24" s="21"/>
      <c r="H24" s="25"/>
    </row>
    <row r="25" spans="1:8" ht="25.5">
      <c r="A25" s="54" t="s">
        <v>464</v>
      </c>
      <c r="B25" s="16" t="s">
        <v>465</v>
      </c>
      <c r="C25" s="21">
        <v>13.71</v>
      </c>
      <c r="D25" s="16" t="s">
        <v>4</v>
      </c>
      <c r="E25" s="23" t="s">
        <v>41</v>
      </c>
      <c r="F25" s="20">
        <v>2</v>
      </c>
      <c r="G25" s="21">
        <v>3.4</v>
      </c>
      <c r="H25" s="25" t="s">
        <v>814</v>
      </c>
    </row>
    <row r="26" spans="1:8" ht="25.5">
      <c r="A26" s="54" t="s">
        <v>466</v>
      </c>
      <c r="B26" s="16" t="s">
        <v>467</v>
      </c>
      <c r="C26" s="21">
        <v>21.4</v>
      </c>
      <c r="D26" s="16" t="s">
        <v>4</v>
      </c>
      <c r="E26" s="23" t="s">
        <v>77</v>
      </c>
      <c r="F26" s="20">
        <v>3</v>
      </c>
      <c r="G26" s="21">
        <v>5.1</v>
      </c>
      <c r="H26" s="25" t="s">
        <v>814</v>
      </c>
    </row>
    <row r="27" spans="1:8" ht="25.5">
      <c r="A27" s="54" t="s">
        <v>468</v>
      </c>
      <c r="B27" s="16" t="s">
        <v>469</v>
      </c>
      <c r="C27" s="21">
        <v>21.44</v>
      </c>
      <c r="D27" s="16" t="s">
        <v>4</v>
      </c>
      <c r="E27" s="23" t="s">
        <v>41</v>
      </c>
      <c r="F27" s="20">
        <v>2</v>
      </c>
      <c r="G27" s="21">
        <v>3.4</v>
      </c>
      <c r="H27" s="25" t="s">
        <v>814</v>
      </c>
    </row>
    <row r="28" spans="1:8" ht="12.75">
      <c r="A28" s="54" t="s">
        <v>470</v>
      </c>
      <c r="B28" s="16" t="s">
        <v>17</v>
      </c>
      <c r="C28" s="21">
        <v>11.65</v>
      </c>
      <c r="D28" s="16" t="s">
        <v>8</v>
      </c>
      <c r="E28" s="23" t="s">
        <v>41</v>
      </c>
      <c r="F28" s="20"/>
      <c r="G28" s="21"/>
      <c r="H28" s="25"/>
    </row>
    <row r="29" spans="1:8" ht="12.75">
      <c r="A29" s="54" t="s">
        <v>471</v>
      </c>
      <c r="B29" s="16" t="s">
        <v>17</v>
      </c>
      <c r="C29" s="21">
        <v>4.7</v>
      </c>
      <c r="D29" s="16" t="s">
        <v>187</v>
      </c>
      <c r="E29" s="23" t="s">
        <v>41</v>
      </c>
      <c r="F29" s="20"/>
      <c r="G29" s="21"/>
      <c r="H29" s="25"/>
    </row>
    <row r="30" spans="1:8" ht="25.5">
      <c r="A30" s="54" t="s">
        <v>472</v>
      </c>
      <c r="B30" s="16" t="s">
        <v>40</v>
      </c>
      <c r="C30" s="21">
        <v>2.89</v>
      </c>
      <c r="D30" s="16" t="s">
        <v>8</v>
      </c>
      <c r="E30" s="23" t="s">
        <v>77</v>
      </c>
      <c r="F30" s="20"/>
      <c r="G30" s="21"/>
      <c r="H30" s="25"/>
    </row>
    <row r="31" spans="1:8" ht="25.5">
      <c r="A31" s="54" t="s">
        <v>473</v>
      </c>
      <c r="B31" s="16" t="s">
        <v>141</v>
      </c>
      <c r="C31" s="21">
        <v>17.58</v>
      </c>
      <c r="D31" s="16" t="s">
        <v>4</v>
      </c>
      <c r="E31" s="23" t="s">
        <v>41</v>
      </c>
      <c r="F31" s="20">
        <v>2</v>
      </c>
      <c r="G31" s="21">
        <v>3.4</v>
      </c>
      <c r="H31" s="25" t="s">
        <v>814</v>
      </c>
    </row>
    <row r="32" spans="1:8" ht="25.5">
      <c r="A32" s="55" t="s">
        <v>474</v>
      </c>
      <c r="B32" s="16" t="s">
        <v>10</v>
      </c>
      <c r="C32" s="21">
        <v>24.1</v>
      </c>
      <c r="D32" s="16" t="s">
        <v>42</v>
      </c>
      <c r="E32" s="23" t="s">
        <v>41</v>
      </c>
      <c r="F32" s="20">
        <v>5</v>
      </c>
      <c r="G32" s="21">
        <v>8.5</v>
      </c>
      <c r="H32" s="25" t="s">
        <v>814</v>
      </c>
    </row>
    <row r="33" spans="1:8" ht="25.5">
      <c r="A33" s="56"/>
      <c r="B33" s="16" t="s">
        <v>40</v>
      </c>
      <c r="C33" s="21">
        <v>2.8</v>
      </c>
      <c r="D33" s="16" t="s">
        <v>8</v>
      </c>
      <c r="E33" s="23" t="s">
        <v>77</v>
      </c>
      <c r="F33" s="20"/>
      <c r="G33" s="21"/>
      <c r="H33" s="25"/>
    </row>
    <row r="34" spans="1:8" ht="25.5">
      <c r="A34" s="54" t="s">
        <v>475</v>
      </c>
      <c r="B34" s="16" t="s">
        <v>141</v>
      </c>
      <c r="C34" s="21">
        <v>20.8</v>
      </c>
      <c r="D34" s="16" t="s">
        <v>4</v>
      </c>
      <c r="E34" s="23" t="s">
        <v>393</v>
      </c>
      <c r="F34" s="20">
        <v>3</v>
      </c>
      <c r="G34" s="21">
        <v>5.1</v>
      </c>
      <c r="H34" s="25" t="s">
        <v>814</v>
      </c>
    </row>
    <row r="35" spans="1:8" ht="25.5">
      <c r="A35" s="54"/>
      <c r="B35" s="16" t="s">
        <v>23</v>
      </c>
      <c r="C35" s="21">
        <v>4.2</v>
      </c>
      <c r="D35" s="16" t="s">
        <v>8</v>
      </c>
      <c r="E35" s="23" t="s">
        <v>77</v>
      </c>
      <c r="F35" s="20"/>
      <c r="G35" s="21"/>
      <c r="H35" s="25"/>
    </row>
    <row r="36" spans="1:8" ht="25.5">
      <c r="A36" s="54"/>
      <c r="B36" s="16" t="s">
        <v>40</v>
      </c>
      <c r="C36" s="21">
        <v>4.6</v>
      </c>
      <c r="D36" s="16" t="s">
        <v>8</v>
      </c>
      <c r="E36" s="23" t="s">
        <v>77</v>
      </c>
      <c r="F36" s="20"/>
      <c r="G36" s="21"/>
      <c r="H36" s="25"/>
    </row>
    <row r="37" spans="1:7" ht="12.75">
      <c r="A37" s="91"/>
      <c r="B37" s="119" t="s">
        <v>606</v>
      </c>
      <c r="C37" s="120">
        <f>SUM(C4:C36)</f>
        <v>585.56</v>
      </c>
      <c r="F37" s="133">
        <v>53</v>
      </c>
      <c r="G37" s="120">
        <f>SUM(G5:G36)</f>
        <v>90.1</v>
      </c>
    </row>
    <row r="38" spans="1:3" ht="12.75">
      <c r="A38" s="71"/>
      <c r="C38" s="1"/>
    </row>
    <row r="39" spans="1:3" ht="12.75">
      <c r="A39" s="71"/>
      <c r="C39" s="1"/>
    </row>
    <row r="40" spans="1:3" ht="12.75">
      <c r="A40" s="71"/>
      <c r="C40" s="1"/>
    </row>
    <row r="41" spans="1:3" ht="12.75">
      <c r="A41" s="71"/>
      <c r="C41" s="1"/>
    </row>
    <row r="42" spans="1:3" ht="12.75">
      <c r="A42" s="71"/>
      <c r="C42" s="1"/>
    </row>
    <row r="43" spans="1:3" ht="12.75">
      <c r="A43" s="71"/>
      <c r="C43" s="1"/>
    </row>
    <row r="44" spans="1:3" ht="12.75">
      <c r="A44" s="71"/>
      <c r="C44" s="1"/>
    </row>
    <row r="45" spans="1:3" ht="12.75">
      <c r="A45" s="71"/>
      <c r="C45" s="1"/>
    </row>
    <row r="46" spans="1:3" ht="12.75">
      <c r="A46" s="71"/>
      <c r="C46" s="1"/>
    </row>
    <row r="47" spans="1:3" ht="12.75">
      <c r="A47" s="71"/>
      <c r="C4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76"/>
  <sheetViews>
    <sheetView zoomScalePageLayoutView="0" workbookViewId="0" topLeftCell="A49">
      <selection activeCell="N75" sqref="N75"/>
    </sheetView>
  </sheetViews>
  <sheetFormatPr defaultColWidth="9.140625" defaultRowHeight="12.75"/>
  <cols>
    <col min="1" max="1" width="12.00390625" style="0" customWidth="1"/>
    <col min="2" max="2" width="24.140625" style="0" bestFit="1" customWidth="1"/>
    <col min="3" max="3" width="10.421875" style="0" bestFit="1" customWidth="1"/>
    <col min="4" max="4" width="11.57421875" style="0" bestFit="1" customWidth="1"/>
    <col min="5" max="5" width="11.00390625" style="0" customWidth="1"/>
    <col min="6" max="6" width="13.7109375" style="0" customWidth="1"/>
    <col min="7" max="7" width="11.57421875" style="1" customWidth="1"/>
    <col min="8" max="8" width="18.28125" style="0" customWidth="1"/>
  </cols>
  <sheetData>
    <row r="1" ht="12.75">
      <c r="A1" s="61" t="s">
        <v>821</v>
      </c>
    </row>
    <row r="3" spans="1:8" ht="25.5">
      <c r="A3" s="66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63" t="s">
        <v>771</v>
      </c>
      <c r="G3" s="178" t="s">
        <v>772</v>
      </c>
      <c r="H3" s="63" t="s">
        <v>773</v>
      </c>
    </row>
    <row r="4" spans="1:8" ht="25.5">
      <c r="A4" s="20"/>
      <c r="B4" s="15" t="s">
        <v>26</v>
      </c>
      <c r="C4" s="21">
        <v>22.67</v>
      </c>
      <c r="D4" s="15" t="s">
        <v>4</v>
      </c>
      <c r="E4" s="25" t="s">
        <v>59</v>
      </c>
      <c r="F4" s="20">
        <v>3</v>
      </c>
      <c r="G4" s="21">
        <v>4.74</v>
      </c>
      <c r="H4" s="15" t="s">
        <v>774</v>
      </c>
    </row>
    <row r="5" spans="1:8" ht="12.75">
      <c r="A5" s="20"/>
      <c r="B5" s="140" t="s">
        <v>46</v>
      </c>
      <c r="C5" s="21">
        <v>96.52</v>
      </c>
      <c r="D5" s="15" t="s">
        <v>4</v>
      </c>
      <c r="E5" s="25" t="s">
        <v>41</v>
      </c>
      <c r="F5" s="20"/>
      <c r="G5" s="21"/>
      <c r="H5" s="15"/>
    </row>
    <row r="6" spans="1:8" ht="25.5">
      <c r="A6" s="20"/>
      <c r="B6" s="15" t="s">
        <v>21</v>
      </c>
      <c r="C6" s="21">
        <v>16.6</v>
      </c>
      <c r="D6" s="15" t="s">
        <v>4</v>
      </c>
      <c r="E6" s="25" t="s">
        <v>59</v>
      </c>
      <c r="F6" s="20"/>
      <c r="G6" s="21"/>
      <c r="H6" s="15"/>
    </row>
    <row r="7" spans="1:8" ht="12.75">
      <c r="A7" s="20"/>
      <c r="B7" s="15" t="s">
        <v>22</v>
      </c>
      <c r="C7" s="21">
        <v>9.68</v>
      </c>
      <c r="D7" s="15" t="s">
        <v>4</v>
      </c>
      <c r="E7" s="25" t="s">
        <v>41</v>
      </c>
      <c r="F7" s="20">
        <v>3</v>
      </c>
      <c r="G7" s="21">
        <v>4.74</v>
      </c>
      <c r="H7" s="15" t="s">
        <v>774</v>
      </c>
    </row>
    <row r="8" spans="1:8" ht="25.5">
      <c r="A8" s="20"/>
      <c r="B8" s="15" t="s">
        <v>20</v>
      </c>
      <c r="C8" s="21">
        <v>14.63</v>
      </c>
      <c r="D8" s="15" t="s">
        <v>4</v>
      </c>
      <c r="E8" s="25" t="s">
        <v>77</v>
      </c>
      <c r="F8" s="20">
        <v>3</v>
      </c>
      <c r="G8" s="21">
        <v>4.74</v>
      </c>
      <c r="H8" s="15" t="s">
        <v>774</v>
      </c>
    </row>
    <row r="9" spans="1:8" ht="25.5">
      <c r="A9" s="20"/>
      <c r="B9" s="15" t="s">
        <v>20</v>
      </c>
      <c r="C9" s="21">
        <v>16.2</v>
      </c>
      <c r="D9" s="15" t="s">
        <v>4</v>
      </c>
      <c r="E9" s="25" t="s">
        <v>59</v>
      </c>
      <c r="F9" s="20">
        <v>3</v>
      </c>
      <c r="G9" s="21">
        <v>4.74</v>
      </c>
      <c r="H9" s="15" t="s">
        <v>774</v>
      </c>
    </row>
    <row r="10" spans="1:8" ht="25.5">
      <c r="A10" s="20"/>
      <c r="B10" s="15" t="s">
        <v>16</v>
      </c>
      <c r="C10" s="21"/>
      <c r="D10" s="15" t="s">
        <v>4</v>
      </c>
      <c r="E10" s="25" t="s">
        <v>59</v>
      </c>
      <c r="F10" s="20">
        <v>3</v>
      </c>
      <c r="G10" s="21">
        <v>4.74</v>
      </c>
      <c r="H10" s="15" t="s">
        <v>774</v>
      </c>
    </row>
    <row r="11" spans="1:8" ht="12.75">
      <c r="A11" s="3">
        <v>145</v>
      </c>
      <c r="B11" s="15" t="s">
        <v>3</v>
      </c>
      <c r="C11" s="21">
        <v>13.9</v>
      </c>
      <c r="D11" s="15" t="s">
        <v>4</v>
      </c>
      <c r="E11" s="25" t="s">
        <v>41</v>
      </c>
      <c r="F11" s="20">
        <v>2</v>
      </c>
      <c r="G11" s="21">
        <v>3.16</v>
      </c>
      <c r="H11" s="15" t="s">
        <v>774</v>
      </c>
    </row>
    <row r="12" spans="1:8" ht="25.5">
      <c r="A12" s="4"/>
      <c r="B12" s="15" t="s">
        <v>263</v>
      </c>
      <c r="C12" s="21">
        <v>5.64</v>
      </c>
      <c r="D12" s="15" t="s">
        <v>8</v>
      </c>
      <c r="E12" s="25" t="s">
        <v>77</v>
      </c>
      <c r="F12" s="20"/>
      <c r="G12" s="21"/>
      <c r="H12" s="15"/>
    </row>
    <row r="13" spans="1:8" ht="12.75">
      <c r="A13" s="5"/>
      <c r="B13" s="15" t="s">
        <v>7</v>
      </c>
      <c r="C13" s="21">
        <v>4.6</v>
      </c>
      <c r="D13" s="15" t="s">
        <v>8</v>
      </c>
      <c r="E13" s="25"/>
      <c r="F13" s="20">
        <v>1</v>
      </c>
      <c r="G13" s="21">
        <v>1.78</v>
      </c>
      <c r="H13" s="15" t="s">
        <v>774</v>
      </c>
    </row>
    <row r="14" spans="1:8" ht="12.75">
      <c r="A14" s="3">
        <v>135</v>
      </c>
      <c r="B14" s="15" t="s">
        <v>3</v>
      </c>
      <c r="C14" s="21">
        <v>20.62</v>
      </c>
      <c r="D14" s="15" t="s">
        <v>4</v>
      </c>
      <c r="E14" s="25" t="s">
        <v>41</v>
      </c>
      <c r="F14" s="20">
        <v>2</v>
      </c>
      <c r="G14" s="21">
        <v>4.74</v>
      </c>
      <c r="H14" s="15" t="s">
        <v>774</v>
      </c>
    </row>
    <row r="15" spans="1:8" ht="25.5">
      <c r="A15" s="4"/>
      <c r="B15" s="15" t="s">
        <v>28</v>
      </c>
      <c r="C15" s="21">
        <v>2.4</v>
      </c>
      <c r="D15" s="15" t="s">
        <v>8</v>
      </c>
      <c r="E15" s="25" t="s">
        <v>77</v>
      </c>
      <c r="F15" s="20"/>
      <c r="G15" s="21"/>
      <c r="H15" s="15"/>
    </row>
    <row r="16" spans="1:8" ht="25.5">
      <c r="A16" s="4"/>
      <c r="B16" s="15" t="s">
        <v>29</v>
      </c>
      <c r="C16" s="21">
        <v>1.35</v>
      </c>
      <c r="D16" s="15" t="s">
        <v>8</v>
      </c>
      <c r="E16" s="25" t="s">
        <v>77</v>
      </c>
      <c r="F16" s="20"/>
      <c r="G16" s="21"/>
      <c r="H16" s="15"/>
    </row>
    <row r="17" spans="1:8" ht="12.75">
      <c r="A17" s="5"/>
      <c r="B17" s="15" t="s">
        <v>7</v>
      </c>
      <c r="C17" s="21">
        <v>4.6</v>
      </c>
      <c r="D17" s="15" t="s">
        <v>8</v>
      </c>
      <c r="E17" s="25"/>
      <c r="F17" s="20">
        <v>1</v>
      </c>
      <c r="G17" s="21">
        <v>1.78</v>
      </c>
      <c r="H17" s="15" t="s">
        <v>774</v>
      </c>
    </row>
    <row r="18" spans="1:8" ht="12.75">
      <c r="A18" s="3">
        <v>137</v>
      </c>
      <c r="B18" s="15" t="s">
        <v>3</v>
      </c>
      <c r="C18" s="21">
        <v>20.62</v>
      </c>
      <c r="D18" s="15" t="s">
        <v>4</v>
      </c>
      <c r="E18" s="25" t="s">
        <v>41</v>
      </c>
      <c r="F18" s="20">
        <v>2</v>
      </c>
      <c r="G18" s="21">
        <v>3.16</v>
      </c>
      <c r="H18" s="15" t="s">
        <v>774</v>
      </c>
    </row>
    <row r="19" spans="1:8" ht="25.5">
      <c r="A19" s="4"/>
      <c r="B19" s="15" t="s">
        <v>28</v>
      </c>
      <c r="C19" s="21">
        <v>2.4</v>
      </c>
      <c r="D19" s="15" t="s">
        <v>8</v>
      </c>
      <c r="E19" s="25" t="s">
        <v>77</v>
      </c>
      <c r="F19" s="20"/>
      <c r="G19" s="21"/>
      <c r="H19" s="15"/>
    </row>
    <row r="20" spans="1:8" ht="25.5">
      <c r="A20" s="4"/>
      <c r="B20" s="15" t="s">
        <v>29</v>
      </c>
      <c r="C20" s="21">
        <v>1.35</v>
      </c>
      <c r="D20" s="15" t="s">
        <v>8</v>
      </c>
      <c r="E20" s="25" t="s">
        <v>77</v>
      </c>
      <c r="F20" s="20"/>
      <c r="G20" s="21"/>
      <c r="H20" s="15"/>
    </row>
    <row r="21" spans="1:8" ht="12.75">
      <c r="A21" s="5"/>
      <c r="B21" s="15" t="s">
        <v>7</v>
      </c>
      <c r="C21" s="21">
        <v>4.6</v>
      </c>
      <c r="D21" s="15" t="s">
        <v>8</v>
      </c>
      <c r="E21" s="25"/>
      <c r="F21" s="20">
        <v>1</v>
      </c>
      <c r="G21" s="21">
        <v>1.78</v>
      </c>
      <c r="H21" s="15" t="s">
        <v>774</v>
      </c>
    </row>
    <row r="22" spans="1:8" ht="12.75">
      <c r="A22" s="3">
        <v>139</v>
      </c>
      <c r="B22" s="15" t="s">
        <v>3</v>
      </c>
      <c r="C22" s="21">
        <v>23</v>
      </c>
      <c r="D22" s="15" t="s">
        <v>4</v>
      </c>
      <c r="E22" s="25" t="s">
        <v>41</v>
      </c>
      <c r="F22" s="20">
        <v>2</v>
      </c>
      <c r="G22" s="21">
        <v>3.16</v>
      </c>
      <c r="H22" s="15" t="s">
        <v>774</v>
      </c>
    </row>
    <row r="23" spans="1:8" ht="12.75">
      <c r="A23" s="5"/>
      <c r="B23" s="15" t="s">
        <v>7</v>
      </c>
      <c r="C23" s="21">
        <v>4.6</v>
      </c>
      <c r="D23" s="15" t="s">
        <v>8</v>
      </c>
      <c r="E23" s="25"/>
      <c r="F23" s="20">
        <v>1</v>
      </c>
      <c r="G23" s="21">
        <v>1.78</v>
      </c>
      <c r="H23" s="15" t="s">
        <v>774</v>
      </c>
    </row>
    <row r="24" spans="1:8" ht="12.75">
      <c r="A24" s="3">
        <v>140</v>
      </c>
      <c r="B24" s="15" t="s">
        <v>3</v>
      </c>
      <c r="C24" s="21">
        <v>21.6</v>
      </c>
      <c r="D24" s="15" t="s">
        <v>4</v>
      </c>
      <c r="E24" s="25" t="s">
        <v>41</v>
      </c>
      <c r="F24" s="20"/>
      <c r="G24" s="21"/>
      <c r="H24" s="15"/>
    </row>
    <row r="25" spans="1:8" ht="12.75">
      <c r="A25" s="5"/>
      <c r="B25" s="15" t="s">
        <v>7</v>
      </c>
      <c r="C25" s="21">
        <v>4.6</v>
      </c>
      <c r="D25" s="15" t="s">
        <v>8</v>
      </c>
      <c r="E25" s="25"/>
      <c r="F25" s="20"/>
      <c r="G25" s="21"/>
      <c r="H25" s="15"/>
    </row>
    <row r="26" spans="1:8" ht="12.75">
      <c r="A26" s="3">
        <v>142</v>
      </c>
      <c r="B26" s="15" t="s">
        <v>3</v>
      </c>
      <c r="C26" s="21">
        <v>20.62</v>
      </c>
      <c r="D26" s="15" t="s">
        <v>4</v>
      </c>
      <c r="E26" s="25" t="s">
        <v>41</v>
      </c>
      <c r="F26" s="20">
        <v>2</v>
      </c>
      <c r="G26" s="21">
        <v>3.16</v>
      </c>
      <c r="H26" s="15" t="s">
        <v>774</v>
      </c>
    </row>
    <row r="27" spans="1:8" ht="25.5">
      <c r="A27" s="4"/>
      <c r="B27" s="15" t="s">
        <v>28</v>
      </c>
      <c r="C27" s="21">
        <v>2.4</v>
      </c>
      <c r="D27" s="15" t="s">
        <v>8</v>
      </c>
      <c r="E27" s="25" t="s">
        <v>77</v>
      </c>
      <c r="F27" s="20"/>
      <c r="G27" s="21"/>
      <c r="H27" s="15"/>
    </row>
    <row r="28" spans="1:8" ht="25.5">
      <c r="A28" s="4"/>
      <c r="B28" s="15" t="s">
        <v>29</v>
      </c>
      <c r="C28" s="21">
        <v>1.35</v>
      </c>
      <c r="D28" s="15" t="s">
        <v>8</v>
      </c>
      <c r="E28" s="25" t="s">
        <v>77</v>
      </c>
      <c r="F28" s="20"/>
      <c r="G28" s="21"/>
      <c r="H28" s="15"/>
    </row>
    <row r="29" spans="1:8" ht="12.75">
      <c r="A29" s="5"/>
      <c r="B29" s="15" t="s">
        <v>7</v>
      </c>
      <c r="C29" s="21">
        <v>4.6</v>
      </c>
      <c r="D29" s="15" t="s">
        <v>8</v>
      </c>
      <c r="E29" s="25"/>
      <c r="F29" s="20">
        <v>1</v>
      </c>
      <c r="G29" s="21">
        <v>1.78</v>
      </c>
      <c r="H29" s="15" t="s">
        <v>774</v>
      </c>
    </row>
    <row r="30" spans="1:8" ht="12.75">
      <c r="A30" s="3">
        <v>144</v>
      </c>
      <c r="B30" s="15" t="s">
        <v>3</v>
      </c>
      <c r="C30" s="21">
        <v>20.62</v>
      </c>
      <c r="D30" s="15" t="s">
        <v>4</v>
      </c>
      <c r="E30" s="25" t="s">
        <v>41</v>
      </c>
      <c r="F30" s="20">
        <v>2</v>
      </c>
      <c r="G30" s="21">
        <v>3.16</v>
      </c>
      <c r="H30" s="15" t="s">
        <v>774</v>
      </c>
    </row>
    <row r="31" spans="1:8" ht="25.5">
      <c r="A31" s="4"/>
      <c r="B31" s="15" t="s">
        <v>28</v>
      </c>
      <c r="C31" s="21">
        <v>2.4</v>
      </c>
      <c r="D31" s="15" t="s">
        <v>8</v>
      </c>
      <c r="E31" s="25" t="s">
        <v>77</v>
      </c>
      <c r="F31" s="20"/>
      <c r="G31" s="21"/>
      <c r="H31" s="15"/>
    </row>
    <row r="32" spans="1:8" ht="25.5">
      <c r="A32" s="4"/>
      <c r="B32" s="15" t="s">
        <v>29</v>
      </c>
      <c r="C32" s="21">
        <v>1.35</v>
      </c>
      <c r="D32" s="15" t="s">
        <v>8</v>
      </c>
      <c r="E32" s="25" t="s">
        <v>77</v>
      </c>
      <c r="F32" s="20"/>
      <c r="G32" s="21"/>
      <c r="H32" s="15"/>
    </row>
    <row r="33" spans="1:8" ht="12.75">
      <c r="A33" s="5"/>
      <c r="B33" s="15" t="s">
        <v>7</v>
      </c>
      <c r="C33" s="21">
        <v>4.6</v>
      </c>
      <c r="D33" s="15" t="s">
        <v>8</v>
      </c>
      <c r="E33" s="25"/>
      <c r="F33" s="20">
        <v>1</v>
      </c>
      <c r="G33" s="21">
        <v>1.78</v>
      </c>
      <c r="H33" s="15" t="s">
        <v>774</v>
      </c>
    </row>
    <row r="34" spans="1:8" ht="12.75">
      <c r="A34" s="3">
        <v>146</v>
      </c>
      <c r="B34" s="15" t="s">
        <v>3</v>
      </c>
      <c r="C34" s="21">
        <v>20.62</v>
      </c>
      <c r="D34" s="15" t="s">
        <v>4</v>
      </c>
      <c r="E34" s="25" t="s">
        <v>41</v>
      </c>
      <c r="F34" s="20">
        <v>2</v>
      </c>
      <c r="G34" s="21">
        <v>3.16</v>
      </c>
      <c r="H34" s="15" t="s">
        <v>774</v>
      </c>
    </row>
    <row r="35" spans="1:8" ht="25.5">
      <c r="A35" s="4"/>
      <c r="B35" s="15" t="s">
        <v>28</v>
      </c>
      <c r="C35" s="21">
        <v>2.4</v>
      </c>
      <c r="D35" s="15" t="s">
        <v>8</v>
      </c>
      <c r="E35" s="25" t="s">
        <v>77</v>
      </c>
      <c r="F35" s="20"/>
      <c r="G35" s="21"/>
      <c r="H35" s="15"/>
    </row>
    <row r="36" spans="1:8" ht="25.5">
      <c r="A36" s="4"/>
      <c r="B36" s="15" t="s">
        <v>29</v>
      </c>
      <c r="C36" s="21">
        <v>1.35</v>
      </c>
      <c r="D36" s="15" t="s">
        <v>8</v>
      </c>
      <c r="E36" s="25" t="s">
        <v>77</v>
      </c>
      <c r="F36" s="20"/>
      <c r="G36" s="21"/>
      <c r="H36" s="15"/>
    </row>
    <row r="37" spans="1:8" ht="12.75">
      <c r="A37" s="5"/>
      <c r="B37" s="15" t="s">
        <v>7</v>
      </c>
      <c r="C37" s="21">
        <v>4.6</v>
      </c>
      <c r="D37" s="15" t="s">
        <v>8</v>
      </c>
      <c r="E37" s="25"/>
      <c r="F37" s="20">
        <v>1</v>
      </c>
      <c r="G37" s="21">
        <v>1.78</v>
      </c>
      <c r="H37" s="15" t="s">
        <v>774</v>
      </c>
    </row>
    <row r="38" spans="1:8" ht="12.75">
      <c r="A38" s="6">
        <v>148</v>
      </c>
      <c r="B38" s="15" t="s">
        <v>3</v>
      </c>
      <c r="C38" s="21">
        <v>20.62</v>
      </c>
      <c r="D38" s="15" t="s">
        <v>4</v>
      </c>
      <c r="E38" s="15" t="s">
        <v>41</v>
      </c>
      <c r="F38" s="20">
        <v>2</v>
      </c>
      <c r="G38" s="21">
        <v>3.16</v>
      </c>
      <c r="H38" s="15" t="s">
        <v>774</v>
      </c>
    </row>
    <row r="39" spans="1:8" ht="25.5">
      <c r="A39" s="7"/>
      <c r="B39" s="15" t="s">
        <v>28</v>
      </c>
      <c r="C39" s="21">
        <v>2.4</v>
      </c>
      <c r="D39" s="15" t="s">
        <v>8</v>
      </c>
      <c r="E39" s="25" t="s">
        <v>77</v>
      </c>
      <c r="F39" s="20"/>
      <c r="G39" s="21"/>
      <c r="H39" s="15"/>
    </row>
    <row r="40" spans="1:8" ht="25.5">
      <c r="A40" s="7"/>
      <c r="B40" s="15" t="s">
        <v>29</v>
      </c>
      <c r="C40" s="21">
        <v>1.35</v>
      </c>
      <c r="D40" s="15" t="s">
        <v>8</v>
      </c>
      <c r="E40" s="25" t="s">
        <v>77</v>
      </c>
      <c r="F40" s="20"/>
      <c r="G40" s="21"/>
      <c r="H40" s="15"/>
    </row>
    <row r="41" spans="1:8" ht="12.75">
      <c r="A41" s="8"/>
      <c r="B41" s="15" t="s">
        <v>7</v>
      </c>
      <c r="C41" s="21">
        <v>4.6</v>
      </c>
      <c r="D41" s="15" t="s">
        <v>8</v>
      </c>
      <c r="E41" s="15"/>
      <c r="F41" s="20">
        <v>1</v>
      </c>
      <c r="G41" s="21">
        <v>1.78</v>
      </c>
      <c r="H41" s="15" t="s">
        <v>774</v>
      </c>
    </row>
    <row r="42" spans="1:8" ht="12.75">
      <c r="A42" s="20"/>
      <c r="B42" s="15" t="s">
        <v>9</v>
      </c>
      <c r="C42" s="21">
        <v>6.3</v>
      </c>
      <c r="D42" s="15"/>
      <c r="E42" s="15"/>
      <c r="F42" s="20"/>
      <c r="G42" s="21"/>
      <c r="H42" s="15"/>
    </row>
    <row r="43" spans="1:8" ht="12.75">
      <c r="A43" s="20"/>
      <c r="B43" s="15" t="s">
        <v>30</v>
      </c>
      <c r="C43" s="21">
        <v>6.89</v>
      </c>
      <c r="D43" s="15"/>
      <c r="E43" s="15"/>
      <c r="F43" s="20"/>
      <c r="G43" s="21"/>
      <c r="H43" s="15"/>
    </row>
    <row r="44" spans="1:8" ht="25.5">
      <c r="A44" s="20"/>
      <c r="B44" s="15" t="s">
        <v>31</v>
      </c>
      <c r="C44" s="21">
        <v>5.56</v>
      </c>
      <c r="D44" s="15" t="s">
        <v>8</v>
      </c>
      <c r="E44" s="25" t="s">
        <v>77</v>
      </c>
      <c r="F44" s="20"/>
      <c r="G44" s="21"/>
      <c r="H44" s="15"/>
    </row>
    <row r="45" spans="1:8" ht="25.5">
      <c r="A45" s="15"/>
      <c r="B45" s="23" t="s">
        <v>32</v>
      </c>
      <c r="C45" s="24">
        <v>10</v>
      </c>
      <c r="D45" s="15" t="s">
        <v>4</v>
      </c>
      <c r="E45" s="15" t="s">
        <v>41</v>
      </c>
      <c r="F45" s="20"/>
      <c r="G45" s="21"/>
      <c r="H45" s="15"/>
    </row>
    <row r="46" spans="1:8" ht="12.75">
      <c r="A46" s="15"/>
      <c r="B46" s="16" t="s">
        <v>33</v>
      </c>
      <c r="C46" s="24">
        <v>36.6</v>
      </c>
      <c r="D46" s="15" t="s">
        <v>4</v>
      </c>
      <c r="E46" s="15" t="s">
        <v>41</v>
      </c>
      <c r="F46" s="20"/>
      <c r="G46" s="21"/>
      <c r="H46" s="15"/>
    </row>
    <row r="47" spans="1:8" ht="12.75">
      <c r="A47" s="15"/>
      <c r="B47" s="16" t="s">
        <v>34</v>
      </c>
      <c r="C47" s="15">
        <v>13.06</v>
      </c>
      <c r="D47" s="15" t="s">
        <v>8</v>
      </c>
      <c r="E47" s="15" t="s">
        <v>41</v>
      </c>
      <c r="F47" s="20"/>
      <c r="G47" s="21"/>
      <c r="H47" s="15"/>
    </row>
    <row r="48" spans="1:7" ht="12.75">
      <c r="A48" s="50"/>
      <c r="B48" s="119" t="s">
        <v>606</v>
      </c>
      <c r="C48" s="120">
        <f>SUM(C4:C47)</f>
        <v>506.4700000000002</v>
      </c>
      <c r="D48" s="50"/>
      <c r="E48" s="50"/>
      <c r="F48" s="133">
        <f>SUM(F4:F47)</f>
        <v>39</v>
      </c>
      <c r="G48" s="120">
        <f>SUM(G4:G47)</f>
        <v>64.8</v>
      </c>
    </row>
    <row r="49" spans="1:6" ht="12.75">
      <c r="A49" s="50"/>
      <c r="B49" s="128"/>
      <c r="C49" s="127"/>
      <c r="D49" s="50"/>
      <c r="E49" s="50"/>
      <c r="F49" s="67"/>
    </row>
    <row r="51" ht="12.75">
      <c r="A51" s="61" t="s">
        <v>358</v>
      </c>
    </row>
    <row r="53" spans="1:8" ht="25.5">
      <c r="A53" s="66" t="s">
        <v>43</v>
      </c>
      <c r="B53" s="63" t="s">
        <v>0</v>
      </c>
      <c r="C53" s="63" t="s">
        <v>1</v>
      </c>
      <c r="D53" s="63" t="s">
        <v>2</v>
      </c>
      <c r="E53" s="63" t="s">
        <v>14</v>
      </c>
      <c r="F53" s="63" t="s">
        <v>771</v>
      </c>
      <c r="G53" s="178" t="s">
        <v>772</v>
      </c>
      <c r="H53" s="63" t="s">
        <v>773</v>
      </c>
    </row>
    <row r="54" spans="1:8" ht="25.5">
      <c r="A54" s="20">
        <v>239</v>
      </c>
      <c r="B54" s="15" t="s">
        <v>359</v>
      </c>
      <c r="C54" s="21">
        <v>9.39</v>
      </c>
      <c r="D54" s="15" t="s">
        <v>160</v>
      </c>
      <c r="E54" s="15" t="s">
        <v>41</v>
      </c>
      <c r="F54" s="45">
        <v>2</v>
      </c>
      <c r="G54" s="21">
        <v>3.4</v>
      </c>
      <c r="H54" s="25" t="s">
        <v>814</v>
      </c>
    </row>
    <row r="55" spans="1:8" ht="25.5">
      <c r="A55" s="20" t="s">
        <v>360</v>
      </c>
      <c r="B55" s="15" t="s">
        <v>169</v>
      </c>
      <c r="C55" s="21">
        <v>20.96</v>
      </c>
      <c r="D55" s="15" t="s">
        <v>160</v>
      </c>
      <c r="E55" s="25" t="s">
        <v>59</v>
      </c>
      <c r="F55" s="45">
        <v>3</v>
      </c>
      <c r="G55" s="21">
        <v>5.1</v>
      </c>
      <c r="H55" s="25" t="s">
        <v>814</v>
      </c>
    </row>
    <row r="56" spans="1:8" ht="25.5">
      <c r="A56" s="3"/>
      <c r="B56" s="16" t="s">
        <v>295</v>
      </c>
      <c r="C56" s="21">
        <v>21.1</v>
      </c>
      <c r="D56" s="16" t="s">
        <v>160</v>
      </c>
      <c r="E56" s="16" t="s">
        <v>41</v>
      </c>
      <c r="F56" s="45">
        <v>3</v>
      </c>
      <c r="G56" s="21">
        <v>5.1</v>
      </c>
      <c r="H56" s="25" t="s">
        <v>814</v>
      </c>
    </row>
    <row r="57" spans="1:8" ht="25.5">
      <c r="A57" s="5"/>
      <c r="B57" s="16" t="s">
        <v>263</v>
      </c>
      <c r="C57" s="21">
        <v>5.17</v>
      </c>
      <c r="D57" s="16" t="s">
        <v>8</v>
      </c>
      <c r="E57" s="23" t="s">
        <v>77</v>
      </c>
      <c r="F57" s="45"/>
      <c r="G57" s="21"/>
      <c r="H57" s="15"/>
    </row>
    <row r="58" spans="1:8" ht="25.5">
      <c r="A58" s="108" t="s">
        <v>361</v>
      </c>
      <c r="B58" s="88" t="s">
        <v>10</v>
      </c>
      <c r="C58" s="107">
        <v>15.63</v>
      </c>
      <c r="D58" s="125" t="s">
        <v>42</v>
      </c>
      <c r="E58" s="86" t="s">
        <v>41</v>
      </c>
      <c r="F58" s="123">
        <v>2</v>
      </c>
      <c r="G58" s="21">
        <v>3.4</v>
      </c>
      <c r="H58" s="25" t="s">
        <v>814</v>
      </c>
    </row>
    <row r="59" spans="1:8" ht="25.5">
      <c r="A59" s="108" t="s">
        <v>362</v>
      </c>
      <c r="B59" s="89" t="s">
        <v>579</v>
      </c>
      <c r="C59" s="107">
        <v>13.4</v>
      </c>
      <c r="D59" s="125" t="s">
        <v>4</v>
      </c>
      <c r="E59" s="88" t="s">
        <v>41</v>
      </c>
      <c r="F59" s="123">
        <v>2</v>
      </c>
      <c r="G59" s="21">
        <v>3.4</v>
      </c>
      <c r="H59" s="25" t="s">
        <v>814</v>
      </c>
    </row>
    <row r="60" spans="1:8" ht="25.5">
      <c r="A60" s="110"/>
      <c r="B60" s="88" t="s">
        <v>580</v>
      </c>
      <c r="C60" s="21">
        <v>20.6</v>
      </c>
      <c r="D60" s="125" t="s">
        <v>4</v>
      </c>
      <c r="E60" s="126" t="s">
        <v>393</v>
      </c>
      <c r="F60" s="123">
        <v>2</v>
      </c>
      <c r="G60" s="21">
        <v>3.4</v>
      </c>
      <c r="H60" s="25" t="s">
        <v>814</v>
      </c>
    </row>
    <row r="61" spans="1:8" ht="25.5">
      <c r="A61" s="78"/>
      <c r="B61" s="89" t="s">
        <v>581</v>
      </c>
      <c r="C61" s="21">
        <v>13.2</v>
      </c>
      <c r="D61" s="125" t="s">
        <v>8</v>
      </c>
      <c r="E61" s="126" t="s">
        <v>393</v>
      </c>
      <c r="F61" s="45">
        <v>3</v>
      </c>
      <c r="G61" s="21">
        <v>5.1</v>
      </c>
      <c r="H61" s="25" t="s">
        <v>814</v>
      </c>
    </row>
    <row r="62" spans="1:8" ht="25.5">
      <c r="A62" s="20" t="s">
        <v>363</v>
      </c>
      <c r="B62" s="15" t="s">
        <v>40</v>
      </c>
      <c r="C62" s="21">
        <v>9.3</v>
      </c>
      <c r="D62" s="15" t="s">
        <v>8</v>
      </c>
      <c r="E62" s="25" t="s">
        <v>77</v>
      </c>
      <c r="F62" s="45">
        <v>2</v>
      </c>
      <c r="G62" s="21">
        <v>5.1</v>
      </c>
      <c r="H62" s="25" t="s">
        <v>814</v>
      </c>
    </row>
    <row r="63" spans="1:8" ht="25.5">
      <c r="A63" s="20" t="s">
        <v>364</v>
      </c>
      <c r="B63" s="15" t="s">
        <v>40</v>
      </c>
      <c r="C63" s="21">
        <v>9.3</v>
      </c>
      <c r="D63" s="15" t="s">
        <v>8</v>
      </c>
      <c r="E63" s="25" t="s">
        <v>77</v>
      </c>
      <c r="F63" s="45"/>
      <c r="G63" s="21"/>
      <c r="H63" s="15"/>
    </row>
    <row r="64" spans="1:8" ht="12.75">
      <c r="A64" s="26"/>
      <c r="C64" s="1"/>
      <c r="F64" s="45"/>
      <c r="G64" s="21"/>
      <c r="H64" s="15"/>
    </row>
    <row r="65" spans="1:8" ht="12.75">
      <c r="A65" s="6"/>
      <c r="B65" s="15" t="s">
        <v>500</v>
      </c>
      <c r="C65" s="21">
        <v>16.23</v>
      </c>
      <c r="D65" s="15" t="s">
        <v>4</v>
      </c>
      <c r="E65" s="15" t="s">
        <v>44</v>
      </c>
      <c r="F65" s="26"/>
      <c r="G65" s="21"/>
      <c r="H65" s="15"/>
    </row>
    <row r="66" spans="1:8" ht="12.75">
      <c r="A66" s="7"/>
      <c r="B66" s="15" t="s">
        <v>501</v>
      </c>
      <c r="C66" s="21">
        <v>8.25</v>
      </c>
      <c r="D66" s="15" t="s">
        <v>4</v>
      </c>
      <c r="E66" s="15" t="s">
        <v>44</v>
      </c>
      <c r="F66" s="45"/>
      <c r="G66" s="21"/>
      <c r="H66" s="15"/>
    </row>
    <row r="67" spans="1:8" ht="25.5">
      <c r="A67" s="7"/>
      <c r="B67" s="15" t="s">
        <v>16</v>
      </c>
      <c r="C67" s="21">
        <v>2.35</v>
      </c>
      <c r="D67" s="15" t="s">
        <v>8</v>
      </c>
      <c r="E67" s="15" t="s">
        <v>41</v>
      </c>
      <c r="F67" s="45">
        <v>2</v>
      </c>
      <c r="G67" s="21">
        <v>3.4</v>
      </c>
      <c r="H67" s="25" t="s">
        <v>814</v>
      </c>
    </row>
    <row r="68" spans="1:8" ht="25.5">
      <c r="A68" s="7"/>
      <c r="B68" s="15" t="s">
        <v>502</v>
      </c>
      <c r="C68" s="21">
        <v>12.65</v>
      </c>
      <c r="D68" s="15" t="s">
        <v>4</v>
      </c>
      <c r="E68" s="15" t="s">
        <v>41</v>
      </c>
      <c r="F68" s="45">
        <v>2</v>
      </c>
      <c r="G68" s="21">
        <v>3.4</v>
      </c>
      <c r="H68" s="25" t="s">
        <v>814</v>
      </c>
    </row>
    <row r="69" spans="1:8" ht="12.75">
      <c r="A69" s="7"/>
      <c r="B69" s="15" t="s">
        <v>93</v>
      </c>
      <c r="C69" s="21">
        <v>1.96</v>
      </c>
      <c r="D69" s="15" t="s">
        <v>4</v>
      </c>
      <c r="E69" s="15" t="s">
        <v>44</v>
      </c>
      <c r="F69" s="45"/>
      <c r="G69" s="21"/>
      <c r="H69" s="15"/>
    </row>
    <row r="70" spans="1:11" ht="25.5">
      <c r="A70" s="7"/>
      <c r="B70" s="15" t="s">
        <v>93</v>
      </c>
      <c r="C70" s="21">
        <v>1.96</v>
      </c>
      <c r="D70" s="15" t="s">
        <v>4</v>
      </c>
      <c r="E70" s="15" t="s">
        <v>44</v>
      </c>
      <c r="F70" s="45">
        <v>3</v>
      </c>
      <c r="G70" s="21">
        <v>5.1</v>
      </c>
      <c r="H70" s="25" t="s">
        <v>814</v>
      </c>
      <c r="K70" s="1"/>
    </row>
    <row r="71" spans="1:8" ht="12.75">
      <c r="A71" s="8"/>
      <c r="B71" s="15" t="s">
        <v>500</v>
      </c>
      <c r="C71" s="21">
        <v>15.95</v>
      </c>
      <c r="D71" s="15" t="s">
        <v>4</v>
      </c>
      <c r="E71" s="15" t="s">
        <v>41</v>
      </c>
      <c r="F71" s="45"/>
      <c r="G71" s="21"/>
      <c r="H71" s="15"/>
    </row>
    <row r="72" spans="1:8" ht="12.75">
      <c r="A72" s="18"/>
      <c r="B72" s="15" t="s">
        <v>503</v>
      </c>
      <c r="C72" s="21">
        <v>19.4</v>
      </c>
      <c r="D72" s="16" t="s">
        <v>4</v>
      </c>
      <c r="E72" s="16" t="s">
        <v>44</v>
      </c>
      <c r="F72" s="45"/>
      <c r="G72" s="21"/>
      <c r="H72" s="15"/>
    </row>
    <row r="73" spans="1:8" ht="25.5">
      <c r="A73" s="14"/>
      <c r="B73" s="16" t="s">
        <v>502</v>
      </c>
      <c r="C73" s="21">
        <v>10.5</v>
      </c>
      <c r="D73" s="16" t="s">
        <v>4</v>
      </c>
      <c r="E73" s="23" t="s">
        <v>59</v>
      </c>
      <c r="F73" s="20">
        <v>2</v>
      </c>
      <c r="G73" s="21">
        <v>3.4</v>
      </c>
      <c r="H73" s="25" t="s">
        <v>814</v>
      </c>
    </row>
    <row r="74" spans="2:11" ht="12.75">
      <c r="B74" s="119" t="s">
        <v>606</v>
      </c>
      <c r="C74" s="120">
        <f>SUM(C54:C73)</f>
        <v>227.3</v>
      </c>
      <c r="F74" s="133">
        <f>SUM(F54:F73)</f>
        <v>28</v>
      </c>
      <c r="G74" s="120">
        <f>SUM(G54:G73)</f>
        <v>49.3</v>
      </c>
      <c r="H74" s="50"/>
      <c r="K74" s="1"/>
    </row>
    <row r="75" spans="3:8" ht="12.75">
      <c r="C75" s="1"/>
      <c r="F75" s="179"/>
      <c r="G75" s="29"/>
      <c r="H75" s="50"/>
    </row>
    <row r="76" spans="2:7" ht="12.75">
      <c r="B76" s="130" t="s">
        <v>607</v>
      </c>
      <c r="C76" s="131">
        <f>+C48+C74</f>
        <v>733.7700000000002</v>
      </c>
      <c r="F76" s="133">
        <v>67</v>
      </c>
      <c r="G76" s="120">
        <v>114.1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K39"/>
  <sheetViews>
    <sheetView zoomScalePageLayoutView="0" workbookViewId="0" topLeftCell="A10">
      <selection activeCell="M44" sqref="M44"/>
    </sheetView>
  </sheetViews>
  <sheetFormatPr defaultColWidth="9.140625" defaultRowHeight="12.75"/>
  <cols>
    <col min="1" max="1" width="11.57421875" style="0" customWidth="1"/>
    <col min="2" max="2" width="24.28125" style="0" customWidth="1"/>
    <col min="3" max="3" width="10.421875" style="0" bestFit="1" customWidth="1"/>
    <col min="4" max="4" width="11.57421875" style="0" bestFit="1" customWidth="1"/>
    <col min="5" max="5" width="13.57421875" style="0" customWidth="1"/>
    <col min="6" max="6" width="11.57421875" style="0" bestFit="1" customWidth="1"/>
    <col min="7" max="7" width="11.7109375" style="0" customWidth="1"/>
    <col min="8" max="8" width="18.140625" style="0" customWidth="1"/>
  </cols>
  <sheetData>
    <row r="1" ht="12.75">
      <c r="A1" s="61" t="s">
        <v>747</v>
      </c>
    </row>
    <row r="3" spans="1:8" ht="25.5">
      <c r="A3" s="62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15"/>
      <c r="B4" s="15" t="s">
        <v>27</v>
      </c>
      <c r="C4" s="21">
        <v>302</v>
      </c>
      <c r="D4" s="15" t="s">
        <v>4</v>
      </c>
      <c r="E4" s="15"/>
      <c r="F4" s="20"/>
      <c r="G4" s="15"/>
      <c r="H4" s="15"/>
    </row>
    <row r="5" spans="1:8" ht="12.75">
      <c r="A5" s="54" t="s">
        <v>415</v>
      </c>
      <c r="B5" s="15" t="s">
        <v>54</v>
      </c>
      <c r="C5" s="21">
        <v>20.21</v>
      </c>
      <c r="D5" s="15" t="s">
        <v>8</v>
      </c>
      <c r="E5" s="15" t="s">
        <v>41</v>
      </c>
      <c r="F5" s="20"/>
      <c r="G5" s="15"/>
      <c r="H5" s="15"/>
    </row>
    <row r="6" spans="1:8" ht="12.75">
      <c r="A6" s="54"/>
      <c r="B6" s="16" t="s">
        <v>55</v>
      </c>
      <c r="C6" s="21">
        <v>4</v>
      </c>
      <c r="D6" s="15" t="s">
        <v>4</v>
      </c>
      <c r="E6" s="15"/>
      <c r="F6" s="20"/>
      <c r="G6" s="15"/>
      <c r="H6" s="15"/>
    </row>
    <row r="7" spans="1:8" ht="12.75">
      <c r="A7" s="54"/>
      <c r="B7" s="16" t="s">
        <v>56</v>
      </c>
      <c r="C7" s="21">
        <v>4</v>
      </c>
      <c r="D7" s="15" t="s">
        <v>4</v>
      </c>
      <c r="E7" s="15"/>
      <c r="F7" s="20"/>
      <c r="G7" s="15"/>
      <c r="H7" s="15"/>
    </row>
    <row r="8" spans="1:8" ht="12.75">
      <c r="A8" s="55"/>
      <c r="B8" s="27" t="s">
        <v>746</v>
      </c>
      <c r="C8" s="12">
        <v>40.85</v>
      </c>
      <c r="D8" s="9" t="s">
        <v>8</v>
      </c>
      <c r="E8" s="9" t="s">
        <v>44</v>
      </c>
      <c r="F8" s="174"/>
      <c r="G8" s="15"/>
      <c r="H8" s="15"/>
    </row>
    <row r="9" spans="1:8" ht="12.75">
      <c r="A9" s="56"/>
      <c r="B9" s="28" t="s">
        <v>5</v>
      </c>
      <c r="C9" s="13">
        <v>2.28</v>
      </c>
      <c r="D9" s="11" t="s">
        <v>8</v>
      </c>
      <c r="E9" s="11" t="s">
        <v>44</v>
      </c>
      <c r="F9" s="175"/>
      <c r="G9" s="15"/>
      <c r="H9" s="15"/>
    </row>
    <row r="10" spans="1:8" ht="12.75">
      <c r="A10" s="54"/>
      <c r="B10" s="135" t="s">
        <v>642</v>
      </c>
      <c r="C10" s="21">
        <v>38.18</v>
      </c>
      <c r="D10" s="16" t="s">
        <v>8</v>
      </c>
      <c r="E10" s="15" t="s">
        <v>41</v>
      </c>
      <c r="F10" s="20"/>
      <c r="G10" s="15"/>
      <c r="H10" s="15"/>
    </row>
    <row r="11" spans="1:6" ht="12.75">
      <c r="A11" s="97"/>
      <c r="B11" s="119" t="s">
        <v>606</v>
      </c>
      <c r="C11" s="120">
        <f>SUM(C4:C10)</f>
        <v>411.52</v>
      </c>
      <c r="D11" s="48"/>
      <c r="E11" s="50"/>
      <c r="F11" s="67"/>
    </row>
    <row r="12" spans="1:6" ht="12.75">
      <c r="A12" s="97"/>
      <c r="B12" s="48"/>
      <c r="C12" s="29"/>
      <c r="D12" s="48"/>
      <c r="E12" s="50"/>
      <c r="F12" s="67"/>
    </row>
    <row r="13" spans="3:6" ht="12.75">
      <c r="C13" s="1"/>
      <c r="F13" s="26"/>
    </row>
    <row r="14" spans="1:6" ht="12.75">
      <c r="A14" s="61" t="s">
        <v>822</v>
      </c>
      <c r="C14" s="1"/>
      <c r="F14" s="26"/>
    </row>
    <row r="15" spans="3:6" ht="12.75">
      <c r="C15" s="1"/>
      <c r="F15" s="26"/>
    </row>
    <row r="16" spans="1:8" ht="25.5">
      <c r="A16" s="62" t="s">
        <v>43</v>
      </c>
      <c r="B16" s="63" t="s">
        <v>0</v>
      </c>
      <c r="C16" s="63" t="s">
        <v>1</v>
      </c>
      <c r="D16" s="64" t="s">
        <v>2</v>
      </c>
      <c r="E16" s="63" t="s">
        <v>14</v>
      </c>
      <c r="F16" s="163" t="s">
        <v>771</v>
      </c>
      <c r="G16" s="66" t="s">
        <v>772</v>
      </c>
      <c r="H16" s="63" t="s">
        <v>773</v>
      </c>
    </row>
    <row r="17" spans="1:8" ht="12.75">
      <c r="A17" s="20"/>
      <c r="B17" s="15" t="s">
        <v>57</v>
      </c>
      <c r="C17" s="21">
        <v>180.12</v>
      </c>
      <c r="D17" s="40" t="s">
        <v>8</v>
      </c>
      <c r="E17" s="15" t="s">
        <v>41</v>
      </c>
      <c r="F17" s="20"/>
      <c r="G17" s="15"/>
      <c r="H17" s="15"/>
    </row>
    <row r="18" spans="1:8" ht="12.75">
      <c r="A18" s="20"/>
      <c r="B18" s="15" t="s">
        <v>58</v>
      </c>
      <c r="C18" s="21">
        <v>147.83</v>
      </c>
      <c r="D18" s="40" t="s">
        <v>4</v>
      </c>
      <c r="E18" s="15" t="s">
        <v>41</v>
      </c>
      <c r="F18" s="20">
        <v>8</v>
      </c>
      <c r="G18" s="15">
        <v>14.48</v>
      </c>
      <c r="H18" s="15" t="s">
        <v>774</v>
      </c>
    </row>
    <row r="19" spans="1:8" ht="25.5">
      <c r="A19" s="20">
        <v>53</v>
      </c>
      <c r="B19" s="15" t="s">
        <v>10</v>
      </c>
      <c r="C19" s="21">
        <v>14.13</v>
      </c>
      <c r="D19" s="40" t="s">
        <v>42</v>
      </c>
      <c r="E19" s="25" t="s">
        <v>59</v>
      </c>
      <c r="F19" s="20">
        <v>3</v>
      </c>
      <c r="G19" s="15">
        <v>4.97</v>
      </c>
      <c r="H19" s="15" t="s">
        <v>774</v>
      </c>
    </row>
    <row r="20" spans="1:8" ht="25.5">
      <c r="A20" s="20">
        <v>55</v>
      </c>
      <c r="B20" s="15" t="s">
        <v>10</v>
      </c>
      <c r="C20" s="21">
        <v>14.13</v>
      </c>
      <c r="D20" s="15" t="s">
        <v>42</v>
      </c>
      <c r="E20" s="25" t="s">
        <v>59</v>
      </c>
      <c r="F20" s="20">
        <v>3</v>
      </c>
      <c r="G20" s="15">
        <v>4.97</v>
      </c>
      <c r="H20" s="15" t="s">
        <v>774</v>
      </c>
    </row>
    <row r="21" spans="1:8" ht="12.75">
      <c r="A21" s="108">
        <v>48</v>
      </c>
      <c r="B21" s="103" t="s">
        <v>10</v>
      </c>
      <c r="C21" s="30">
        <v>11.5</v>
      </c>
      <c r="D21" s="9" t="s">
        <v>4</v>
      </c>
      <c r="E21" s="9" t="s">
        <v>41</v>
      </c>
      <c r="F21" s="20">
        <v>2</v>
      </c>
      <c r="G21" s="15">
        <v>3.62</v>
      </c>
      <c r="H21" s="15" t="s">
        <v>774</v>
      </c>
    </row>
    <row r="22" spans="1:8" ht="12.75">
      <c r="A22" s="111"/>
      <c r="B22" s="112" t="s">
        <v>10</v>
      </c>
      <c r="C22" s="29">
        <v>15</v>
      </c>
      <c r="D22" s="22" t="s">
        <v>4</v>
      </c>
      <c r="E22" s="10" t="s">
        <v>41</v>
      </c>
      <c r="F22" s="20">
        <v>3</v>
      </c>
      <c r="G22" s="15">
        <v>4.97</v>
      </c>
      <c r="H22" s="15" t="s">
        <v>774</v>
      </c>
    </row>
    <row r="23" spans="1:8" ht="12.75">
      <c r="A23" s="78"/>
      <c r="B23" s="104" t="s">
        <v>40</v>
      </c>
      <c r="C23" s="31">
        <v>4.55</v>
      </c>
      <c r="D23" s="28" t="s">
        <v>8</v>
      </c>
      <c r="E23" s="11" t="s">
        <v>44</v>
      </c>
      <c r="F23" s="175"/>
      <c r="G23" s="15"/>
      <c r="H23" s="15" t="s">
        <v>774</v>
      </c>
    </row>
    <row r="24" spans="1:8" ht="25.5">
      <c r="A24" s="6">
        <v>57</v>
      </c>
      <c r="B24" s="9" t="s">
        <v>10</v>
      </c>
      <c r="C24" s="12">
        <v>19.1</v>
      </c>
      <c r="D24" s="18" t="s">
        <v>42</v>
      </c>
      <c r="E24" s="33" t="s">
        <v>59</v>
      </c>
      <c r="F24" s="6">
        <v>3</v>
      </c>
      <c r="G24" s="15">
        <v>4.97</v>
      </c>
      <c r="H24" s="15" t="s">
        <v>774</v>
      </c>
    </row>
    <row r="25" spans="1:8" ht="12.75">
      <c r="A25" s="8"/>
      <c r="B25" s="11" t="s">
        <v>263</v>
      </c>
      <c r="C25" s="13">
        <v>5.59</v>
      </c>
      <c r="D25" s="14" t="s">
        <v>8</v>
      </c>
      <c r="E25" s="34" t="s">
        <v>44</v>
      </c>
      <c r="F25" s="8"/>
      <c r="G25" s="15"/>
      <c r="H25" s="15"/>
    </row>
    <row r="26" spans="1:8" ht="25.5">
      <c r="A26" s="3">
        <v>61</v>
      </c>
      <c r="B26" s="36" t="s">
        <v>60</v>
      </c>
      <c r="C26" s="30">
        <v>38.8</v>
      </c>
      <c r="D26" s="41" t="s">
        <v>4</v>
      </c>
      <c r="E26" s="36" t="s">
        <v>41</v>
      </c>
      <c r="F26" s="6">
        <v>6</v>
      </c>
      <c r="G26" s="15">
        <v>9.48</v>
      </c>
      <c r="H26" s="15" t="s">
        <v>774</v>
      </c>
    </row>
    <row r="27" spans="1:8" ht="25.5">
      <c r="A27" s="4"/>
      <c r="B27" s="23" t="s">
        <v>61</v>
      </c>
      <c r="C27" s="29">
        <v>15.82</v>
      </c>
      <c r="D27" s="38" t="s">
        <v>4</v>
      </c>
      <c r="E27" s="35" t="s">
        <v>41</v>
      </c>
      <c r="F27" s="7">
        <v>3</v>
      </c>
      <c r="G27" s="15">
        <v>4.51</v>
      </c>
      <c r="H27" s="15" t="s">
        <v>774</v>
      </c>
    </row>
    <row r="28" spans="1:9" ht="25.5">
      <c r="A28" s="4"/>
      <c r="B28" s="35" t="s">
        <v>62</v>
      </c>
      <c r="C28" s="29">
        <v>20.41</v>
      </c>
      <c r="D28" s="38" t="s">
        <v>4</v>
      </c>
      <c r="E28" s="39" t="s">
        <v>59</v>
      </c>
      <c r="F28" s="7">
        <v>3</v>
      </c>
      <c r="G28" s="15">
        <v>4.51</v>
      </c>
      <c r="H28" s="15" t="s">
        <v>774</v>
      </c>
      <c r="I28" s="50"/>
    </row>
    <row r="29" spans="1:8" ht="12.75">
      <c r="A29" s="4"/>
      <c r="B29" s="35" t="s">
        <v>23</v>
      </c>
      <c r="C29" s="29">
        <v>4.45</v>
      </c>
      <c r="D29" s="38" t="s">
        <v>8</v>
      </c>
      <c r="E29" s="35" t="s">
        <v>44</v>
      </c>
      <c r="F29" s="7"/>
      <c r="G29" s="15"/>
      <c r="H29" s="15"/>
    </row>
    <row r="30" spans="1:8" ht="12.75">
      <c r="A30" s="5"/>
      <c r="B30" s="10" t="s">
        <v>263</v>
      </c>
      <c r="C30" s="31">
        <v>3.52</v>
      </c>
      <c r="D30" s="42" t="s">
        <v>8</v>
      </c>
      <c r="E30" s="37" t="s">
        <v>44</v>
      </c>
      <c r="F30" s="8"/>
      <c r="G30" s="15"/>
      <c r="H30" s="15"/>
    </row>
    <row r="31" spans="1:8" ht="12.75">
      <c r="A31" s="20"/>
      <c r="B31" s="23" t="s">
        <v>63</v>
      </c>
      <c r="C31" s="21">
        <v>73.27</v>
      </c>
      <c r="D31" s="16" t="s">
        <v>4</v>
      </c>
      <c r="E31" s="15"/>
      <c r="F31" s="20"/>
      <c r="G31" s="15"/>
      <c r="H31" s="15"/>
    </row>
    <row r="32" spans="1:8" ht="25.5">
      <c r="A32" s="3">
        <v>65</v>
      </c>
      <c r="B32" s="36" t="s">
        <v>509</v>
      </c>
      <c r="C32" s="30">
        <v>14</v>
      </c>
      <c r="D32" s="27" t="s">
        <v>42</v>
      </c>
      <c r="E32" s="36" t="s">
        <v>41</v>
      </c>
      <c r="F32" s="174">
        <v>3</v>
      </c>
      <c r="G32" s="15">
        <v>4.97</v>
      </c>
      <c r="H32" s="15" t="s">
        <v>774</v>
      </c>
    </row>
    <row r="33" spans="1:8" ht="12.75">
      <c r="A33" s="5"/>
      <c r="B33" s="37" t="s">
        <v>40</v>
      </c>
      <c r="C33" s="31">
        <v>3.46</v>
      </c>
      <c r="D33" s="28" t="s">
        <v>8</v>
      </c>
      <c r="E33" s="37" t="s">
        <v>44</v>
      </c>
      <c r="F33" s="175"/>
      <c r="G33" s="15"/>
      <c r="H33" s="15"/>
    </row>
    <row r="34" spans="1:8" ht="12.75">
      <c r="A34" s="20">
        <v>46</v>
      </c>
      <c r="B34" s="23" t="s">
        <v>510</v>
      </c>
      <c r="C34" s="21">
        <v>13.73</v>
      </c>
      <c r="D34" s="16" t="s">
        <v>8</v>
      </c>
      <c r="E34" s="23" t="s">
        <v>44</v>
      </c>
      <c r="F34" s="20">
        <v>3</v>
      </c>
      <c r="G34" s="15">
        <v>4.97</v>
      </c>
      <c r="H34" s="15" t="s">
        <v>774</v>
      </c>
    </row>
    <row r="35" spans="1:7" ht="12.75">
      <c r="A35" s="26"/>
      <c r="B35" s="129" t="s">
        <v>606</v>
      </c>
      <c r="C35" s="120">
        <f>SUM(C17:C34)</f>
        <v>599.4100000000001</v>
      </c>
      <c r="F35" s="133">
        <f>SUM(F18:F34)</f>
        <v>40</v>
      </c>
      <c r="G35" s="121">
        <f>SUM(G18:G34)</f>
        <v>66.41999999999999</v>
      </c>
    </row>
    <row r="36" spans="1:11" ht="12.75">
      <c r="A36" s="26"/>
      <c r="C36" s="1"/>
      <c r="F36" s="26"/>
      <c r="K36" s="1"/>
    </row>
    <row r="37" spans="1:6" ht="12.75">
      <c r="A37" s="26"/>
      <c r="B37" s="132" t="s">
        <v>607</v>
      </c>
      <c r="C37" s="131">
        <f>+C11+C35</f>
        <v>1010.9300000000001</v>
      </c>
      <c r="F37" s="26"/>
    </row>
    <row r="38" spans="1:6" ht="12.75">
      <c r="A38" s="26"/>
      <c r="C38" s="1"/>
      <c r="F38" s="26"/>
    </row>
    <row r="39" spans="1:3" ht="12.75">
      <c r="A39" s="26"/>
      <c r="C39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J172"/>
  <sheetViews>
    <sheetView zoomScalePageLayoutView="0" workbookViewId="0" topLeftCell="A147">
      <selection activeCell="J170" sqref="J170"/>
    </sheetView>
  </sheetViews>
  <sheetFormatPr defaultColWidth="9.140625" defaultRowHeight="12.75"/>
  <cols>
    <col min="1" max="1" width="11.00390625" style="0" customWidth="1"/>
    <col min="2" max="2" width="21.57421875" style="0" customWidth="1"/>
    <col min="3" max="3" width="10.421875" style="0" bestFit="1" customWidth="1"/>
    <col min="4" max="4" width="13.7109375" style="0" customWidth="1"/>
    <col min="5" max="5" width="11.421875" style="0" customWidth="1"/>
    <col min="6" max="6" width="14.28125" style="0" bestFit="1" customWidth="1"/>
    <col min="7" max="7" width="13.57421875" style="0" customWidth="1"/>
    <col min="8" max="8" width="19.57421875" style="0" customWidth="1"/>
  </cols>
  <sheetData>
    <row r="1" ht="12.75">
      <c r="A1" s="61" t="s">
        <v>823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25.5">
      <c r="A4" s="20"/>
      <c r="B4" s="25" t="s">
        <v>64</v>
      </c>
      <c r="C4" s="21">
        <v>93.97</v>
      </c>
      <c r="D4" s="15" t="s">
        <v>8</v>
      </c>
      <c r="E4" s="15" t="s">
        <v>41</v>
      </c>
      <c r="F4" s="20"/>
      <c r="G4" s="21"/>
      <c r="H4" s="15"/>
    </row>
    <row r="5" spans="1:8" ht="12.75">
      <c r="A5" s="20">
        <v>246</v>
      </c>
      <c r="B5" s="15" t="s">
        <v>65</v>
      </c>
      <c r="C5" s="21">
        <v>48.43</v>
      </c>
      <c r="D5" s="15" t="s">
        <v>4</v>
      </c>
      <c r="E5" s="15" t="s">
        <v>41</v>
      </c>
      <c r="F5" s="20">
        <v>6</v>
      </c>
      <c r="G5" s="21">
        <v>5.46</v>
      </c>
      <c r="H5" s="15" t="s">
        <v>778</v>
      </c>
    </row>
    <row r="6" spans="1:8" ht="12.75">
      <c r="A6" s="20"/>
      <c r="B6" s="15" t="s">
        <v>66</v>
      </c>
      <c r="C6" s="21">
        <v>38.4</v>
      </c>
      <c r="D6" s="15" t="s">
        <v>8</v>
      </c>
      <c r="E6" s="15" t="s">
        <v>41</v>
      </c>
      <c r="F6" s="20"/>
      <c r="G6" s="21"/>
      <c r="H6" s="15"/>
    </row>
    <row r="7" spans="1:8" ht="25.5">
      <c r="A7" s="20"/>
      <c r="B7" s="16" t="s">
        <v>52</v>
      </c>
      <c r="C7" s="24">
        <v>15.99</v>
      </c>
      <c r="D7" s="16" t="s">
        <v>8</v>
      </c>
      <c r="E7" s="25" t="s">
        <v>77</v>
      </c>
      <c r="F7" s="20"/>
      <c r="G7" s="21"/>
      <c r="H7" s="15"/>
    </row>
    <row r="8" spans="1:8" ht="25.5">
      <c r="A8" s="20"/>
      <c r="B8" s="16" t="s">
        <v>51</v>
      </c>
      <c r="C8" s="24">
        <v>15.99</v>
      </c>
      <c r="D8" s="16" t="s">
        <v>8</v>
      </c>
      <c r="E8" s="25" t="s">
        <v>77</v>
      </c>
      <c r="F8" s="20"/>
      <c r="G8" s="21"/>
      <c r="H8" s="15"/>
    </row>
    <row r="9" spans="1:8" ht="12.75">
      <c r="A9" s="20"/>
      <c r="B9" s="16" t="s">
        <v>67</v>
      </c>
      <c r="C9" s="24">
        <v>3.6</v>
      </c>
      <c r="D9" s="16" t="s">
        <v>4</v>
      </c>
      <c r="E9" s="15"/>
      <c r="F9" s="20"/>
      <c r="G9" s="21"/>
      <c r="H9" s="15"/>
    </row>
    <row r="10" spans="1:8" ht="12.75">
      <c r="A10" s="20"/>
      <c r="B10" s="16" t="s">
        <v>68</v>
      </c>
      <c r="C10" s="21">
        <v>3.6</v>
      </c>
      <c r="D10" s="16" t="s">
        <v>4</v>
      </c>
      <c r="E10" s="15"/>
      <c r="F10" s="20"/>
      <c r="G10" s="21"/>
      <c r="H10" s="15"/>
    </row>
    <row r="11" spans="1:8" ht="12.75">
      <c r="A11" s="20"/>
      <c r="B11" s="16" t="s">
        <v>68</v>
      </c>
      <c r="C11" s="21">
        <v>2.34</v>
      </c>
      <c r="D11" s="16" t="s">
        <v>4</v>
      </c>
      <c r="E11" s="15"/>
      <c r="F11" s="20"/>
      <c r="G11" s="21"/>
      <c r="H11" s="15"/>
    </row>
    <row r="12" spans="1:8" ht="12.75">
      <c r="A12" s="20">
        <v>201</v>
      </c>
      <c r="B12" s="16" t="s">
        <v>23</v>
      </c>
      <c r="C12" s="21">
        <v>12.4</v>
      </c>
      <c r="D12" s="16" t="s">
        <v>4</v>
      </c>
      <c r="E12" s="15" t="s">
        <v>41</v>
      </c>
      <c r="F12" s="20"/>
      <c r="G12" s="21"/>
      <c r="H12" s="15"/>
    </row>
    <row r="13" spans="1:8" ht="12.75">
      <c r="A13" s="20"/>
      <c r="B13" s="16" t="s">
        <v>69</v>
      </c>
      <c r="C13" s="21">
        <v>89.4</v>
      </c>
      <c r="D13" s="16" t="s">
        <v>70</v>
      </c>
      <c r="E13" s="15" t="s">
        <v>41</v>
      </c>
      <c r="F13" s="20">
        <v>7</v>
      </c>
      <c r="G13" s="21">
        <v>14.75</v>
      </c>
      <c r="H13" s="15" t="s">
        <v>778</v>
      </c>
    </row>
    <row r="14" spans="1:8" ht="25.5">
      <c r="A14" s="20">
        <v>202</v>
      </c>
      <c r="B14" s="16" t="s">
        <v>22</v>
      </c>
      <c r="C14" s="21">
        <v>25.84</v>
      </c>
      <c r="D14" s="16" t="s">
        <v>70</v>
      </c>
      <c r="E14" s="25" t="s">
        <v>59</v>
      </c>
      <c r="F14" s="20">
        <v>3</v>
      </c>
      <c r="G14" s="21">
        <v>2.97</v>
      </c>
      <c r="H14" s="15" t="s">
        <v>778</v>
      </c>
    </row>
    <row r="15" spans="1:8" ht="12.75">
      <c r="A15" s="20"/>
      <c r="B15" s="16" t="s">
        <v>71</v>
      </c>
      <c r="C15" s="21">
        <v>208.94</v>
      </c>
      <c r="D15" s="16" t="s">
        <v>8</v>
      </c>
      <c r="E15" s="16" t="s">
        <v>41</v>
      </c>
      <c r="F15" s="20"/>
      <c r="G15" s="21">
        <v>2.97</v>
      </c>
      <c r="H15" s="15" t="s">
        <v>778</v>
      </c>
    </row>
    <row r="16" spans="1:8" ht="12.75">
      <c r="A16" s="20">
        <v>251</v>
      </c>
      <c r="B16" s="16" t="s">
        <v>10</v>
      </c>
      <c r="C16" s="21">
        <v>17.5</v>
      </c>
      <c r="D16" s="16" t="s">
        <v>4</v>
      </c>
      <c r="E16" s="16" t="s">
        <v>41</v>
      </c>
      <c r="F16" s="20">
        <v>3</v>
      </c>
      <c r="G16" s="21">
        <v>2.97</v>
      </c>
      <c r="H16" s="15" t="s">
        <v>778</v>
      </c>
    </row>
    <row r="17" spans="1:8" ht="12.75">
      <c r="A17" s="20">
        <v>249</v>
      </c>
      <c r="B17" s="16" t="s">
        <v>10</v>
      </c>
      <c r="C17" s="21">
        <v>17.5</v>
      </c>
      <c r="D17" s="16" t="s">
        <v>70</v>
      </c>
      <c r="E17" s="16" t="s">
        <v>41</v>
      </c>
      <c r="F17" s="20">
        <v>3</v>
      </c>
      <c r="G17" s="21">
        <v>2.97</v>
      </c>
      <c r="H17" s="15" t="s">
        <v>778</v>
      </c>
    </row>
    <row r="18" spans="1:8" ht="12.75">
      <c r="A18" s="20">
        <v>250</v>
      </c>
      <c r="B18" s="15" t="s">
        <v>10</v>
      </c>
      <c r="C18" s="21">
        <v>17.5</v>
      </c>
      <c r="D18" s="15" t="s">
        <v>4</v>
      </c>
      <c r="E18" s="16" t="s">
        <v>41</v>
      </c>
      <c r="F18" s="20">
        <v>3</v>
      </c>
      <c r="G18" s="21">
        <v>2.97</v>
      </c>
      <c r="H18" s="15" t="s">
        <v>778</v>
      </c>
    </row>
    <row r="19" spans="1:8" ht="12.75">
      <c r="A19" s="20">
        <v>252</v>
      </c>
      <c r="B19" s="15" t="s">
        <v>10</v>
      </c>
      <c r="C19" s="21">
        <v>17.5</v>
      </c>
      <c r="D19" s="15" t="s">
        <v>42</v>
      </c>
      <c r="E19" s="16" t="s">
        <v>41</v>
      </c>
      <c r="F19" s="20">
        <v>3</v>
      </c>
      <c r="G19" s="21">
        <v>2.97</v>
      </c>
      <c r="H19" s="15" t="s">
        <v>778</v>
      </c>
    </row>
    <row r="20" spans="1:8" ht="12.75">
      <c r="A20" s="20">
        <v>253</v>
      </c>
      <c r="B20" s="15" t="s">
        <v>10</v>
      </c>
      <c r="C20" s="21">
        <v>17.5</v>
      </c>
      <c r="D20" s="15" t="s">
        <v>42</v>
      </c>
      <c r="E20" s="16" t="s">
        <v>41</v>
      </c>
      <c r="F20" s="20">
        <v>3</v>
      </c>
      <c r="G20" s="21">
        <v>2.97</v>
      </c>
      <c r="H20" s="15" t="s">
        <v>778</v>
      </c>
    </row>
    <row r="21" spans="1:8" ht="25.5">
      <c r="A21" s="20"/>
      <c r="B21" s="23" t="s">
        <v>72</v>
      </c>
      <c r="C21" s="21">
        <v>55.55</v>
      </c>
      <c r="D21" s="16" t="s">
        <v>8</v>
      </c>
      <c r="E21" s="16" t="s">
        <v>41</v>
      </c>
      <c r="F21" s="20"/>
      <c r="G21" s="21"/>
      <c r="H21" s="15"/>
    </row>
    <row r="22" spans="1:8" ht="25.5">
      <c r="A22" s="20"/>
      <c r="B22" s="15" t="s">
        <v>263</v>
      </c>
      <c r="C22" s="21">
        <v>3.7</v>
      </c>
      <c r="D22" s="16" t="s">
        <v>8</v>
      </c>
      <c r="E22" s="25" t="s">
        <v>77</v>
      </c>
      <c r="F22" s="20"/>
      <c r="G22" s="21"/>
      <c r="H22" s="15"/>
    </row>
    <row r="23" spans="1:8" ht="12.75">
      <c r="A23" s="20">
        <v>256</v>
      </c>
      <c r="B23" s="16" t="s">
        <v>16</v>
      </c>
      <c r="C23" s="21">
        <v>4.8</v>
      </c>
      <c r="D23" s="16" t="s">
        <v>8</v>
      </c>
      <c r="E23" s="16" t="s">
        <v>44</v>
      </c>
      <c r="F23" s="20"/>
      <c r="G23" s="21"/>
      <c r="H23" s="15"/>
    </row>
    <row r="24" spans="1:8" ht="12.75">
      <c r="A24" s="20">
        <v>238</v>
      </c>
      <c r="B24" s="16" t="s">
        <v>73</v>
      </c>
      <c r="C24" s="21">
        <v>5.2</v>
      </c>
      <c r="D24" s="16" t="s">
        <v>8</v>
      </c>
      <c r="E24" s="16" t="s">
        <v>44</v>
      </c>
      <c r="F24" s="20"/>
      <c r="G24" s="21"/>
      <c r="H24" s="15"/>
    </row>
    <row r="25" spans="1:8" ht="25.5">
      <c r="A25" s="20">
        <v>235</v>
      </c>
      <c r="B25" s="16" t="s">
        <v>40</v>
      </c>
      <c r="C25" s="21">
        <v>2.48</v>
      </c>
      <c r="D25" s="16" t="s">
        <v>8</v>
      </c>
      <c r="E25" s="25" t="s">
        <v>77</v>
      </c>
      <c r="F25" s="20"/>
      <c r="G25" s="21"/>
      <c r="H25" s="15"/>
    </row>
    <row r="26" spans="1:8" ht="12.75">
      <c r="A26" s="20">
        <v>234</v>
      </c>
      <c r="B26" s="16" t="s">
        <v>39</v>
      </c>
      <c r="C26" s="21">
        <v>26.98</v>
      </c>
      <c r="D26" s="16" t="s">
        <v>8</v>
      </c>
      <c r="E26" s="16" t="s">
        <v>44</v>
      </c>
      <c r="F26" s="20"/>
      <c r="G26" s="21"/>
      <c r="H26" s="15"/>
    </row>
    <row r="27" spans="1:8" ht="12.75">
      <c r="A27" s="20">
        <v>231</v>
      </c>
      <c r="B27" s="16" t="s">
        <v>74</v>
      </c>
      <c r="C27" s="21">
        <v>24.3</v>
      </c>
      <c r="D27" s="16" t="s">
        <v>4</v>
      </c>
      <c r="E27" s="16" t="s">
        <v>44</v>
      </c>
      <c r="F27" s="20"/>
      <c r="G27" s="21"/>
      <c r="H27" s="15"/>
    </row>
    <row r="28" spans="1:8" ht="12.75">
      <c r="A28" s="20">
        <v>228</v>
      </c>
      <c r="B28" s="16" t="s">
        <v>20</v>
      </c>
      <c r="C28" s="21">
        <v>18.53</v>
      </c>
      <c r="D28" s="16" t="s">
        <v>4</v>
      </c>
      <c r="E28" s="16" t="s">
        <v>44</v>
      </c>
      <c r="F28" s="20"/>
      <c r="G28" s="21"/>
      <c r="H28" s="15"/>
    </row>
    <row r="29" spans="1:8" ht="25.5">
      <c r="A29" s="20">
        <v>215</v>
      </c>
      <c r="B29" s="16" t="s">
        <v>75</v>
      </c>
      <c r="C29" s="21">
        <v>19.32</v>
      </c>
      <c r="D29" s="16" t="s">
        <v>4</v>
      </c>
      <c r="E29" s="23" t="s">
        <v>59</v>
      </c>
      <c r="F29" s="20"/>
      <c r="G29" s="21"/>
      <c r="H29" s="15"/>
    </row>
    <row r="30" spans="1:8" ht="12.75">
      <c r="A30" s="3">
        <v>203</v>
      </c>
      <c r="B30" s="16" t="s">
        <v>3</v>
      </c>
      <c r="C30" s="21">
        <v>18.45</v>
      </c>
      <c r="D30" s="16" t="s">
        <v>4</v>
      </c>
      <c r="E30" s="16" t="s">
        <v>41</v>
      </c>
      <c r="F30" s="20">
        <v>2</v>
      </c>
      <c r="G30" s="21">
        <v>1.82</v>
      </c>
      <c r="H30" s="15" t="s">
        <v>778</v>
      </c>
    </row>
    <row r="31" spans="1:8" ht="25.5">
      <c r="A31" s="4"/>
      <c r="B31" s="15" t="s">
        <v>263</v>
      </c>
      <c r="C31" s="21">
        <v>2.28</v>
      </c>
      <c r="D31" s="15" t="s">
        <v>8</v>
      </c>
      <c r="E31" s="25" t="s">
        <v>77</v>
      </c>
      <c r="F31" s="20"/>
      <c r="G31" s="21"/>
      <c r="H31" s="15"/>
    </row>
    <row r="32" spans="1:8" ht="12.75">
      <c r="A32" s="5"/>
      <c r="B32" s="16" t="s">
        <v>7</v>
      </c>
      <c r="C32" s="21">
        <v>3.6</v>
      </c>
      <c r="D32" s="15" t="s">
        <v>8</v>
      </c>
      <c r="E32" s="15"/>
      <c r="F32" s="20">
        <v>1</v>
      </c>
      <c r="G32" s="21">
        <v>2.1</v>
      </c>
      <c r="H32" s="15" t="s">
        <v>778</v>
      </c>
    </row>
    <row r="33" spans="1:8" ht="12.75">
      <c r="A33" s="3">
        <v>209</v>
      </c>
      <c r="B33" s="16" t="s">
        <v>3</v>
      </c>
      <c r="C33" s="21">
        <v>18.45</v>
      </c>
      <c r="D33" s="16" t="s">
        <v>4</v>
      </c>
      <c r="E33" s="16" t="s">
        <v>41</v>
      </c>
      <c r="F33" s="20">
        <v>2</v>
      </c>
      <c r="G33" s="21">
        <v>1.82</v>
      </c>
      <c r="H33" s="15"/>
    </row>
    <row r="34" spans="1:8" ht="25.5">
      <c r="A34" s="4"/>
      <c r="B34" s="15" t="s">
        <v>263</v>
      </c>
      <c r="C34" s="21">
        <v>2.28</v>
      </c>
      <c r="D34" s="15" t="s">
        <v>8</v>
      </c>
      <c r="E34" s="25" t="s">
        <v>77</v>
      </c>
      <c r="F34" s="20"/>
      <c r="G34" s="21"/>
      <c r="H34" s="15"/>
    </row>
    <row r="35" spans="1:8" ht="12.75">
      <c r="A35" s="5"/>
      <c r="B35" s="16" t="s">
        <v>7</v>
      </c>
      <c r="C35" s="21">
        <v>3.6</v>
      </c>
      <c r="D35" s="15" t="s">
        <v>8</v>
      </c>
      <c r="E35" s="15"/>
      <c r="F35" s="20">
        <v>1</v>
      </c>
      <c r="G35" s="21">
        <v>2.1</v>
      </c>
      <c r="H35" s="15" t="s">
        <v>778</v>
      </c>
    </row>
    <row r="36" spans="1:8" ht="12.75">
      <c r="A36" s="3">
        <v>211</v>
      </c>
      <c r="B36" s="16" t="s">
        <v>3</v>
      </c>
      <c r="C36" s="21">
        <v>18.45</v>
      </c>
      <c r="D36" s="16" t="s">
        <v>4</v>
      </c>
      <c r="E36" s="16" t="s">
        <v>41</v>
      </c>
      <c r="F36" s="20">
        <v>2</v>
      </c>
      <c r="G36" s="21">
        <v>1.82</v>
      </c>
      <c r="H36" s="15" t="s">
        <v>778</v>
      </c>
    </row>
    <row r="37" spans="1:8" ht="25.5">
      <c r="A37" s="4"/>
      <c r="B37" s="15" t="s">
        <v>263</v>
      </c>
      <c r="C37" s="21">
        <v>2.28</v>
      </c>
      <c r="D37" s="15" t="s">
        <v>8</v>
      </c>
      <c r="E37" s="25" t="s">
        <v>77</v>
      </c>
      <c r="F37" s="20"/>
      <c r="G37" s="21"/>
      <c r="H37" s="15"/>
    </row>
    <row r="38" spans="1:8" ht="12.75">
      <c r="A38" s="5"/>
      <c r="B38" s="16" t="s">
        <v>7</v>
      </c>
      <c r="C38" s="21">
        <v>3.6</v>
      </c>
      <c r="D38" s="15" t="s">
        <v>8</v>
      </c>
      <c r="E38" s="15"/>
      <c r="F38" s="20">
        <v>1</v>
      </c>
      <c r="G38" s="21">
        <v>2.1</v>
      </c>
      <c r="H38" s="15" t="s">
        <v>778</v>
      </c>
    </row>
    <row r="39" spans="1:8" ht="12.75">
      <c r="A39" s="3">
        <v>216</v>
      </c>
      <c r="B39" s="16" t="s">
        <v>3</v>
      </c>
      <c r="C39" s="21">
        <v>18.45</v>
      </c>
      <c r="D39" s="16" t="s">
        <v>4</v>
      </c>
      <c r="E39" s="16" t="s">
        <v>41</v>
      </c>
      <c r="F39" s="20">
        <v>2</v>
      </c>
      <c r="G39" s="21">
        <v>1.82</v>
      </c>
      <c r="H39" s="15" t="s">
        <v>778</v>
      </c>
    </row>
    <row r="40" spans="1:8" ht="25.5">
      <c r="A40" s="4"/>
      <c r="B40" s="15" t="s">
        <v>263</v>
      </c>
      <c r="C40" s="21">
        <v>2.28</v>
      </c>
      <c r="D40" s="15" t="s">
        <v>8</v>
      </c>
      <c r="E40" s="25" t="s">
        <v>77</v>
      </c>
      <c r="F40" s="20"/>
      <c r="G40" s="21"/>
      <c r="H40" s="15"/>
    </row>
    <row r="41" spans="1:8" ht="12.75">
      <c r="A41" s="5"/>
      <c r="B41" s="16" t="s">
        <v>7</v>
      </c>
      <c r="C41" s="21">
        <v>3.6</v>
      </c>
      <c r="D41" s="15" t="s">
        <v>8</v>
      </c>
      <c r="E41" s="15"/>
      <c r="F41" s="20">
        <v>1</v>
      </c>
      <c r="G41" s="15">
        <v>2.1</v>
      </c>
      <c r="H41" s="15" t="s">
        <v>778</v>
      </c>
    </row>
    <row r="42" spans="1:8" ht="12.75">
      <c r="A42" s="3">
        <v>217</v>
      </c>
      <c r="B42" s="16" t="s">
        <v>3</v>
      </c>
      <c r="C42" s="21">
        <v>18.45</v>
      </c>
      <c r="D42" s="16" t="s">
        <v>4</v>
      </c>
      <c r="E42" s="16" t="s">
        <v>41</v>
      </c>
      <c r="F42" s="20">
        <v>2</v>
      </c>
      <c r="G42" s="21">
        <v>1.82</v>
      </c>
      <c r="H42" s="15" t="s">
        <v>778</v>
      </c>
    </row>
    <row r="43" spans="1:8" ht="25.5">
      <c r="A43" s="4"/>
      <c r="B43" s="15" t="s">
        <v>263</v>
      </c>
      <c r="C43" s="21">
        <v>2.28</v>
      </c>
      <c r="D43" s="15" t="s">
        <v>8</v>
      </c>
      <c r="E43" s="25" t="s">
        <v>77</v>
      </c>
      <c r="F43" s="20"/>
      <c r="G43" s="21"/>
      <c r="H43" s="15"/>
    </row>
    <row r="44" spans="1:8" ht="12.75">
      <c r="A44" s="5"/>
      <c r="B44" s="16" t="s">
        <v>7</v>
      </c>
      <c r="C44" s="21">
        <v>3.6</v>
      </c>
      <c r="D44" s="15" t="s">
        <v>8</v>
      </c>
      <c r="E44" s="15"/>
      <c r="F44" s="20">
        <v>1</v>
      </c>
      <c r="G44" s="21">
        <v>2.1</v>
      </c>
      <c r="H44" s="15" t="s">
        <v>778</v>
      </c>
    </row>
    <row r="45" spans="1:8" ht="12.75">
      <c r="A45" s="3">
        <v>218</v>
      </c>
      <c r="B45" s="16" t="s">
        <v>3</v>
      </c>
      <c r="C45" s="21">
        <v>18.45</v>
      </c>
      <c r="D45" s="16" t="s">
        <v>4</v>
      </c>
      <c r="E45" s="16" t="s">
        <v>41</v>
      </c>
      <c r="F45" s="20">
        <v>2</v>
      </c>
      <c r="G45" s="21">
        <v>1.82</v>
      </c>
      <c r="H45" s="15" t="s">
        <v>778</v>
      </c>
    </row>
    <row r="46" spans="1:8" ht="25.5">
      <c r="A46" s="4"/>
      <c r="B46" s="15" t="s">
        <v>263</v>
      </c>
      <c r="C46" s="21">
        <v>2.28</v>
      </c>
      <c r="D46" s="15" t="s">
        <v>8</v>
      </c>
      <c r="E46" s="25" t="s">
        <v>77</v>
      </c>
      <c r="F46" s="20"/>
      <c r="G46" s="21"/>
      <c r="H46" s="15"/>
    </row>
    <row r="47" spans="1:8" ht="12.75">
      <c r="A47" s="5"/>
      <c r="B47" s="16" t="s">
        <v>7</v>
      </c>
      <c r="C47" s="21">
        <v>3.6</v>
      </c>
      <c r="D47" s="15" t="s">
        <v>8</v>
      </c>
      <c r="E47" s="15"/>
      <c r="F47" s="20">
        <v>1</v>
      </c>
      <c r="G47" s="21">
        <v>2.1</v>
      </c>
      <c r="H47" s="15" t="s">
        <v>778</v>
      </c>
    </row>
    <row r="48" spans="1:8" ht="12.75">
      <c r="A48" s="3">
        <v>223</v>
      </c>
      <c r="B48" s="16" t="s">
        <v>3</v>
      </c>
      <c r="C48" s="21">
        <v>18.45</v>
      </c>
      <c r="D48" s="16" t="s">
        <v>4</v>
      </c>
      <c r="E48" s="16" t="s">
        <v>41</v>
      </c>
      <c r="F48" s="20">
        <v>2</v>
      </c>
      <c r="G48" s="21">
        <v>1.82</v>
      </c>
      <c r="H48" s="15" t="s">
        <v>778</v>
      </c>
    </row>
    <row r="49" spans="1:8" ht="12.75">
      <c r="A49" s="4"/>
      <c r="B49" s="15" t="s">
        <v>263</v>
      </c>
      <c r="C49" s="21">
        <v>2.28</v>
      </c>
      <c r="D49" s="15" t="s">
        <v>8</v>
      </c>
      <c r="E49" s="15" t="s">
        <v>44</v>
      </c>
      <c r="F49" s="20"/>
      <c r="G49" s="21"/>
      <c r="H49" s="15"/>
    </row>
    <row r="50" spans="1:8" ht="12.75">
      <c r="A50" s="5"/>
      <c r="B50" s="16" t="s">
        <v>7</v>
      </c>
      <c r="C50" s="21">
        <v>3.6</v>
      </c>
      <c r="D50" s="15" t="s">
        <v>8</v>
      </c>
      <c r="E50" s="15"/>
      <c r="F50" s="20">
        <v>1</v>
      </c>
      <c r="G50" s="21">
        <v>2.1</v>
      </c>
      <c r="H50" s="15" t="s">
        <v>778</v>
      </c>
    </row>
    <row r="51" spans="1:8" ht="12.75">
      <c r="A51" s="3">
        <v>224</v>
      </c>
      <c r="B51" s="16" t="s">
        <v>3</v>
      </c>
      <c r="C51" s="21">
        <v>18.45</v>
      </c>
      <c r="D51" s="16" t="s">
        <v>4</v>
      </c>
      <c r="E51" s="16" t="s">
        <v>41</v>
      </c>
      <c r="F51" s="20">
        <v>2</v>
      </c>
      <c r="G51" s="21">
        <v>1.82</v>
      </c>
      <c r="H51" s="15" t="s">
        <v>778</v>
      </c>
    </row>
    <row r="52" spans="1:8" ht="25.5">
      <c r="A52" s="4"/>
      <c r="B52" s="15" t="s">
        <v>263</v>
      </c>
      <c r="C52" s="21">
        <v>2.28</v>
      </c>
      <c r="D52" s="15" t="s">
        <v>8</v>
      </c>
      <c r="E52" s="25" t="s">
        <v>77</v>
      </c>
      <c r="F52" s="20"/>
      <c r="G52" s="21"/>
      <c r="H52" s="15"/>
    </row>
    <row r="53" spans="1:8" ht="12.75">
      <c r="A53" s="5"/>
      <c r="B53" s="16" t="s">
        <v>7</v>
      </c>
      <c r="C53" s="21">
        <v>3.6</v>
      </c>
      <c r="D53" s="15" t="s">
        <v>8</v>
      </c>
      <c r="E53" s="15"/>
      <c r="F53" s="20">
        <v>1</v>
      </c>
      <c r="G53" s="21">
        <v>2.1</v>
      </c>
      <c r="H53" s="15"/>
    </row>
    <row r="54" spans="1:8" ht="12.75">
      <c r="A54" s="3">
        <v>227</v>
      </c>
      <c r="B54" s="16" t="s">
        <v>3</v>
      </c>
      <c r="C54" s="21">
        <v>18.45</v>
      </c>
      <c r="D54" s="16" t="s">
        <v>4</v>
      </c>
      <c r="E54" s="16" t="s">
        <v>41</v>
      </c>
      <c r="F54" s="20">
        <v>2</v>
      </c>
      <c r="G54" s="21">
        <v>1.82</v>
      </c>
      <c r="H54" s="15" t="s">
        <v>778</v>
      </c>
    </row>
    <row r="55" spans="1:8" ht="25.5">
      <c r="A55" s="4"/>
      <c r="B55" s="15" t="s">
        <v>263</v>
      </c>
      <c r="C55" s="21">
        <v>2.28</v>
      </c>
      <c r="D55" s="15" t="s">
        <v>8</v>
      </c>
      <c r="E55" s="25" t="s">
        <v>77</v>
      </c>
      <c r="F55" s="20"/>
      <c r="G55" s="21"/>
      <c r="H55" s="15"/>
    </row>
    <row r="56" spans="1:8" ht="12.75">
      <c r="A56" s="5"/>
      <c r="B56" s="16" t="s">
        <v>7</v>
      </c>
      <c r="C56" s="21">
        <v>3.6</v>
      </c>
      <c r="D56" s="15" t="s">
        <v>8</v>
      </c>
      <c r="E56" s="15"/>
      <c r="F56" s="20">
        <v>1</v>
      </c>
      <c r="G56" s="21">
        <v>2.1</v>
      </c>
      <c r="H56" s="15" t="s">
        <v>778</v>
      </c>
    </row>
    <row r="57" spans="1:8" ht="12.75">
      <c r="A57" s="3">
        <v>232</v>
      </c>
      <c r="B57" s="16" t="s">
        <v>3</v>
      </c>
      <c r="C57" s="21">
        <v>18.45</v>
      </c>
      <c r="D57" s="16" t="s">
        <v>4</v>
      </c>
      <c r="E57" s="16" t="s">
        <v>41</v>
      </c>
      <c r="F57" s="20">
        <v>2</v>
      </c>
      <c r="G57" s="21">
        <v>1.82</v>
      </c>
      <c r="H57" s="15" t="s">
        <v>778</v>
      </c>
    </row>
    <row r="58" spans="1:8" ht="12.75">
      <c r="A58" s="4"/>
      <c r="B58" s="16" t="s">
        <v>5</v>
      </c>
      <c r="C58" s="21">
        <v>2.28</v>
      </c>
      <c r="D58" s="15" t="s">
        <v>8</v>
      </c>
      <c r="E58" s="15" t="s">
        <v>44</v>
      </c>
      <c r="F58" s="20"/>
      <c r="G58" s="21"/>
      <c r="H58" s="15"/>
    </row>
    <row r="59" spans="1:8" ht="12.75">
      <c r="A59" s="5"/>
      <c r="B59" s="16" t="s">
        <v>7</v>
      </c>
      <c r="C59" s="21">
        <v>3.6</v>
      </c>
      <c r="D59" s="15" t="s">
        <v>8</v>
      </c>
      <c r="E59" s="15"/>
      <c r="F59" s="20">
        <v>1</v>
      </c>
      <c r="G59" s="21">
        <v>2.1</v>
      </c>
      <c r="H59" s="15" t="s">
        <v>778</v>
      </c>
    </row>
    <row r="60" spans="1:8" ht="12.75">
      <c r="A60" s="3">
        <v>233</v>
      </c>
      <c r="B60" s="16" t="s">
        <v>3</v>
      </c>
      <c r="C60" s="21">
        <v>18.45</v>
      </c>
      <c r="D60" s="16" t="s">
        <v>4</v>
      </c>
      <c r="E60" s="16" t="s">
        <v>41</v>
      </c>
      <c r="F60" s="20">
        <v>2</v>
      </c>
      <c r="G60" s="21">
        <v>1.82</v>
      </c>
      <c r="H60" s="15" t="s">
        <v>778</v>
      </c>
    </row>
    <row r="61" spans="1:8" ht="25.5">
      <c r="A61" s="4"/>
      <c r="B61" s="15" t="s">
        <v>263</v>
      </c>
      <c r="C61" s="21">
        <v>2.28</v>
      </c>
      <c r="D61" s="15" t="s">
        <v>8</v>
      </c>
      <c r="E61" s="25" t="s">
        <v>77</v>
      </c>
      <c r="F61" s="20"/>
      <c r="G61" s="21"/>
      <c r="H61" s="15"/>
    </row>
    <row r="62" spans="1:8" ht="12.75">
      <c r="A62" s="5"/>
      <c r="B62" s="16" t="s">
        <v>7</v>
      </c>
      <c r="C62" s="21">
        <v>3.6</v>
      </c>
      <c r="D62" s="15" t="s">
        <v>8</v>
      </c>
      <c r="E62" s="15"/>
      <c r="F62" s="20">
        <v>1</v>
      </c>
      <c r="G62" s="21">
        <v>2.1</v>
      </c>
      <c r="H62" s="15" t="s">
        <v>778</v>
      </c>
    </row>
    <row r="63" spans="1:8" ht="12.75">
      <c r="A63" s="3">
        <v>239</v>
      </c>
      <c r="B63" s="16" t="s">
        <v>3</v>
      </c>
      <c r="C63" s="21">
        <v>18.45</v>
      </c>
      <c r="D63" s="16" t="s">
        <v>4</v>
      </c>
      <c r="E63" s="16" t="s">
        <v>41</v>
      </c>
      <c r="F63" s="20">
        <v>2</v>
      </c>
      <c r="G63" s="21">
        <v>1.82</v>
      </c>
      <c r="H63" s="15" t="s">
        <v>778</v>
      </c>
    </row>
    <row r="64" spans="1:8" ht="25.5">
      <c r="A64" s="4"/>
      <c r="B64" s="15" t="s">
        <v>263</v>
      </c>
      <c r="C64" s="21">
        <v>2.28</v>
      </c>
      <c r="D64" s="15" t="s">
        <v>8</v>
      </c>
      <c r="E64" s="25" t="s">
        <v>77</v>
      </c>
      <c r="F64" s="20"/>
      <c r="G64" s="21"/>
      <c r="H64" s="15"/>
    </row>
    <row r="65" spans="1:8" ht="12.75">
      <c r="A65" s="5"/>
      <c r="B65" s="16" t="s">
        <v>7</v>
      </c>
      <c r="C65" s="21">
        <v>3.6</v>
      </c>
      <c r="D65" s="15" t="s">
        <v>8</v>
      </c>
      <c r="E65" s="15"/>
      <c r="F65" s="20">
        <v>1</v>
      </c>
      <c r="G65" s="21">
        <v>2.1</v>
      </c>
      <c r="H65" s="15" t="s">
        <v>778</v>
      </c>
    </row>
    <row r="66" spans="1:8" ht="12.75">
      <c r="A66" s="3">
        <v>219</v>
      </c>
      <c r="B66" s="16" t="s">
        <v>3</v>
      </c>
      <c r="C66" s="24">
        <v>32.58</v>
      </c>
      <c r="D66" s="16" t="s">
        <v>4</v>
      </c>
      <c r="E66" s="16" t="s">
        <v>41</v>
      </c>
      <c r="F66" s="20">
        <v>2</v>
      </c>
      <c r="G66" s="21">
        <v>3.9</v>
      </c>
      <c r="H66" s="15" t="s">
        <v>778</v>
      </c>
    </row>
    <row r="67" spans="1:8" ht="12.75">
      <c r="A67" s="4"/>
      <c r="B67" s="15" t="s">
        <v>263</v>
      </c>
      <c r="C67" s="24">
        <v>2.35</v>
      </c>
      <c r="D67" s="16" t="s">
        <v>8</v>
      </c>
      <c r="E67" s="16" t="s">
        <v>44</v>
      </c>
      <c r="F67" s="20"/>
      <c r="G67" s="21"/>
      <c r="H67" s="15"/>
    </row>
    <row r="68" spans="1:10" ht="12.75">
      <c r="A68" s="5"/>
      <c r="B68" s="16" t="s">
        <v>7</v>
      </c>
      <c r="C68" s="24">
        <v>5.43</v>
      </c>
      <c r="D68" s="16" t="s">
        <v>8</v>
      </c>
      <c r="E68" s="15"/>
      <c r="F68" s="20">
        <v>1</v>
      </c>
      <c r="G68" s="21">
        <v>2.1</v>
      </c>
      <c r="H68" s="15" t="s">
        <v>778</v>
      </c>
      <c r="J68" s="122"/>
    </row>
    <row r="69" spans="1:8" ht="12.75">
      <c r="A69" s="3">
        <v>222</v>
      </c>
      <c r="B69" s="16" t="s">
        <v>3</v>
      </c>
      <c r="C69" s="24">
        <v>32.58</v>
      </c>
      <c r="D69" s="16" t="s">
        <v>4</v>
      </c>
      <c r="E69" s="16" t="s">
        <v>41</v>
      </c>
      <c r="F69" s="20">
        <v>2</v>
      </c>
      <c r="G69" s="21">
        <v>3.9</v>
      </c>
      <c r="H69" s="15" t="s">
        <v>778</v>
      </c>
    </row>
    <row r="70" spans="1:8" ht="25.5">
      <c r="A70" s="4"/>
      <c r="B70" s="15" t="s">
        <v>263</v>
      </c>
      <c r="C70" s="24">
        <v>2.35</v>
      </c>
      <c r="D70" s="16" t="s">
        <v>8</v>
      </c>
      <c r="E70" s="25" t="s">
        <v>77</v>
      </c>
      <c r="F70" s="20"/>
      <c r="G70" s="21"/>
      <c r="H70" s="15"/>
    </row>
    <row r="71" spans="1:10" ht="12.75">
      <c r="A71" s="5"/>
      <c r="B71" s="16" t="s">
        <v>7</v>
      </c>
      <c r="C71" s="24">
        <v>5.43</v>
      </c>
      <c r="D71" s="16" t="s">
        <v>8</v>
      </c>
      <c r="E71" s="15"/>
      <c r="F71" s="20">
        <v>1</v>
      </c>
      <c r="G71" s="21">
        <v>2.1</v>
      </c>
      <c r="H71" s="15" t="s">
        <v>778</v>
      </c>
      <c r="J71" s="1"/>
    </row>
    <row r="72" spans="1:8" ht="12.75">
      <c r="A72" s="3">
        <v>241</v>
      </c>
      <c r="B72" s="16" t="s">
        <v>3</v>
      </c>
      <c r="C72" s="24">
        <v>22.4</v>
      </c>
      <c r="D72" s="16" t="s">
        <v>4</v>
      </c>
      <c r="E72" s="16" t="s">
        <v>41</v>
      </c>
      <c r="F72" s="20">
        <v>2</v>
      </c>
      <c r="G72" s="21">
        <v>1.82</v>
      </c>
      <c r="H72" s="15" t="s">
        <v>778</v>
      </c>
    </row>
    <row r="73" spans="1:8" ht="12.75">
      <c r="A73" s="5"/>
      <c r="B73" s="16" t="s">
        <v>7</v>
      </c>
      <c r="C73" s="24">
        <v>3.4</v>
      </c>
      <c r="D73" s="16" t="s">
        <v>8</v>
      </c>
      <c r="E73" s="15"/>
      <c r="F73" s="20">
        <v>1</v>
      </c>
      <c r="G73" s="21">
        <v>2.1</v>
      </c>
      <c r="H73" s="15" t="s">
        <v>778</v>
      </c>
    </row>
    <row r="74" spans="1:8" ht="25.5">
      <c r="A74" s="45">
        <v>255</v>
      </c>
      <c r="B74" s="16" t="s">
        <v>36</v>
      </c>
      <c r="C74" s="24">
        <v>5.73</v>
      </c>
      <c r="D74" s="16" t="s">
        <v>42</v>
      </c>
      <c r="E74" s="23" t="s">
        <v>59</v>
      </c>
      <c r="F74" s="20"/>
      <c r="G74" s="21"/>
      <c r="H74" s="15"/>
    </row>
    <row r="75" spans="1:8" ht="12.75">
      <c r="A75" s="15"/>
      <c r="B75" s="16" t="s">
        <v>76</v>
      </c>
      <c r="C75" s="24">
        <v>26</v>
      </c>
      <c r="D75" s="16" t="s">
        <v>8</v>
      </c>
      <c r="E75" s="16" t="s">
        <v>41</v>
      </c>
      <c r="F75" s="20"/>
      <c r="G75" s="21"/>
      <c r="H75" s="15"/>
    </row>
    <row r="76" spans="1:8" ht="25.5">
      <c r="A76" s="20"/>
      <c r="B76" s="23" t="s">
        <v>549</v>
      </c>
      <c r="C76" s="24">
        <v>16.6</v>
      </c>
      <c r="D76" s="16" t="s">
        <v>8</v>
      </c>
      <c r="E76" s="15"/>
      <c r="F76" s="20"/>
      <c r="G76" s="21"/>
      <c r="H76" s="15"/>
    </row>
    <row r="77" spans="1:7" ht="12.75">
      <c r="A77" s="67"/>
      <c r="B77" s="129" t="s">
        <v>606</v>
      </c>
      <c r="C77" s="122">
        <f>SUM(C4:C76)</f>
        <v>1254.07</v>
      </c>
      <c r="D77" s="48"/>
      <c r="E77" s="50"/>
      <c r="F77" s="133">
        <f>SUM(F4:F76)</f>
        <v>76</v>
      </c>
      <c r="G77" s="120">
        <f>SUM(G4:G76)</f>
        <v>103.95999999999991</v>
      </c>
    </row>
    <row r="78" ht="12.75">
      <c r="F78" s="26"/>
    </row>
    <row r="79" ht="12.75">
      <c r="F79" s="26"/>
    </row>
    <row r="80" spans="1:6" ht="12.75">
      <c r="A80" s="61" t="s">
        <v>824</v>
      </c>
      <c r="F80" s="26"/>
    </row>
    <row r="81" ht="12.75">
      <c r="F81" s="26"/>
    </row>
    <row r="82" spans="1:8" ht="25.5">
      <c r="A82" s="62" t="s">
        <v>43</v>
      </c>
      <c r="B82" s="63" t="s">
        <v>0</v>
      </c>
      <c r="C82" s="63" t="s">
        <v>1</v>
      </c>
      <c r="D82" s="64" t="s">
        <v>2</v>
      </c>
      <c r="E82" s="63" t="s">
        <v>14</v>
      </c>
      <c r="F82" s="163" t="s">
        <v>771</v>
      </c>
      <c r="G82" s="66" t="s">
        <v>772</v>
      </c>
      <c r="H82" s="63" t="s">
        <v>773</v>
      </c>
    </row>
    <row r="83" spans="1:8" ht="12.75">
      <c r="A83" s="15"/>
      <c r="B83" s="140" t="s">
        <v>46</v>
      </c>
      <c r="C83" s="21">
        <v>261.31</v>
      </c>
      <c r="D83" s="15" t="s">
        <v>8</v>
      </c>
      <c r="E83" s="15" t="s">
        <v>41</v>
      </c>
      <c r="F83" s="20"/>
      <c r="G83" s="21"/>
      <c r="H83" s="15"/>
    </row>
    <row r="84" spans="1:8" ht="12.75">
      <c r="A84" s="15"/>
      <c r="B84" s="15" t="s">
        <v>66</v>
      </c>
      <c r="C84" s="21">
        <v>29.9</v>
      </c>
      <c r="D84" s="15" t="s">
        <v>8</v>
      </c>
      <c r="E84" s="15" t="s">
        <v>41</v>
      </c>
      <c r="F84" s="20"/>
      <c r="G84" s="21"/>
      <c r="H84" s="15"/>
    </row>
    <row r="85" spans="1:8" ht="12.75">
      <c r="A85" s="6">
        <v>104</v>
      </c>
      <c r="B85" s="15" t="s">
        <v>80</v>
      </c>
      <c r="C85" s="21">
        <v>19.25</v>
      </c>
      <c r="D85" s="15" t="s">
        <v>42</v>
      </c>
      <c r="E85" s="15" t="s">
        <v>41</v>
      </c>
      <c r="F85" s="20">
        <v>3</v>
      </c>
      <c r="G85" s="21">
        <v>4.9</v>
      </c>
      <c r="H85" s="15" t="s">
        <v>778</v>
      </c>
    </row>
    <row r="86" spans="1:8" ht="25.5">
      <c r="A86" s="8"/>
      <c r="B86" s="15" t="s">
        <v>5</v>
      </c>
      <c r="C86" s="21">
        <v>2.12</v>
      </c>
      <c r="D86" s="15" t="s">
        <v>8</v>
      </c>
      <c r="E86" s="25" t="s">
        <v>77</v>
      </c>
      <c r="F86" s="20"/>
      <c r="G86" s="21"/>
      <c r="H86" s="15"/>
    </row>
    <row r="87" spans="1:8" ht="12.75">
      <c r="A87" s="20">
        <v>101</v>
      </c>
      <c r="B87" s="16" t="s">
        <v>78</v>
      </c>
      <c r="C87" s="21">
        <v>30.3</v>
      </c>
      <c r="D87" s="16" t="s">
        <v>42</v>
      </c>
      <c r="E87" s="16" t="s">
        <v>41</v>
      </c>
      <c r="F87" s="20">
        <v>10</v>
      </c>
      <c r="G87" s="21">
        <v>15.75</v>
      </c>
      <c r="H87" s="15" t="s">
        <v>512</v>
      </c>
    </row>
    <row r="88" spans="1:8" ht="12.75">
      <c r="A88" s="20">
        <v>102</v>
      </c>
      <c r="B88" s="16" t="s">
        <v>79</v>
      </c>
      <c r="C88" s="21">
        <v>35.5</v>
      </c>
      <c r="D88" s="16" t="s">
        <v>42</v>
      </c>
      <c r="E88" s="16" t="s">
        <v>41</v>
      </c>
      <c r="F88" s="20">
        <v>3</v>
      </c>
      <c r="G88" s="21">
        <v>4.9</v>
      </c>
      <c r="H88" s="15" t="s">
        <v>778</v>
      </c>
    </row>
    <row r="89" spans="1:8" ht="12.75">
      <c r="A89" s="20">
        <v>106</v>
      </c>
      <c r="B89" s="16" t="s">
        <v>9</v>
      </c>
      <c r="C89" s="21">
        <v>43.8</v>
      </c>
      <c r="D89" s="16" t="s">
        <v>4</v>
      </c>
      <c r="E89" s="16" t="s">
        <v>41</v>
      </c>
      <c r="F89" s="20"/>
      <c r="G89" s="21"/>
      <c r="H89" s="15"/>
    </row>
    <row r="90" spans="1:8" ht="12.75">
      <c r="A90" s="20">
        <v>108</v>
      </c>
      <c r="B90" s="16" t="s">
        <v>10</v>
      </c>
      <c r="C90" s="21">
        <v>19.2</v>
      </c>
      <c r="D90" s="16" t="s">
        <v>42</v>
      </c>
      <c r="E90" s="16" t="s">
        <v>41</v>
      </c>
      <c r="F90" s="20">
        <v>3</v>
      </c>
      <c r="G90" s="21">
        <v>4.9</v>
      </c>
      <c r="H90" s="15" t="s">
        <v>778</v>
      </c>
    </row>
    <row r="91" spans="1:8" ht="12.75">
      <c r="A91" s="20">
        <v>109</v>
      </c>
      <c r="B91" s="16" t="s">
        <v>10</v>
      </c>
      <c r="C91" s="21">
        <v>19.25</v>
      </c>
      <c r="D91" s="16" t="s">
        <v>42</v>
      </c>
      <c r="E91" s="16" t="s">
        <v>41</v>
      </c>
      <c r="F91" s="20">
        <v>3</v>
      </c>
      <c r="G91" s="21">
        <v>4.9</v>
      </c>
      <c r="H91" s="15" t="s">
        <v>778</v>
      </c>
    </row>
    <row r="92" spans="1:8" ht="12.75">
      <c r="A92" s="20">
        <v>110</v>
      </c>
      <c r="B92" s="16" t="s">
        <v>81</v>
      </c>
      <c r="C92" s="21">
        <v>126.6</v>
      </c>
      <c r="D92" s="16" t="s">
        <v>4</v>
      </c>
      <c r="E92" s="16" t="s">
        <v>41</v>
      </c>
      <c r="F92" s="20"/>
      <c r="G92" s="21"/>
      <c r="H92" s="15"/>
    </row>
    <row r="93" spans="1:8" ht="12.75">
      <c r="A93" s="20">
        <v>114</v>
      </c>
      <c r="B93" s="16" t="s">
        <v>82</v>
      </c>
      <c r="C93" s="21">
        <v>23</v>
      </c>
      <c r="D93" s="16" t="s">
        <v>42</v>
      </c>
      <c r="E93" s="16" t="s">
        <v>41</v>
      </c>
      <c r="F93" s="20">
        <v>2</v>
      </c>
      <c r="G93" s="21">
        <v>4.35</v>
      </c>
      <c r="H93" s="15" t="s">
        <v>778</v>
      </c>
    </row>
    <row r="94" spans="1:8" ht="12.75">
      <c r="A94" s="3">
        <v>113</v>
      </c>
      <c r="B94" s="16" t="s">
        <v>83</v>
      </c>
      <c r="C94" s="21">
        <v>19.37</v>
      </c>
      <c r="D94" s="16" t="s">
        <v>42</v>
      </c>
      <c r="E94" s="16" t="s">
        <v>41</v>
      </c>
      <c r="F94" s="20">
        <v>3</v>
      </c>
      <c r="G94" s="21">
        <v>4.9</v>
      </c>
      <c r="H94" s="15" t="s">
        <v>778</v>
      </c>
    </row>
    <row r="95" spans="1:8" ht="25.5">
      <c r="A95" s="5"/>
      <c r="B95" s="16" t="s">
        <v>5</v>
      </c>
      <c r="C95" s="21">
        <v>2.21</v>
      </c>
      <c r="D95" s="16" t="s">
        <v>8</v>
      </c>
      <c r="E95" s="23" t="s">
        <v>77</v>
      </c>
      <c r="F95" s="20"/>
      <c r="G95" s="21"/>
      <c r="H95" s="15"/>
    </row>
    <row r="96" spans="1:8" ht="12.75">
      <c r="A96" s="3">
        <v>115</v>
      </c>
      <c r="B96" s="16" t="s">
        <v>84</v>
      </c>
      <c r="C96" s="21">
        <v>44.17</v>
      </c>
      <c r="D96" s="16" t="s">
        <v>42</v>
      </c>
      <c r="E96" s="16" t="s">
        <v>41</v>
      </c>
      <c r="F96" s="20">
        <v>5</v>
      </c>
      <c r="G96" s="21">
        <v>9.25</v>
      </c>
      <c r="H96" s="15" t="s">
        <v>778</v>
      </c>
    </row>
    <row r="97" spans="1:8" ht="25.5">
      <c r="A97" s="5"/>
      <c r="B97" s="16" t="s">
        <v>5</v>
      </c>
      <c r="C97" s="21">
        <v>2.21</v>
      </c>
      <c r="D97" s="16" t="s">
        <v>8</v>
      </c>
      <c r="E97" s="23" t="s">
        <v>77</v>
      </c>
      <c r="F97" s="20"/>
      <c r="G97" s="21"/>
      <c r="H97" s="15"/>
    </row>
    <row r="98" spans="1:8" ht="12.75">
      <c r="A98" s="20">
        <v>120</v>
      </c>
      <c r="B98" s="16" t="s">
        <v>85</v>
      </c>
      <c r="C98" s="21">
        <v>50</v>
      </c>
      <c r="D98" s="16" t="s">
        <v>42</v>
      </c>
      <c r="E98" s="16" t="s">
        <v>41</v>
      </c>
      <c r="F98" s="20">
        <v>5</v>
      </c>
      <c r="G98" s="21">
        <v>9.25</v>
      </c>
      <c r="H98" s="15" t="s">
        <v>778</v>
      </c>
    </row>
    <row r="99" spans="1:8" ht="12.75">
      <c r="A99" s="6">
        <v>121</v>
      </c>
      <c r="B99" s="16" t="s">
        <v>86</v>
      </c>
      <c r="C99" s="21">
        <v>23.9</v>
      </c>
      <c r="D99" s="16" t="s">
        <v>42</v>
      </c>
      <c r="E99" s="23" t="s">
        <v>41</v>
      </c>
      <c r="F99" s="20">
        <v>3</v>
      </c>
      <c r="G99" s="21">
        <v>4.9</v>
      </c>
      <c r="H99" s="15" t="s">
        <v>778</v>
      </c>
    </row>
    <row r="100" spans="1:8" ht="12.75">
      <c r="A100" s="3">
        <v>122</v>
      </c>
      <c r="B100" s="16" t="s">
        <v>87</v>
      </c>
      <c r="C100" s="21">
        <v>20.08</v>
      </c>
      <c r="D100" s="16" t="s">
        <v>42</v>
      </c>
      <c r="E100" s="16" t="s">
        <v>41</v>
      </c>
      <c r="F100" s="20">
        <v>3</v>
      </c>
      <c r="G100" s="21">
        <v>4.9</v>
      </c>
      <c r="H100" s="15" t="s">
        <v>778</v>
      </c>
    </row>
    <row r="101" spans="1:8" ht="25.5">
      <c r="A101" s="5"/>
      <c r="B101" s="16" t="s">
        <v>5</v>
      </c>
      <c r="C101" s="21">
        <v>2.21</v>
      </c>
      <c r="D101" s="16" t="s">
        <v>8</v>
      </c>
      <c r="E101" s="23" t="s">
        <v>77</v>
      </c>
      <c r="F101" s="20"/>
      <c r="G101" s="21"/>
      <c r="H101" s="15"/>
    </row>
    <row r="102" spans="1:8" ht="12.75">
      <c r="A102" s="4">
        <v>125</v>
      </c>
      <c r="B102" s="16" t="s">
        <v>87</v>
      </c>
      <c r="C102" s="21">
        <v>20.08</v>
      </c>
      <c r="D102" s="16" t="s">
        <v>42</v>
      </c>
      <c r="E102" s="23" t="s">
        <v>41</v>
      </c>
      <c r="F102" s="20">
        <v>3</v>
      </c>
      <c r="G102" s="21">
        <v>4.9</v>
      </c>
      <c r="H102" s="15" t="s">
        <v>778</v>
      </c>
    </row>
    <row r="103" spans="1:8" ht="25.5">
      <c r="A103" s="4"/>
      <c r="B103" s="16" t="s">
        <v>5</v>
      </c>
      <c r="C103" s="21">
        <v>2.21</v>
      </c>
      <c r="D103" s="16" t="s">
        <v>8</v>
      </c>
      <c r="E103" s="23" t="s">
        <v>77</v>
      </c>
      <c r="F103" s="20"/>
      <c r="G103" s="21"/>
      <c r="H103" s="15"/>
    </row>
    <row r="104" spans="1:8" ht="12.75">
      <c r="A104" s="3">
        <v>126</v>
      </c>
      <c r="B104" s="16" t="s">
        <v>88</v>
      </c>
      <c r="C104" s="21">
        <v>20.08</v>
      </c>
      <c r="D104" s="16" t="s">
        <v>42</v>
      </c>
      <c r="E104" s="16" t="s">
        <v>41</v>
      </c>
      <c r="F104" s="20">
        <v>3</v>
      </c>
      <c r="G104" s="21">
        <v>4.9</v>
      </c>
      <c r="H104" s="15" t="s">
        <v>778</v>
      </c>
    </row>
    <row r="105" spans="1:8" ht="25.5">
      <c r="A105" s="5"/>
      <c r="B105" s="16" t="s">
        <v>5</v>
      </c>
      <c r="C105" s="21">
        <v>2.21</v>
      </c>
      <c r="D105" s="16" t="s">
        <v>8</v>
      </c>
      <c r="E105" s="23" t="s">
        <v>77</v>
      </c>
      <c r="F105" s="20"/>
      <c r="G105" s="21"/>
      <c r="H105" s="15"/>
    </row>
    <row r="106" spans="1:8" ht="12.75">
      <c r="A106" s="4">
        <v>129</v>
      </c>
      <c r="B106" s="16" t="s">
        <v>89</v>
      </c>
      <c r="C106" s="21">
        <v>20.08</v>
      </c>
      <c r="D106" s="16" t="s">
        <v>42</v>
      </c>
      <c r="E106" s="23" t="s">
        <v>41</v>
      </c>
      <c r="F106" s="20">
        <v>3</v>
      </c>
      <c r="G106" s="21">
        <v>4.9</v>
      </c>
      <c r="H106" s="15" t="s">
        <v>778</v>
      </c>
    </row>
    <row r="107" spans="1:8" ht="25.5">
      <c r="A107" s="5"/>
      <c r="B107" s="16" t="s">
        <v>5</v>
      </c>
      <c r="C107" s="21">
        <v>2.21</v>
      </c>
      <c r="D107" s="16" t="s">
        <v>8</v>
      </c>
      <c r="E107" s="23" t="s">
        <v>77</v>
      </c>
      <c r="F107" s="20"/>
      <c r="G107" s="21"/>
      <c r="H107" s="15"/>
    </row>
    <row r="108" spans="1:8" ht="12.75">
      <c r="A108" s="3">
        <v>130</v>
      </c>
      <c r="B108" s="16" t="s">
        <v>22</v>
      </c>
      <c r="C108" s="21">
        <v>20.08</v>
      </c>
      <c r="D108" s="16" t="s">
        <v>42</v>
      </c>
      <c r="E108" s="23" t="s">
        <v>41</v>
      </c>
      <c r="F108" s="20">
        <v>3</v>
      </c>
      <c r="G108" s="21">
        <v>4.9</v>
      </c>
      <c r="H108" s="15" t="s">
        <v>778</v>
      </c>
    </row>
    <row r="109" spans="1:8" ht="25.5">
      <c r="A109" s="5"/>
      <c r="B109" s="16" t="s">
        <v>5</v>
      </c>
      <c r="C109" s="21">
        <v>2.21</v>
      </c>
      <c r="D109" s="16" t="s">
        <v>8</v>
      </c>
      <c r="E109" s="23" t="s">
        <v>77</v>
      </c>
      <c r="F109" s="20"/>
      <c r="G109" s="21"/>
      <c r="H109" s="15"/>
    </row>
    <row r="110" spans="1:8" ht="12.75">
      <c r="A110" s="20">
        <v>138</v>
      </c>
      <c r="B110" s="16" t="s">
        <v>90</v>
      </c>
      <c r="C110" s="21">
        <v>21.07</v>
      </c>
      <c r="D110" s="16" t="s">
        <v>42</v>
      </c>
      <c r="E110" s="23" t="s">
        <v>41</v>
      </c>
      <c r="F110" s="20">
        <v>3</v>
      </c>
      <c r="G110" s="21">
        <v>4.9</v>
      </c>
      <c r="H110" s="15" t="s">
        <v>778</v>
      </c>
    </row>
    <row r="111" spans="1:8" ht="12.75">
      <c r="A111" s="20">
        <v>137</v>
      </c>
      <c r="B111" s="16" t="s">
        <v>54</v>
      </c>
      <c r="C111" s="21">
        <v>23.6</v>
      </c>
      <c r="D111" s="16" t="s">
        <v>42</v>
      </c>
      <c r="E111" s="23" t="s">
        <v>41</v>
      </c>
      <c r="F111" s="15"/>
      <c r="G111" s="21"/>
      <c r="H111" s="15"/>
    </row>
    <row r="112" spans="1:8" ht="25.5">
      <c r="A112" s="20">
        <v>135</v>
      </c>
      <c r="B112" s="16" t="s">
        <v>52</v>
      </c>
      <c r="C112" s="21">
        <v>15.7</v>
      </c>
      <c r="D112" s="16" t="s">
        <v>8</v>
      </c>
      <c r="E112" s="23" t="s">
        <v>77</v>
      </c>
      <c r="F112" s="20"/>
      <c r="G112" s="21"/>
      <c r="H112" s="15"/>
    </row>
    <row r="113" spans="1:8" ht="25.5">
      <c r="A113" s="20">
        <v>132</v>
      </c>
      <c r="B113" s="16" t="s">
        <v>51</v>
      </c>
      <c r="C113" s="21">
        <v>15.7</v>
      </c>
      <c r="D113" s="16" t="s">
        <v>8</v>
      </c>
      <c r="E113" s="23" t="s">
        <v>77</v>
      </c>
      <c r="F113" s="20"/>
      <c r="G113" s="21"/>
      <c r="H113" s="15"/>
    </row>
    <row r="114" spans="1:8" ht="25.5">
      <c r="A114" s="20"/>
      <c r="B114" s="23" t="s">
        <v>91</v>
      </c>
      <c r="C114" s="24">
        <v>16.6</v>
      </c>
      <c r="D114" s="16" t="s">
        <v>8</v>
      </c>
      <c r="E114" s="15"/>
      <c r="F114" s="194"/>
      <c r="G114" s="195"/>
      <c r="H114" s="15"/>
    </row>
    <row r="115" spans="1:7" ht="12.75">
      <c r="A115" s="67"/>
      <c r="B115" s="129" t="s">
        <v>606</v>
      </c>
      <c r="C115" s="122">
        <f>SUM(C83:C114)</f>
        <v>956.2100000000006</v>
      </c>
      <c r="D115" s="48"/>
      <c r="E115" s="50"/>
      <c r="F115" s="133">
        <f>SUM(F83:F114)</f>
        <v>58</v>
      </c>
      <c r="G115" s="120">
        <f>SUM(G83:G114)</f>
        <v>97.40000000000003</v>
      </c>
    </row>
    <row r="116" spans="1:6" ht="12.75">
      <c r="A116" s="26"/>
      <c r="F116" s="26"/>
    </row>
    <row r="117" spans="1:6" ht="12.75">
      <c r="A117" s="26"/>
      <c r="F117" s="26"/>
    </row>
    <row r="118" spans="1:6" ht="12.75">
      <c r="A118" s="61" t="s">
        <v>825</v>
      </c>
      <c r="F118" s="26"/>
    </row>
    <row r="119" spans="1:6" ht="12.75">
      <c r="A119" s="26"/>
      <c r="F119" s="26"/>
    </row>
    <row r="120" spans="1:8" ht="25.5">
      <c r="A120" s="62" t="s">
        <v>43</v>
      </c>
      <c r="B120" s="63" t="s">
        <v>0</v>
      </c>
      <c r="C120" s="63" t="s">
        <v>1</v>
      </c>
      <c r="D120" s="64" t="s">
        <v>2</v>
      </c>
      <c r="E120" s="63" t="s">
        <v>14</v>
      </c>
      <c r="F120" s="163" t="s">
        <v>771</v>
      </c>
      <c r="G120" s="66" t="s">
        <v>772</v>
      </c>
      <c r="H120" s="63" t="s">
        <v>773</v>
      </c>
    </row>
    <row r="121" spans="1:8" ht="12.75">
      <c r="A121" s="2"/>
      <c r="B121" s="51" t="s">
        <v>46</v>
      </c>
      <c r="C121" s="52">
        <v>372.75</v>
      </c>
      <c r="D121" s="51" t="s">
        <v>8</v>
      </c>
      <c r="E121" s="51" t="s">
        <v>41</v>
      </c>
      <c r="F121" s="166"/>
      <c r="G121" s="21"/>
      <c r="H121" s="15"/>
    </row>
    <row r="122" spans="1:8" ht="12.75">
      <c r="A122" s="15"/>
      <c r="B122" s="15" t="s">
        <v>66</v>
      </c>
      <c r="C122" s="21">
        <v>29.9</v>
      </c>
      <c r="D122" s="15" t="s">
        <v>8</v>
      </c>
      <c r="E122" s="15" t="s">
        <v>41</v>
      </c>
      <c r="F122" s="20"/>
      <c r="G122" s="21"/>
      <c r="H122" s="15"/>
    </row>
    <row r="123" spans="1:8" ht="12.75">
      <c r="A123" s="3">
        <v>19</v>
      </c>
      <c r="B123" s="15" t="s">
        <v>92</v>
      </c>
      <c r="C123" s="15">
        <v>38.39</v>
      </c>
      <c r="D123" s="15" t="s">
        <v>4</v>
      </c>
      <c r="E123" s="15" t="s">
        <v>44</v>
      </c>
      <c r="F123" s="20">
        <v>6</v>
      </c>
      <c r="G123" s="21">
        <v>8.7</v>
      </c>
      <c r="H123" s="15" t="s">
        <v>778</v>
      </c>
    </row>
    <row r="124" spans="1:8" ht="12.75">
      <c r="A124" s="4"/>
      <c r="B124" s="15" t="s">
        <v>93</v>
      </c>
      <c r="C124" s="15">
        <v>2.26</v>
      </c>
      <c r="D124" s="15" t="s">
        <v>4</v>
      </c>
      <c r="E124" s="15"/>
      <c r="F124" s="20"/>
      <c r="G124" s="21"/>
      <c r="H124" s="15"/>
    </row>
    <row r="125" spans="1:8" ht="12.75">
      <c r="A125" s="5"/>
      <c r="B125" s="15" t="s">
        <v>93</v>
      </c>
      <c r="C125" s="15">
        <v>2.26</v>
      </c>
      <c r="D125" s="15" t="s">
        <v>4</v>
      </c>
      <c r="E125" s="15"/>
      <c r="F125" s="20"/>
      <c r="G125" s="21"/>
      <c r="H125" s="15"/>
    </row>
    <row r="126" spans="1:8" ht="25.5">
      <c r="A126" s="20"/>
      <c r="B126" s="16" t="s">
        <v>51</v>
      </c>
      <c r="C126" s="16">
        <v>2.63</v>
      </c>
      <c r="D126" s="16" t="s">
        <v>8</v>
      </c>
      <c r="E126" s="23" t="s">
        <v>77</v>
      </c>
      <c r="F126" s="20"/>
      <c r="G126" s="21"/>
      <c r="H126" s="15"/>
    </row>
    <row r="127" spans="1:8" ht="25.5">
      <c r="A127" s="20"/>
      <c r="B127" s="16" t="s">
        <v>52</v>
      </c>
      <c r="C127" s="16">
        <v>2.63</v>
      </c>
      <c r="D127" s="16" t="s">
        <v>8</v>
      </c>
      <c r="E127" s="23" t="s">
        <v>77</v>
      </c>
      <c r="F127" s="20"/>
      <c r="G127" s="21"/>
      <c r="H127" s="15"/>
    </row>
    <row r="128" spans="1:8" ht="12.75">
      <c r="A128" s="20">
        <v>16</v>
      </c>
      <c r="B128" s="16" t="s">
        <v>20</v>
      </c>
      <c r="C128" s="16">
        <v>19.12</v>
      </c>
      <c r="D128" s="16" t="s">
        <v>4</v>
      </c>
      <c r="E128" s="16" t="s">
        <v>44</v>
      </c>
      <c r="F128" s="15"/>
      <c r="G128" s="21"/>
      <c r="H128" s="15"/>
    </row>
    <row r="129" spans="1:8" ht="12.75">
      <c r="A129" s="20">
        <v>14</v>
      </c>
      <c r="B129" s="16" t="s">
        <v>93</v>
      </c>
      <c r="C129" s="16">
        <v>2.26</v>
      </c>
      <c r="D129" s="16" t="s">
        <v>8</v>
      </c>
      <c r="E129" s="16" t="s">
        <v>41</v>
      </c>
      <c r="F129" s="15"/>
      <c r="G129" s="21"/>
      <c r="H129" s="15"/>
    </row>
    <row r="130" spans="1:8" ht="12.75">
      <c r="A130" s="20">
        <v>15</v>
      </c>
      <c r="B130" s="16" t="s">
        <v>93</v>
      </c>
      <c r="C130" s="16">
        <v>2.6</v>
      </c>
      <c r="D130" s="16" t="s">
        <v>8</v>
      </c>
      <c r="E130" s="16" t="s">
        <v>41</v>
      </c>
      <c r="F130" s="15"/>
      <c r="G130" s="21"/>
      <c r="H130" s="15"/>
    </row>
    <row r="131" spans="1:8" ht="12.75">
      <c r="A131" s="6">
        <v>26</v>
      </c>
      <c r="B131" s="15" t="s">
        <v>94</v>
      </c>
      <c r="C131" s="15">
        <v>38.39</v>
      </c>
      <c r="D131" s="15" t="s">
        <v>4</v>
      </c>
      <c r="E131" s="15" t="s">
        <v>44</v>
      </c>
      <c r="F131" s="20">
        <v>6</v>
      </c>
      <c r="G131" s="21">
        <v>8.7</v>
      </c>
      <c r="H131" s="15" t="s">
        <v>778</v>
      </c>
    </row>
    <row r="132" spans="1:8" ht="12.75">
      <c r="A132" s="7"/>
      <c r="B132" s="15" t="s">
        <v>93</v>
      </c>
      <c r="C132" s="15">
        <v>2.26</v>
      </c>
      <c r="D132" s="15" t="s">
        <v>4</v>
      </c>
      <c r="E132" s="15"/>
      <c r="F132" s="20"/>
      <c r="G132" s="21"/>
      <c r="H132" s="15"/>
    </row>
    <row r="133" spans="1:8" ht="12.75">
      <c r="A133" s="8"/>
      <c r="B133" s="15" t="s">
        <v>93</v>
      </c>
      <c r="C133" s="15">
        <v>2.26</v>
      </c>
      <c r="D133" s="15" t="s">
        <v>4</v>
      </c>
      <c r="E133" s="15"/>
      <c r="F133" s="20"/>
      <c r="G133" s="21"/>
      <c r="H133" s="15"/>
    </row>
    <row r="134" spans="1:8" ht="25.5">
      <c r="A134" s="20"/>
      <c r="B134" s="16" t="s">
        <v>51</v>
      </c>
      <c r="C134" s="16">
        <v>2.63</v>
      </c>
      <c r="D134" s="16" t="s">
        <v>8</v>
      </c>
      <c r="E134" s="23" t="s">
        <v>77</v>
      </c>
      <c r="F134" s="20"/>
      <c r="G134" s="21"/>
      <c r="H134" s="15"/>
    </row>
    <row r="135" spans="1:8" ht="25.5">
      <c r="A135" s="20"/>
      <c r="B135" s="16" t="s">
        <v>52</v>
      </c>
      <c r="C135" s="16">
        <v>2.63</v>
      </c>
      <c r="D135" s="16" t="s">
        <v>8</v>
      </c>
      <c r="E135" s="23" t="s">
        <v>77</v>
      </c>
      <c r="F135" s="20"/>
      <c r="G135" s="21"/>
      <c r="H135" s="15"/>
    </row>
    <row r="136" spans="1:8" ht="25.5">
      <c r="A136" s="20"/>
      <c r="B136" s="23" t="s">
        <v>95</v>
      </c>
      <c r="C136" s="16">
        <v>65.73</v>
      </c>
      <c r="D136" s="16" t="s">
        <v>8</v>
      </c>
      <c r="E136" s="16"/>
      <c r="F136" s="53">
        <v>9</v>
      </c>
      <c r="G136" s="21">
        <v>13.05</v>
      </c>
      <c r="H136" s="15" t="s">
        <v>778</v>
      </c>
    </row>
    <row r="137" spans="1:8" ht="12.75">
      <c r="A137" s="20"/>
      <c r="B137" s="16" t="s">
        <v>96</v>
      </c>
      <c r="C137" s="16">
        <v>26.6</v>
      </c>
      <c r="D137" s="16" t="s">
        <v>8</v>
      </c>
      <c r="E137" s="16"/>
      <c r="F137" s="53">
        <v>3</v>
      </c>
      <c r="G137" s="21">
        <v>4.35</v>
      </c>
      <c r="H137" s="15" t="s">
        <v>778</v>
      </c>
    </row>
    <row r="138" spans="1:8" ht="12.75">
      <c r="A138" s="54" t="s">
        <v>97</v>
      </c>
      <c r="B138" s="16" t="s">
        <v>96</v>
      </c>
      <c r="C138" s="16">
        <v>13.9</v>
      </c>
      <c r="D138" s="16" t="s">
        <v>8</v>
      </c>
      <c r="E138" s="16" t="s">
        <v>41</v>
      </c>
      <c r="F138" s="53">
        <v>3</v>
      </c>
      <c r="G138" s="21">
        <v>4.35</v>
      </c>
      <c r="H138" s="15" t="s">
        <v>778</v>
      </c>
    </row>
    <row r="139" spans="1:8" ht="12.75">
      <c r="A139" s="54" t="s">
        <v>98</v>
      </c>
      <c r="B139" s="16" t="s">
        <v>99</v>
      </c>
      <c r="C139" s="15"/>
      <c r="D139" s="16" t="s">
        <v>4</v>
      </c>
      <c r="E139" s="16" t="s">
        <v>41</v>
      </c>
      <c r="F139" s="15"/>
      <c r="G139" s="21"/>
      <c r="H139" s="15"/>
    </row>
    <row r="140" spans="1:8" ht="12.75">
      <c r="A140" s="54"/>
      <c r="B140" s="16" t="s">
        <v>100</v>
      </c>
      <c r="C140" s="16">
        <v>82.22</v>
      </c>
      <c r="D140" s="16" t="s">
        <v>4</v>
      </c>
      <c r="E140" s="16" t="s">
        <v>41</v>
      </c>
      <c r="F140" s="15"/>
      <c r="G140" s="21"/>
      <c r="H140" s="15"/>
    </row>
    <row r="141" spans="1:8" ht="12.75">
      <c r="A141" s="54" t="s">
        <v>101</v>
      </c>
      <c r="B141" s="16" t="s">
        <v>93</v>
      </c>
      <c r="C141" s="24">
        <v>2.1</v>
      </c>
      <c r="D141" s="16" t="s">
        <v>4</v>
      </c>
      <c r="E141" s="16" t="s">
        <v>41</v>
      </c>
      <c r="F141" s="15"/>
      <c r="G141" s="21"/>
      <c r="H141" s="15"/>
    </row>
    <row r="142" spans="1:8" ht="12.75">
      <c r="A142" s="54" t="s">
        <v>102</v>
      </c>
      <c r="B142" s="16" t="s">
        <v>93</v>
      </c>
      <c r="C142" s="24">
        <v>2.1</v>
      </c>
      <c r="D142" s="16" t="s">
        <v>4</v>
      </c>
      <c r="E142" s="16" t="s">
        <v>41</v>
      </c>
      <c r="F142" s="15"/>
      <c r="G142" s="21"/>
      <c r="H142" s="15"/>
    </row>
    <row r="143" spans="1:8" ht="12.75">
      <c r="A143" s="54" t="s">
        <v>103</v>
      </c>
      <c r="B143" s="16" t="s">
        <v>93</v>
      </c>
      <c r="C143" s="21">
        <v>3.6</v>
      </c>
      <c r="D143" s="16" t="s">
        <v>4</v>
      </c>
      <c r="E143" s="16" t="s">
        <v>41</v>
      </c>
      <c r="F143" s="15"/>
      <c r="G143" s="21"/>
      <c r="H143" s="15"/>
    </row>
    <row r="144" spans="1:8" ht="12.75">
      <c r="A144" s="54" t="s">
        <v>104</v>
      </c>
      <c r="B144" s="16" t="s">
        <v>93</v>
      </c>
      <c r="C144" s="21">
        <v>3.45</v>
      </c>
      <c r="D144" s="16" t="s">
        <v>8</v>
      </c>
      <c r="E144" s="16" t="s">
        <v>41</v>
      </c>
      <c r="F144" s="15"/>
      <c r="G144" s="21"/>
      <c r="H144" s="15"/>
    </row>
    <row r="145" spans="1:8" ht="25.5">
      <c r="A145" s="54" t="s">
        <v>105</v>
      </c>
      <c r="B145" s="16" t="s">
        <v>51</v>
      </c>
      <c r="C145" s="21">
        <v>2.69</v>
      </c>
      <c r="D145" s="16" t="s">
        <v>8</v>
      </c>
      <c r="E145" s="23" t="s">
        <v>77</v>
      </c>
      <c r="F145" s="15"/>
      <c r="G145" s="21"/>
      <c r="H145" s="15"/>
    </row>
    <row r="146" spans="1:8" ht="25.5">
      <c r="A146" s="54" t="s">
        <v>106</v>
      </c>
      <c r="B146" s="16" t="s">
        <v>52</v>
      </c>
      <c r="C146" s="21">
        <v>2.69</v>
      </c>
      <c r="D146" s="16" t="s">
        <v>8</v>
      </c>
      <c r="E146" s="23" t="s">
        <v>77</v>
      </c>
      <c r="F146" s="15"/>
      <c r="G146" s="21"/>
      <c r="H146" s="15"/>
    </row>
    <row r="147" spans="1:8" ht="12.75">
      <c r="A147" s="54" t="s">
        <v>107</v>
      </c>
      <c r="B147" s="16" t="s">
        <v>93</v>
      </c>
      <c r="C147" s="21">
        <v>2.94</v>
      </c>
      <c r="D147" s="16" t="s">
        <v>4</v>
      </c>
      <c r="E147" s="16" t="s">
        <v>41</v>
      </c>
      <c r="F147" s="15"/>
      <c r="G147" s="21"/>
      <c r="H147" s="15"/>
    </row>
    <row r="148" spans="1:8" ht="12.75">
      <c r="A148" s="54" t="s">
        <v>108</v>
      </c>
      <c r="B148" s="16" t="s">
        <v>93</v>
      </c>
      <c r="C148" s="21">
        <v>2.18</v>
      </c>
      <c r="D148" s="16" t="s">
        <v>4</v>
      </c>
      <c r="E148" s="16" t="s">
        <v>41</v>
      </c>
      <c r="F148" s="15"/>
      <c r="G148" s="21"/>
      <c r="H148" s="15"/>
    </row>
    <row r="149" spans="1:8" ht="12.75">
      <c r="A149" s="54" t="s">
        <v>109</v>
      </c>
      <c r="B149" s="16" t="s">
        <v>93</v>
      </c>
      <c r="C149" s="21">
        <v>2.18</v>
      </c>
      <c r="D149" s="16" t="s">
        <v>4</v>
      </c>
      <c r="E149" s="16" t="s">
        <v>41</v>
      </c>
      <c r="F149" s="15"/>
      <c r="G149" s="21"/>
      <c r="H149" s="15"/>
    </row>
    <row r="150" spans="1:8" ht="12.75">
      <c r="A150" s="54" t="s">
        <v>110</v>
      </c>
      <c r="B150" s="16" t="s">
        <v>111</v>
      </c>
      <c r="C150" s="21">
        <v>7.8</v>
      </c>
      <c r="D150" s="16" t="s">
        <v>4</v>
      </c>
      <c r="E150" s="16" t="s">
        <v>41</v>
      </c>
      <c r="F150" s="15"/>
      <c r="G150" s="21"/>
      <c r="H150" s="15"/>
    </row>
    <row r="151" spans="1:8" ht="12.75">
      <c r="A151" s="54" t="s">
        <v>112</v>
      </c>
      <c r="B151" s="16" t="s">
        <v>111</v>
      </c>
      <c r="C151" s="21">
        <v>9.59</v>
      </c>
      <c r="D151" s="16" t="s">
        <v>4</v>
      </c>
      <c r="E151" s="16" t="s">
        <v>41</v>
      </c>
      <c r="F151" s="15"/>
      <c r="G151" s="21"/>
      <c r="H151" s="15"/>
    </row>
    <row r="152" spans="1:8" ht="12.75">
      <c r="A152" s="54" t="s">
        <v>113</v>
      </c>
      <c r="B152" s="16" t="s">
        <v>114</v>
      </c>
      <c r="C152" s="21">
        <v>24.12</v>
      </c>
      <c r="D152" s="16" t="s">
        <v>4</v>
      </c>
      <c r="E152" s="16" t="s">
        <v>41</v>
      </c>
      <c r="F152" s="20">
        <v>3</v>
      </c>
      <c r="G152" s="21">
        <v>4.35</v>
      </c>
      <c r="H152" s="15" t="s">
        <v>778</v>
      </c>
    </row>
    <row r="153" spans="1:8" ht="12.75">
      <c r="A153" s="54" t="s">
        <v>115</v>
      </c>
      <c r="B153" s="16" t="s">
        <v>116</v>
      </c>
      <c r="C153" s="21">
        <v>24.12</v>
      </c>
      <c r="D153" s="16" t="s">
        <v>4</v>
      </c>
      <c r="E153" s="16" t="s">
        <v>41</v>
      </c>
      <c r="F153" s="20"/>
      <c r="G153" s="21"/>
      <c r="H153" s="15"/>
    </row>
    <row r="154" spans="1:8" ht="25.5">
      <c r="A154" s="55" t="s">
        <v>117</v>
      </c>
      <c r="B154" s="16" t="s">
        <v>118</v>
      </c>
      <c r="C154" s="21">
        <v>36.65</v>
      </c>
      <c r="D154" s="16" t="s">
        <v>4</v>
      </c>
      <c r="E154" s="23" t="s">
        <v>77</v>
      </c>
      <c r="F154" s="20">
        <v>6</v>
      </c>
      <c r="G154" s="21">
        <v>8.7</v>
      </c>
      <c r="H154" s="15" t="s">
        <v>778</v>
      </c>
    </row>
    <row r="155" spans="1:8" ht="12.75">
      <c r="A155" s="56"/>
      <c r="B155" s="16" t="s">
        <v>17</v>
      </c>
      <c r="C155" s="21">
        <v>8.99</v>
      </c>
      <c r="D155" s="16" t="s">
        <v>4</v>
      </c>
      <c r="E155" s="16" t="s">
        <v>41</v>
      </c>
      <c r="F155" s="20"/>
      <c r="G155" s="21"/>
      <c r="H155" s="15"/>
    </row>
    <row r="156" spans="1:8" ht="12.75">
      <c r="A156" s="54"/>
      <c r="B156" s="16" t="s">
        <v>119</v>
      </c>
      <c r="C156" s="21">
        <v>16.2</v>
      </c>
      <c r="D156" s="15"/>
      <c r="E156" s="15"/>
      <c r="F156" s="20"/>
      <c r="G156" s="21"/>
      <c r="H156" s="15"/>
    </row>
    <row r="157" spans="1:8" ht="12.75">
      <c r="A157" s="57"/>
      <c r="B157" s="16" t="s">
        <v>120</v>
      </c>
      <c r="C157" s="21">
        <v>43.97</v>
      </c>
      <c r="D157" s="16" t="s">
        <v>4</v>
      </c>
      <c r="E157" s="16" t="s">
        <v>41</v>
      </c>
      <c r="F157" s="20"/>
      <c r="G157" s="21"/>
      <c r="H157" s="15"/>
    </row>
    <row r="158" spans="1:8" ht="12.75">
      <c r="A158" s="57"/>
      <c r="B158" s="16" t="s">
        <v>121</v>
      </c>
      <c r="C158" s="21">
        <v>15.24</v>
      </c>
      <c r="D158" s="16" t="s">
        <v>4</v>
      </c>
      <c r="E158" s="16" t="s">
        <v>41</v>
      </c>
      <c r="F158" s="20"/>
      <c r="G158" s="21"/>
      <c r="H158" s="15"/>
    </row>
    <row r="159" spans="1:8" ht="12.75">
      <c r="A159" s="57"/>
      <c r="B159" s="16" t="s">
        <v>122</v>
      </c>
      <c r="C159" s="21">
        <v>43.97</v>
      </c>
      <c r="D159" s="16" t="s">
        <v>4</v>
      </c>
      <c r="E159" s="16" t="s">
        <v>41</v>
      </c>
      <c r="F159" s="20"/>
      <c r="G159" s="21"/>
      <c r="H159" s="15"/>
    </row>
    <row r="160" spans="1:8" ht="12.75">
      <c r="A160" s="57"/>
      <c r="B160" s="16" t="s">
        <v>123</v>
      </c>
      <c r="C160" s="24">
        <v>15.24</v>
      </c>
      <c r="D160" s="16" t="s">
        <v>4</v>
      </c>
      <c r="E160" s="16" t="s">
        <v>41</v>
      </c>
      <c r="F160" s="20"/>
      <c r="G160" s="21"/>
      <c r="H160" s="15"/>
    </row>
    <row r="161" spans="1:8" ht="12.75">
      <c r="A161" s="54" t="s">
        <v>124</v>
      </c>
      <c r="B161" s="16" t="s">
        <v>111</v>
      </c>
      <c r="C161" s="24">
        <v>9.43</v>
      </c>
      <c r="D161" s="16" t="s">
        <v>4</v>
      </c>
      <c r="E161" s="16" t="s">
        <v>41</v>
      </c>
      <c r="F161" s="20"/>
      <c r="G161" s="21"/>
      <c r="H161" s="15"/>
    </row>
    <row r="162" spans="1:8" ht="12.75">
      <c r="A162" s="54" t="s">
        <v>125</v>
      </c>
      <c r="B162" s="16" t="s">
        <v>111</v>
      </c>
      <c r="C162" s="24">
        <v>10.6</v>
      </c>
      <c r="D162" s="16" t="s">
        <v>4</v>
      </c>
      <c r="E162" s="16" t="s">
        <v>41</v>
      </c>
      <c r="F162" s="20"/>
      <c r="G162" s="21"/>
      <c r="H162" s="15"/>
    </row>
    <row r="163" spans="1:8" ht="12.75">
      <c r="A163" s="54" t="s">
        <v>126</v>
      </c>
      <c r="B163" s="16" t="s">
        <v>127</v>
      </c>
      <c r="C163" s="24">
        <v>38.09</v>
      </c>
      <c r="D163" s="16" t="s">
        <v>4</v>
      </c>
      <c r="E163" s="16" t="s">
        <v>41</v>
      </c>
      <c r="F163" s="20">
        <v>6</v>
      </c>
      <c r="G163" s="21">
        <v>8.7</v>
      </c>
      <c r="H163" s="15" t="s">
        <v>778</v>
      </c>
    </row>
    <row r="164" spans="1:8" ht="25.5">
      <c r="A164" s="54" t="s">
        <v>128</v>
      </c>
      <c r="B164" s="16" t="s">
        <v>51</v>
      </c>
      <c r="C164" s="24">
        <v>13.4</v>
      </c>
      <c r="D164" s="16" t="s">
        <v>8</v>
      </c>
      <c r="E164" s="23" t="s">
        <v>77</v>
      </c>
      <c r="F164" s="20"/>
      <c r="G164" s="21"/>
      <c r="H164" s="15"/>
    </row>
    <row r="165" spans="1:8" ht="25.5">
      <c r="A165" s="54" t="s">
        <v>129</v>
      </c>
      <c r="B165" s="16" t="s">
        <v>52</v>
      </c>
      <c r="C165" s="24">
        <v>13.4</v>
      </c>
      <c r="D165" s="16" t="s">
        <v>8</v>
      </c>
      <c r="E165" s="23" t="s">
        <v>77</v>
      </c>
      <c r="F165" s="20"/>
      <c r="G165" s="21"/>
      <c r="H165" s="15"/>
    </row>
    <row r="166" spans="1:8" ht="12.75">
      <c r="A166" s="54" t="s">
        <v>130</v>
      </c>
      <c r="B166" s="16" t="s">
        <v>131</v>
      </c>
      <c r="C166" s="24">
        <v>35.8</v>
      </c>
      <c r="D166" s="16" t="s">
        <v>4</v>
      </c>
      <c r="E166" s="16" t="s">
        <v>41</v>
      </c>
      <c r="F166" s="20">
        <v>6</v>
      </c>
      <c r="G166" s="21">
        <v>8.7</v>
      </c>
      <c r="H166" s="15" t="s">
        <v>778</v>
      </c>
    </row>
    <row r="167" spans="1:8" ht="12.75">
      <c r="A167" s="54" t="s">
        <v>132</v>
      </c>
      <c r="B167" s="16" t="s">
        <v>131</v>
      </c>
      <c r="C167" s="24">
        <v>37.2</v>
      </c>
      <c r="D167" s="16" t="s">
        <v>4</v>
      </c>
      <c r="E167" s="16" t="s">
        <v>41</v>
      </c>
      <c r="F167" s="20">
        <v>6</v>
      </c>
      <c r="G167" s="21">
        <v>8.7</v>
      </c>
      <c r="H167" s="15" t="s">
        <v>778</v>
      </c>
    </row>
    <row r="168" spans="1:10" ht="25.5">
      <c r="A168" s="20">
        <v>37</v>
      </c>
      <c r="B168" s="16" t="s">
        <v>136</v>
      </c>
      <c r="C168" s="24">
        <v>8.5</v>
      </c>
      <c r="D168" s="15" t="s">
        <v>137</v>
      </c>
      <c r="E168" s="23" t="s">
        <v>77</v>
      </c>
      <c r="F168" s="20"/>
      <c r="G168" s="21"/>
      <c r="H168" s="15"/>
      <c r="J168" s="1"/>
    </row>
    <row r="169" spans="1:8" ht="12.75">
      <c r="A169" s="20"/>
      <c r="B169" s="16" t="s">
        <v>138</v>
      </c>
      <c r="C169" s="24">
        <v>6.4</v>
      </c>
      <c r="D169" s="16" t="s">
        <v>8</v>
      </c>
      <c r="E169" s="15"/>
      <c r="F169" s="133"/>
      <c r="G169" s="120"/>
      <c r="H169" s="15"/>
    </row>
    <row r="170" spans="1:10" ht="12.75">
      <c r="A170" s="26"/>
      <c r="B170" s="119" t="s">
        <v>606</v>
      </c>
      <c r="C170" s="121">
        <f>SUM(C121:C169)</f>
        <v>1154.0600000000004</v>
      </c>
      <c r="F170" s="133">
        <f>SUM(F121:F169)</f>
        <v>54</v>
      </c>
      <c r="G170" s="120">
        <f>SUM(G121:G169)</f>
        <v>78.30000000000001</v>
      </c>
      <c r="J170" s="1"/>
    </row>
    <row r="171" spans="1:6" ht="12.75">
      <c r="A171" s="26"/>
      <c r="F171" s="67"/>
    </row>
    <row r="172" spans="1:7" ht="12.75">
      <c r="A172" s="26"/>
      <c r="B172" s="130" t="s">
        <v>607</v>
      </c>
      <c r="C172" s="131">
        <f>+C77+C115+C170</f>
        <v>3364.340000000001</v>
      </c>
      <c r="F172" s="133">
        <v>188</v>
      </c>
      <c r="G172" s="121">
        <v>279.66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H50"/>
  <sheetViews>
    <sheetView zoomScalePageLayoutView="0" workbookViewId="0" topLeftCell="A8">
      <selection activeCell="G4" sqref="G4:G44"/>
    </sheetView>
  </sheetViews>
  <sheetFormatPr defaultColWidth="9.140625" defaultRowHeight="12.75"/>
  <cols>
    <col min="1" max="1" width="13.57421875" style="0" customWidth="1"/>
    <col min="2" max="2" width="20.7109375" style="0" customWidth="1"/>
    <col min="3" max="3" width="10.421875" style="0" bestFit="1" customWidth="1"/>
    <col min="4" max="4" width="13.421875" style="0" customWidth="1"/>
    <col min="5" max="5" width="11.7109375" style="0" customWidth="1"/>
    <col min="6" max="6" width="11.57421875" style="0" bestFit="1" customWidth="1"/>
    <col min="7" max="7" width="12.7109375" style="0" customWidth="1"/>
    <col min="8" max="8" width="18.421875" style="0" customWidth="1"/>
  </cols>
  <sheetData>
    <row r="1" ht="12.75">
      <c r="A1" s="61" t="s">
        <v>700</v>
      </c>
    </row>
    <row r="3" spans="1:8" ht="25.5">
      <c r="A3" s="66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63" t="s">
        <v>771</v>
      </c>
      <c r="G3" s="66" t="s">
        <v>772</v>
      </c>
      <c r="H3" s="63" t="s">
        <v>773</v>
      </c>
    </row>
    <row r="4" spans="1:8" ht="25.5">
      <c r="A4" s="20"/>
      <c r="B4" s="25" t="s">
        <v>35</v>
      </c>
      <c r="C4" s="21">
        <v>36.8</v>
      </c>
      <c r="D4" s="15" t="s">
        <v>8</v>
      </c>
      <c r="E4" s="25"/>
      <c r="F4" s="20"/>
      <c r="G4" s="15"/>
      <c r="H4" s="15"/>
    </row>
    <row r="5" spans="1:8" ht="12.75">
      <c r="A5" s="20"/>
      <c r="B5" s="15" t="s">
        <v>33</v>
      </c>
      <c r="C5" s="21">
        <v>37.6</v>
      </c>
      <c r="D5" s="15" t="s">
        <v>8</v>
      </c>
      <c r="E5" s="25"/>
      <c r="F5" s="20"/>
      <c r="G5" s="15"/>
      <c r="H5" s="15"/>
    </row>
    <row r="6" spans="1:8" ht="12.75">
      <c r="A6" s="20"/>
      <c r="B6" s="16" t="s">
        <v>46</v>
      </c>
      <c r="C6" s="21">
        <v>96.52</v>
      </c>
      <c r="D6" s="15" t="s">
        <v>4</v>
      </c>
      <c r="E6" s="141" t="s">
        <v>41</v>
      </c>
      <c r="F6" s="20"/>
      <c r="G6" s="15"/>
      <c r="H6" s="15"/>
    </row>
    <row r="7" spans="1:8" ht="12.75">
      <c r="A7" s="20"/>
      <c r="B7" s="16" t="s">
        <v>26</v>
      </c>
      <c r="C7" s="21">
        <v>21.9</v>
      </c>
      <c r="D7" s="16" t="s">
        <v>4</v>
      </c>
      <c r="E7" s="25" t="s">
        <v>41</v>
      </c>
      <c r="F7" s="20">
        <v>3</v>
      </c>
      <c r="G7" s="15">
        <v>4.51</v>
      </c>
      <c r="H7" s="15" t="s">
        <v>774</v>
      </c>
    </row>
    <row r="8" spans="1:8" ht="25.5">
      <c r="A8" s="20"/>
      <c r="B8" s="16" t="s">
        <v>21</v>
      </c>
      <c r="C8" s="21">
        <v>16.6</v>
      </c>
      <c r="D8" s="15" t="s">
        <v>4</v>
      </c>
      <c r="E8" s="25" t="s">
        <v>59</v>
      </c>
      <c r="F8" s="20"/>
      <c r="G8" s="15"/>
      <c r="H8" s="15"/>
    </row>
    <row r="9" spans="1:8" ht="12.75">
      <c r="A9" s="20">
        <v>12</v>
      </c>
      <c r="B9" s="16" t="s">
        <v>36</v>
      </c>
      <c r="C9" s="21">
        <v>9.68</v>
      </c>
      <c r="D9" s="15" t="s">
        <v>42</v>
      </c>
      <c r="E9" s="25" t="s">
        <v>41</v>
      </c>
      <c r="F9" s="20">
        <v>3</v>
      </c>
      <c r="G9" s="15">
        <v>4.51</v>
      </c>
      <c r="H9" s="15" t="s">
        <v>774</v>
      </c>
    </row>
    <row r="10" spans="1:8" ht="25.5">
      <c r="A10" s="20">
        <v>21</v>
      </c>
      <c r="B10" s="16" t="s">
        <v>37</v>
      </c>
      <c r="C10" s="21">
        <v>14.63</v>
      </c>
      <c r="D10" s="15" t="s">
        <v>4</v>
      </c>
      <c r="E10" s="25" t="s">
        <v>59</v>
      </c>
      <c r="F10" s="20">
        <v>3</v>
      </c>
      <c r="G10" s="15">
        <v>4.51</v>
      </c>
      <c r="H10" s="15" t="s">
        <v>774</v>
      </c>
    </row>
    <row r="11" spans="1:8" ht="25.5">
      <c r="A11" s="6">
        <v>210</v>
      </c>
      <c r="B11" s="16" t="s">
        <v>38</v>
      </c>
      <c r="C11" s="21">
        <v>16.2</v>
      </c>
      <c r="D11" s="15" t="s">
        <v>4</v>
      </c>
      <c r="E11" s="25" t="s">
        <v>59</v>
      </c>
      <c r="F11" s="20">
        <v>3</v>
      </c>
      <c r="G11" s="15">
        <v>4.51</v>
      </c>
      <c r="H11" s="15" t="s">
        <v>774</v>
      </c>
    </row>
    <row r="12" spans="1:8" ht="12.75">
      <c r="A12" s="3">
        <v>208</v>
      </c>
      <c r="B12" s="16" t="s">
        <v>22</v>
      </c>
      <c r="C12" s="21">
        <v>13.9</v>
      </c>
      <c r="D12" s="15" t="s">
        <v>4</v>
      </c>
      <c r="E12" s="25" t="s">
        <v>41</v>
      </c>
      <c r="F12" s="20">
        <v>3</v>
      </c>
      <c r="G12" s="15">
        <v>4.51</v>
      </c>
      <c r="H12" s="15" t="s">
        <v>774</v>
      </c>
    </row>
    <row r="13" spans="1:8" ht="25.5">
      <c r="A13" s="5"/>
      <c r="B13" s="15" t="s">
        <v>5</v>
      </c>
      <c r="C13" s="21">
        <v>5.64</v>
      </c>
      <c r="D13" s="15" t="s">
        <v>8</v>
      </c>
      <c r="E13" s="25" t="s">
        <v>77</v>
      </c>
      <c r="F13" s="20"/>
      <c r="G13" s="15"/>
      <c r="H13" s="15"/>
    </row>
    <row r="14" spans="1:8" ht="25.5">
      <c r="A14" s="8">
        <v>206</v>
      </c>
      <c r="B14" s="16" t="s">
        <v>16</v>
      </c>
      <c r="C14" s="21">
        <v>21.4</v>
      </c>
      <c r="D14" s="15" t="s">
        <v>4</v>
      </c>
      <c r="E14" s="25" t="s">
        <v>59</v>
      </c>
      <c r="F14" s="20">
        <v>3</v>
      </c>
      <c r="G14" s="15">
        <v>4.51</v>
      </c>
      <c r="H14" s="15" t="s">
        <v>774</v>
      </c>
    </row>
    <row r="15" spans="1:8" ht="12.75">
      <c r="A15" s="20">
        <v>204</v>
      </c>
      <c r="B15" s="16" t="s">
        <v>17</v>
      </c>
      <c r="C15" s="21">
        <v>6.3</v>
      </c>
      <c r="D15" s="15" t="s">
        <v>4</v>
      </c>
      <c r="E15" s="25" t="s">
        <v>41</v>
      </c>
      <c r="F15" s="20"/>
      <c r="G15" s="15"/>
      <c r="H15" s="15"/>
    </row>
    <row r="16" spans="1:8" ht="12.75">
      <c r="A16" s="20">
        <v>203</v>
      </c>
      <c r="B16" s="16" t="s">
        <v>17</v>
      </c>
      <c r="C16" s="21">
        <v>6.89</v>
      </c>
      <c r="D16" s="15" t="s">
        <v>4</v>
      </c>
      <c r="E16" s="25" t="s">
        <v>41</v>
      </c>
      <c r="F16" s="20"/>
      <c r="G16" s="15"/>
      <c r="H16" s="15"/>
    </row>
    <row r="17" spans="1:8" ht="12.75">
      <c r="A17" s="3">
        <v>235</v>
      </c>
      <c r="B17" s="16" t="s">
        <v>3</v>
      </c>
      <c r="C17" s="21">
        <v>20.62</v>
      </c>
      <c r="D17" s="15" t="s">
        <v>4</v>
      </c>
      <c r="E17" s="25" t="s">
        <v>41</v>
      </c>
      <c r="F17" s="20">
        <v>2</v>
      </c>
      <c r="G17" s="15">
        <v>3.16</v>
      </c>
      <c r="H17" s="15" t="s">
        <v>774</v>
      </c>
    </row>
    <row r="18" spans="1:8" ht="12.75">
      <c r="A18" s="4"/>
      <c r="B18" s="16" t="s">
        <v>39</v>
      </c>
      <c r="C18" s="21">
        <v>2.4</v>
      </c>
      <c r="D18" s="15" t="s">
        <v>8</v>
      </c>
      <c r="E18" s="25" t="s">
        <v>44</v>
      </c>
      <c r="F18" s="20"/>
      <c r="G18" s="15"/>
      <c r="H18" s="15"/>
    </row>
    <row r="19" spans="1:8" ht="12.75">
      <c r="A19" s="4"/>
      <c r="B19" s="16" t="s">
        <v>40</v>
      </c>
      <c r="C19" s="21">
        <v>1.35</v>
      </c>
      <c r="D19" s="15" t="s">
        <v>8</v>
      </c>
      <c r="E19" s="25" t="s">
        <v>44</v>
      </c>
      <c r="F19" s="20"/>
      <c r="G19" s="15"/>
      <c r="H19" s="15"/>
    </row>
    <row r="20" spans="1:8" ht="12.75">
      <c r="A20" s="5"/>
      <c r="B20" s="16" t="s">
        <v>7</v>
      </c>
      <c r="C20" s="21">
        <v>4.6</v>
      </c>
      <c r="D20" s="15" t="s">
        <v>8</v>
      </c>
      <c r="E20" s="25"/>
      <c r="F20" s="20">
        <v>1</v>
      </c>
      <c r="G20" s="15">
        <v>1.78</v>
      </c>
      <c r="H20" s="15" t="s">
        <v>774</v>
      </c>
    </row>
    <row r="21" spans="1:8" ht="12.75">
      <c r="A21" s="3">
        <v>237</v>
      </c>
      <c r="B21" s="16" t="s">
        <v>3</v>
      </c>
      <c r="C21" s="21">
        <v>20.62</v>
      </c>
      <c r="D21" s="15" t="s">
        <v>4</v>
      </c>
      <c r="E21" s="25" t="s">
        <v>41</v>
      </c>
      <c r="F21" s="20">
        <v>2</v>
      </c>
      <c r="G21" s="15">
        <v>3.16</v>
      </c>
      <c r="H21" s="15" t="s">
        <v>774</v>
      </c>
    </row>
    <row r="22" spans="1:8" ht="12.75">
      <c r="A22" s="4"/>
      <c r="B22" s="16" t="s">
        <v>39</v>
      </c>
      <c r="C22" s="21">
        <v>2.4</v>
      </c>
      <c r="D22" s="15" t="s">
        <v>8</v>
      </c>
      <c r="E22" s="25" t="s">
        <v>44</v>
      </c>
      <c r="F22" s="20"/>
      <c r="G22" s="15"/>
      <c r="H22" s="15"/>
    </row>
    <row r="23" spans="1:8" ht="12.75">
      <c r="A23" s="4"/>
      <c r="B23" s="16" t="s">
        <v>40</v>
      </c>
      <c r="C23" s="21">
        <v>1.35</v>
      </c>
      <c r="D23" s="15" t="s">
        <v>8</v>
      </c>
      <c r="E23" s="25" t="s">
        <v>44</v>
      </c>
      <c r="F23" s="20"/>
      <c r="G23" s="15"/>
      <c r="H23" s="15"/>
    </row>
    <row r="24" spans="1:8" ht="12.75">
      <c r="A24" s="5"/>
      <c r="B24" s="16" t="s">
        <v>7</v>
      </c>
      <c r="C24" s="21">
        <v>4.6</v>
      </c>
      <c r="D24" s="15" t="s">
        <v>8</v>
      </c>
      <c r="E24" s="25"/>
      <c r="F24" s="20">
        <v>1</v>
      </c>
      <c r="G24" s="15">
        <v>1.78</v>
      </c>
      <c r="H24" s="15" t="s">
        <v>774</v>
      </c>
    </row>
    <row r="25" spans="1:8" ht="25.5">
      <c r="A25" s="20">
        <v>239</v>
      </c>
      <c r="B25" s="23" t="s">
        <v>701</v>
      </c>
      <c r="C25" s="21">
        <v>23</v>
      </c>
      <c r="D25" s="15" t="s">
        <v>4</v>
      </c>
      <c r="E25" s="25" t="s">
        <v>41</v>
      </c>
      <c r="F25" s="20">
        <v>3</v>
      </c>
      <c r="G25" s="15">
        <v>4.51</v>
      </c>
      <c r="H25" s="15" t="s">
        <v>774</v>
      </c>
    </row>
    <row r="26" spans="1:8" ht="12.75">
      <c r="A26" s="3">
        <v>240</v>
      </c>
      <c r="B26" s="16" t="s">
        <v>3</v>
      </c>
      <c r="C26" s="21">
        <v>21.6</v>
      </c>
      <c r="D26" s="15" t="s">
        <v>4</v>
      </c>
      <c r="E26" s="25" t="s">
        <v>41</v>
      </c>
      <c r="F26" s="20">
        <v>2</v>
      </c>
      <c r="G26" s="15">
        <v>3.16</v>
      </c>
      <c r="H26" s="15" t="s">
        <v>774</v>
      </c>
    </row>
    <row r="27" spans="1:8" ht="12.75">
      <c r="A27" s="4"/>
      <c r="B27" s="16" t="s">
        <v>5</v>
      </c>
      <c r="C27" s="21">
        <v>5.64</v>
      </c>
      <c r="D27" s="15" t="s">
        <v>8</v>
      </c>
      <c r="E27" s="25" t="s">
        <v>44</v>
      </c>
      <c r="F27" s="20"/>
      <c r="G27" s="15"/>
      <c r="H27" s="15"/>
    </row>
    <row r="28" spans="1:8" ht="12.75">
      <c r="A28" s="5"/>
      <c r="B28" s="16" t="s">
        <v>7</v>
      </c>
      <c r="C28" s="21">
        <v>4.6</v>
      </c>
      <c r="D28" s="15" t="s">
        <v>8</v>
      </c>
      <c r="E28" s="25"/>
      <c r="F28" s="20">
        <v>1</v>
      </c>
      <c r="G28" s="15">
        <v>1.78</v>
      </c>
      <c r="H28" s="15" t="s">
        <v>774</v>
      </c>
    </row>
    <row r="29" spans="1:8" ht="12.75">
      <c r="A29" s="3">
        <v>242</v>
      </c>
      <c r="B29" s="16" t="s">
        <v>3</v>
      </c>
      <c r="C29" s="21">
        <v>20.62</v>
      </c>
      <c r="D29" s="15" t="s">
        <v>4</v>
      </c>
      <c r="E29" s="25" t="s">
        <v>41</v>
      </c>
      <c r="F29" s="20">
        <v>2</v>
      </c>
      <c r="G29" s="15">
        <v>3.16</v>
      </c>
      <c r="H29" s="15" t="s">
        <v>774</v>
      </c>
    </row>
    <row r="30" spans="1:8" ht="12.75">
      <c r="A30" s="4"/>
      <c r="B30" s="16" t="s">
        <v>39</v>
      </c>
      <c r="C30" s="21">
        <v>2.4</v>
      </c>
      <c r="D30" s="15" t="s">
        <v>8</v>
      </c>
      <c r="E30" s="25" t="s">
        <v>44</v>
      </c>
      <c r="F30" s="20"/>
      <c r="G30" s="15"/>
      <c r="H30" s="15"/>
    </row>
    <row r="31" spans="1:8" ht="12.75">
      <c r="A31" s="4"/>
      <c r="B31" s="16" t="s">
        <v>40</v>
      </c>
      <c r="C31" s="21">
        <v>1.35</v>
      </c>
      <c r="D31" s="15" t="s">
        <v>8</v>
      </c>
      <c r="E31" s="25" t="s">
        <v>44</v>
      </c>
      <c r="F31" s="20"/>
      <c r="G31" s="15"/>
      <c r="H31" s="15"/>
    </row>
    <row r="32" spans="1:8" ht="12.75">
      <c r="A32" s="5"/>
      <c r="B32" s="16" t="s">
        <v>7</v>
      </c>
      <c r="C32" s="21">
        <v>4.6</v>
      </c>
      <c r="D32" s="15" t="s">
        <v>8</v>
      </c>
      <c r="E32" s="25"/>
      <c r="F32" s="20">
        <v>1</v>
      </c>
      <c r="G32" s="15">
        <v>1.78</v>
      </c>
      <c r="H32" s="15" t="s">
        <v>774</v>
      </c>
    </row>
    <row r="33" spans="1:8" ht="12.75">
      <c r="A33" s="3">
        <v>244</v>
      </c>
      <c r="B33" s="16" t="s">
        <v>3</v>
      </c>
      <c r="C33" s="21">
        <v>20.62</v>
      </c>
      <c r="D33" s="15" t="s">
        <v>4</v>
      </c>
      <c r="E33" s="25" t="s">
        <v>41</v>
      </c>
      <c r="F33" s="20">
        <v>2</v>
      </c>
      <c r="G33" s="15">
        <v>3.16</v>
      </c>
      <c r="H33" s="15" t="s">
        <v>774</v>
      </c>
    </row>
    <row r="34" spans="1:8" ht="12.75">
      <c r="A34" s="4"/>
      <c r="B34" s="16" t="s">
        <v>39</v>
      </c>
      <c r="C34" s="21">
        <v>2.4</v>
      </c>
      <c r="D34" s="15" t="s">
        <v>8</v>
      </c>
      <c r="E34" s="25" t="s">
        <v>44</v>
      </c>
      <c r="F34" s="20"/>
      <c r="G34" s="15"/>
      <c r="H34" s="15"/>
    </row>
    <row r="35" spans="1:8" ht="12.75">
      <c r="A35" s="4"/>
      <c r="B35" s="16" t="s">
        <v>40</v>
      </c>
      <c r="C35" s="21">
        <v>1.35</v>
      </c>
      <c r="D35" s="15" t="s">
        <v>8</v>
      </c>
      <c r="E35" s="25" t="s">
        <v>44</v>
      </c>
      <c r="F35" s="20"/>
      <c r="G35" s="15"/>
      <c r="H35" s="15"/>
    </row>
    <row r="36" spans="1:8" ht="12.75">
      <c r="A36" s="14"/>
      <c r="B36" s="16" t="s">
        <v>7</v>
      </c>
      <c r="C36" s="21">
        <v>4.6</v>
      </c>
      <c r="D36" s="15" t="s">
        <v>8</v>
      </c>
      <c r="E36" s="25"/>
      <c r="F36" s="20">
        <v>1</v>
      </c>
      <c r="G36" s="15">
        <v>1.78</v>
      </c>
      <c r="H36" s="15" t="s">
        <v>774</v>
      </c>
    </row>
    <row r="37" spans="1:8" ht="12.75">
      <c r="A37" s="3">
        <v>246</v>
      </c>
      <c r="B37" s="16" t="s">
        <v>3</v>
      </c>
      <c r="C37" s="21">
        <v>20.62</v>
      </c>
      <c r="D37" s="15" t="s">
        <v>4</v>
      </c>
      <c r="E37" s="25" t="s">
        <v>41</v>
      </c>
      <c r="F37" s="20">
        <v>2</v>
      </c>
      <c r="G37" s="15">
        <v>3.16</v>
      </c>
      <c r="H37" s="15" t="s">
        <v>774</v>
      </c>
    </row>
    <row r="38" spans="1:8" ht="12.75">
      <c r="A38" s="4"/>
      <c r="B38" s="16" t="s">
        <v>39</v>
      </c>
      <c r="C38" s="21">
        <v>2.4</v>
      </c>
      <c r="D38" s="15" t="s">
        <v>8</v>
      </c>
      <c r="E38" s="25" t="s">
        <v>44</v>
      </c>
      <c r="F38" s="20"/>
      <c r="G38" s="15"/>
      <c r="H38" s="15"/>
    </row>
    <row r="39" spans="1:8" ht="12.75">
      <c r="A39" s="4"/>
      <c r="B39" s="16" t="s">
        <v>40</v>
      </c>
      <c r="C39" s="21">
        <v>1.35</v>
      </c>
      <c r="D39" s="15" t="s">
        <v>8</v>
      </c>
      <c r="E39" s="25" t="s">
        <v>44</v>
      </c>
      <c r="F39" s="20"/>
      <c r="G39" s="15"/>
      <c r="H39" s="15"/>
    </row>
    <row r="40" spans="1:8" ht="12.75">
      <c r="A40" s="5"/>
      <c r="B40" s="16" t="s">
        <v>7</v>
      </c>
      <c r="C40" s="21">
        <v>4.6</v>
      </c>
      <c r="D40" s="15" t="s">
        <v>8</v>
      </c>
      <c r="E40" s="25"/>
      <c r="F40" s="20">
        <v>1</v>
      </c>
      <c r="G40" s="15">
        <v>1.78</v>
      </c>
      <c r="H40" s="15" t="s">
        <v>774</v>
      </c>
    </row>
    <row r="41" spans="1:8" ht="12.75">
      <c r="A41" s="3">
        <v>248</v>
      </c>
      <c r="B41" s="16" t="s">
        <v>3</v>
      </c>
      <c r="C41" s="21">
        <v>20.62</v>
      </c>
      <c r="D41" s="15" t="s">
        <v>4</v>
      </c>
      <c r="E41" s="25" t="s">
        <v>41</v>
      </c>
      <c r="F41" s="20">
        <v>2</v>
      </c>
      <c r="G41" s="15">
        <v>3.16</v>
      </c>
      <c r="H41" s="15" t="s">
        <v>774</v>
      </c>
    </row>
    <row r="42" spans="1:8" ht="12.75">
      <c r="A42" s="4"/>
      <c r="B42" s="16" t="s">
        <v>39</v>
      </c>
      <c r="C42" s="21">
        <v>2.4</v>
      </c>
      <c r="D42" s="15" t="s">
        <v>8</v>
      </c>
      <c r="E42" s="25" t="s">
        <v>44</v>
      </c>
      <c r="F42" s="20"/>
      <c r="G42" s="15"/>
      <c r="H42" s="15"/>
    </row>
    <row r="43" spans="1:8" ht="12.75">
      <c r="A43" s="4"/>
      <c r="B43" s="16" t="s">
        <v>40</v>
      </c>
      <c r="C43" s="21">
        <v>1.35</v>
      </c>
      <c r="D43" s="15" t="s">
        <v>8</v>
      </c>
      <c r="E43" s="25" t="s">
        <v>44</v>
      </c>
      <c r="F43" s="20"/>
      <c r="G43" s="15"/>
      <c r="H43" s="15"/>
    </row>
    <row r="44" spans="1:8" ht="12.75">
      <c r="A44" s="5"/>
      <c r="B44" s="16" t="s">
        <v>7</v>
      </c>
      <c r="C44" s="21">
        <v>4.6</v>
      </c>
      <c r="D44" s="15" t="s">
        <v>8</v>
      </c>
      <c r="E44" s="25"/>
      <c r="F44" s="20">
        <v>1</v>
      </c>
      <c r="G44" s="15">
        <v>1.78</v>
      </c>
      <c r="H44" s="15" t="s">
        <v>774</v>
      </c>
    </row>
    <row r="45" spans="2:7" ht="12.75">
      <c r="B45" s="119" t="s">
        <v>606</v>
      </c>
      <c r="C45" s="120">
        <f>SUM(C4:C44)</f>
        <v>532.7200000000001</v>
      </c>
      <c r="F45" s="166">
        <v>42</v>
      </c>
      <c r="G45" s="121">
        <v>66.15</v>
      </c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H60"/>
  <sheetViews>
    <sheetView zoomScalePageLayoutView="0" workbookViewId="0" topLeftCell="A28">
      <selection activeCell="G4" sqref="G4:G59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12.00390625" style="0" customWidth="1"/>
    <col min="4" max="6" width="11.57421875" style="0" customWidth="1"/>
    <col min="7" max="7" width="12.00390625" style="0" customWidth="1"/>
    <col min="8" max="8" width="18.28125" style="0" customWidth="1"/>
  </cols>
  <sheetData>
    <row r="1" ht="12.75">
      <c r="A1" s="61" t="s">
        <v>833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66" t="s">
        <v>772</v>
      </c>
      <c r="H3" s="63" t="s">
        <v>773</v>
      </c>
    </row>
    <row r="4" spans="1:8" ht="12.75">
      <c r="A4" s="45"/>
      <c r="B4" s="15" t="s">
        <v>149</v>
      </c>
      <c r="C4" s="21">
        <v>91.86</v>
      </c>
      <c r="D4" s="15" t="s">
        <v>8</v>
      </c>
      <c r="E4" s="15" t="s">
        <v>41</v>
      </c>
      <c r="F4" s="20"/>
      <c r="G4" s="21"/>
      <c r="H4" s="15"/>
    </row>
    <row r="5" spans="1:8" ht="12.75">
      <c r="A5" s="45"/>
      <c r="B5" s="15" t="s">
        <v>27</v>
      </c>
      <c r="C5" s="21">
        <v>138.73</v>
      </c>
      <c r="D5" s="15" t="s">
        <v>4</v>
      </c>
      <c r="E5" s="15" t="s">
        <v>41</v>
      </c>
      <c r="F5" s="20"/>
      <c r="G5" s="21"/>
      <c r="H5" s="15"/>
    </row>
    <row r="6" spans="1:8" ht="25.5">
      <c r="A6" s="45">
        <v>216</v>
      </c>
      <c r="B6" s="15" t="s">
        <v>16</v>
      </c>
      <c r="C6" s="21">
        <v>9.89</v>
      </c>
      <c r="D6" s="15" t="s">
        <v>8</v>
      </c>
      <c r="E6" s="25" t="s">
        <v>77</v>
      </c>
      <c r="F6" s="20"/>
      <c r="G6" s="21"/>
      <c r="H6" s="15"/>
    </row>
    <row r="7" spans="1:8" ht="25.5">
      <c r="A7" s="45">
        <v>217</v>
      </c>
      <c r="B7" s="16" t="s">
        <v>36</v>
      </c>
      <c r="C7" s="21">
        <v>9</v>
      </c>
      <c r="D7" s="16" t="s">
        <v>4</v>
      </c>
      <c r="E7" s="16" t="s">
        <v>41</v>
      </c>
      <c r="F7" s="20">
        <v>1</v>
      </c>
      <c r="G7" s="21">
        <v>1.7</v>
      </c>
      <c r="H7" s="25" t="s">
        <v>814</v>
      </c>
    </row>
    <row r="8" spans="1:8" ht="25.5">
      <c r="A8" s="45">
        <v>218</v>
      </c>
      <c r="B8" s="16" t="s">
        <v>150</v>
      </c>
      <c r="C8" s="21">
        <v>10.35</v>
      </c>
      <c r="D8" s="16" t="s">
        <v>4</v>
      </c>
      <c r="E8" s="23" t="s">
        <v>77</v>
      </c>
      <c r="F8" s="20">
        <v>1</v>
      </c>
      <c r="G8" s="21">
        <v>1.7</v>
      </c>
      <c r="H8" s="25" t="s">
        <v>814</v>
      </c>
    </row>
    <row r="9" spans="1:8" ht="12.75">
      <c r="A9" s="45"/>
      <c r="B9" s="16" t="s">
        <v>21</v>
      </c>
      <c r="C9" s="21">
        <v>7.46</v>
      </c>
      <c r="D9" s="16" t="s">
        <v>4</v>
      </c>
      <c r="E9" s="16" t="s">
        <v>41</v>
      </c>
      <c r="F9" s="20"/>
      <c r="G9" s="21"/>
      <c r="H9" s="15"/>
    </row>
    <row r="10" spans="1:8" ht="25.5">
      <c r="A10" s="45">
        <v>219</v>
      </c>
      <c r="B10" s="16" t="s">
        <v>20</v>
      </c>
      <c r="C10" s="21">
        <v>19.63</v>
      </c>
      <c r="D10" s="16" t="s">
        <v>4</v>
      </c>
      <c r="E10" s="23" t="s">
        <v>77</v>
      </c>
      <c r="F10" s="20">
        <v>4</v>
      </c>
      <c r="G10" s="21">
        <v>6.8</v>
      </c>
      <c r="H10" s="25" t="s">
        <v>814</v>
      </c>
    </row>
    <row r="11" spans="1:8" ht="12.75">
      <c r="A11" s="45">
        <v>227</v>
      </c>
      <c r="B11" s="16" t="s">
        <v>17</v>
      </c>
      <c r="C11" s="21">
        <v>4.25</v>
      </c>
      <c r="D11" s="16" t="s">
        <v>4</v>
      </c>
      <c r="E11" s="16" t="s">
        <v>41</v>
      </c>
      <c r="F11" s="20"/>
      <c r="G11" s="21"/>
      <c r="H11" s="15"/>
    </row>
    <row r="12" spans="1:8" ht="12.75">
      <c r="A12" s="45">
        <v>228</v>
      </c>
      <c r="B12" s="16" t="s">
        <v>9</v>
      </c>
      <c r="C12" s="21">
        <v>10.55</v>
      </c>
      <c r="D12" s="16" t="s">
        <v>4</v>
      </c>
      <c r="E12" s="23" t="s">
        <v>41</v>
      </c>
      <c r="F12" s="20"/>
      <c r="G12" s="21"/>
      <c r="H12" s="15"/>
    </row>
    <row r="13" spans="1:8" ht="25.5">
      <c r="A13" s="45">
        <v>225</v>
      </c>
      <c r="B13" s="16" t="s">
        <v>151</v>
      </c>
      <c r="C13" s="21">
        <v>17.7</v>
      </c>
      <c r="D13" s="16" t="s">
        <v>4</v>
      </c>
      <c r="E13" s="23" t="s">
        <v>77</v>
      </c>
      <c r="F13" s="20"/>
      <c r="G13" s="21"/>
      <c r="H13" s="15"/>
    </row>
    <row r="14" spans="1:8" ht="25.5">
      <c r="A14" s="45">
        <v>224</v>
      </c>
      <c r="B14" s="16" t="s">
        <v>69</v>
      </c>
      <c r="C14" s="21">
        <v>49</v>
      </c>
      <c r="D14" s="16" t="s">
        <v>4</v>
      </c>
      <c r="E14" s="23" t="s">
        <v>77</v>
      </c>
      <c r="F14" s="20">
        <v>7</v>
      </c>
      <c r="G14" s="21">
        <v>11.9</v>
      </c>
      <c r="H14" s="25" t="s">
        <v>814</v>
      </c>
    </row>
    <row r="15" spans="1:8" ht="25.5">
      <c r="A15" s="45">
        <v>220</v>
      </c>
      <c r="B15" s="16" t="s">
        <v>39</v>
      </c>
      <c r="C15" s="21">
        <v>9.58</v>
      </c>
      <c r="D15" s="16" t="s">
        <v>8</v>
      </c>
      <c r="E15" s="23" t="s">
        <v>77</v>
      </c>
      <c r="F15" s="20">
        <v>2</v>
      </c>
      <c r="G15" s="21">
        <v>3.4</v>
      </c>
      <c r="H15" s="25" t="s">
        <v>814</v>
      </c>
    </row>
    <row r="16" spans="1:8" ht="25.5">
      <c r="A16" s="45">
        <v>222</v>
      </c>
      <c r="B16" s="16" t="s">
        <v>40</v>
      </c>
      <c r="C16" s="21">
        <v>4.6</v>
      </c>
      <c r="D16" s="16" t="s">
        <v>8</v>
      </c>
      <c r="E16" s="23" t="s">
        <v>77</v>
      </c>
      <c r="F16" s="20">
        <v>1</v>
      </c>
      <c r="G16" s="21">
        <v>1.7</v>
      </c>
      <c r="H16" s="25" t="s">
        <v>814</v>
      </c>
    </row>
    <row r="17" spans="1:8" ht="25.5">
      <c r="A17" s="123">
        <v>215</v>
      </c>
      <c r="B17" s="88" t="s">
        <v>10</v>
      </c>
      <c r="C17" s="21">
        <v>17.6</v>
      </c>
      <c r="D17" s="15" t="s">
        <v>42</v>
      </c>
      <c r="E17" s="15" t="s">
        <v>41</v>
      </c>
      <c r="F17" s="20">
        <v>3</v>
      </c>
      <c r="G17" s="21">
        <v>5.1</v>
      </c>
      <c r="H17" s="25" t="s">
        <v>814</v>
      </c>
    </row>
    <row r="18" spans="1:8" ht="25.5">
      <c r="A18" s="45">
        <v>223</v>
      </c>
      <c r="B18" s="16" t="s">
        <v>22</v>
      </c>
      <c r="C18" s="21">
        <v>21.25</v>
      </c>
      <c r="D18" s="16" t="s">
        <v>42</v>
      </c>
      <c r="E18" s="23" t="s">
        <v>41</v>
      </c>
      <c r="F18" s="20">
        <v>3</v>
      </c>
      <c r="G18" s="21">
        <v>5.1</v>
      </c>
      <c r="H18" s="25" t="s">
        <v>814</v>
      </c>
    </row>
    <row r="19" spans="1:8" ht="25.5">
      <c r="A19" s="3">
        <v>214</v>
      </c>
      <c r="B19" s="16" t="s">
        <v>3</v>
      </c>
      <c r="C19" s="21">
        <v>23.8</v>
      </c>
      <c r="D19" s="16" t="s">
        <v>4</v>
      </c>
      <c r="E19" s="23" t="s">
        <v>41</v>
      </c>
      <c r="F19" s="20">
        <v>3</v>
      </c>
      <c r="G19" s="21">
        <v>5.1</v>
      </c>
      <c r="H19" s="25" t="s">
        <v>814</v>
      </c>
    </row>
    <row r="20" spans="1:8" ht="25.5">
      <c r="A20" s="4"/>
      <c r="B20" s="15" t="s">
        <v>263</v>
      </c>
      <c r="C20" s="21">
        <v>5.22</v>
      </c>
      <c r="D20" s="16" t="s">
        <v>8</v>
      </c>
      <c r="E20" s="23" t="s">
        <v>77</v>
      </c>
      <c r="F20" s="20"/>
      <c r="G20" s="21"/>
      <c r="H20" s="15"/>
    </row>
    <row r="21" spans="1:8" ht="25.5">
      <c r="A21" s="5"/>
      <c r="B21" s="16" t="s">
        <v>7</v>
      </c>
      <c r="C21" s="21">
        <v>4.68</v>
      </c>
      <c r="D21" s="16" t="s">
        <v>8</v>
      </c>
      <c r="E21" s="23"/>
      <c r="F21" s="20">
        <v>1</v>
      </c>
      <c r="G21" s="21">
        <v>2.7</v>
      </c>
      <c r="H21" s="25" t="s">
        <v>814</v>
      </c>
    </row>
    <row r="22" spans="1:8" ht="25.5">
      <c r="A22" s="3">
        <v>213</v>
      </c>
      <c r="B22" s="16" t="s">
        <v>3</v>
      </c>
      <c r="C22" s="21">
        <v>23.8</v>
      </c>
      <c r="D22" s="16" t="s">
        <v>4</v>
      </c>
      <c r="E22" s="23" t="s">
        <v>41</v>
      </c>
      <c r="F22" s="20">
        <v>3</v>
      </c>
      <c r="G22" s="21">
        <v>5.1</v>
      </c>
      <c r="H22" s="25" t="s">
        <v>814</v>
      </c>
    </row>
    <row r="23" spans="1:8" ht="25.5">
      <c r="A23" s="4"/>
      <c r="B23" s="15" t="s">
        <v>263</v>
      </c>
      <c r="C23" s="21">
        <v>5.22</v>
      </c>
      <c r="D23" s="16" t="s">
        <v>8</v>
      </c>
      <c r="E23" s="23" t="s">
        <v>77</v>
      </c>
      <c r="F23" s="20"/>
      <c r="G23" s="21"/>
      <c r="H23" s="15"/>
    </row>
    <row r="24" spans="1:8" ht="25.5">
      <c r="A24" s="5"/>
      <c r="B24" s="16" t="s">
        <v>7</v>
      </c>
      <c r="C24" s="21">
        <v>4.68</v>
      </c>
      <c r="D24" s="16" t="s">
        <v>8</v>
      </c>
      <c r="E24" s="23"/>
      <c r="F24" s="20">
        <v>1</v>
      </c>
      <c r="G24" s="21">
        <v>2.7</v>
      </c>
      <c r="H24" s="25" t="s">
        <v>814</v>
      </c>
    </row>
    <row r="25" spans="1:8" ht="25.5">
      <c r="A25" s="3">
        <v>212</v>
      </c>
      <c r="B25" s="16" t="s">
        <v>3</v>
      </c>
      <c r="C25" s="21">
        <v>23.8</v>
      </c>
      <c r="D25" s="16" t="s">
        <v>4</v>
      </c>
      <c r="E25" s="23" t="s">
        <v>41</v>
      </c>
      <c r="F25" s="20">
        <v>3</v>
      </c>
      <c r="G25" s="21">
        <v>5.1</v>
      </c>
      <c r="H25" s="25" t="s">
        <v>814</v>
      </c>
    </row>
    <row r="26" spans="1:8" ht="25.5">
      <c r="A26" s="4"/>
      <c r="B26" s="15" t="s">
        <v>263</v>
      </c>
      <c r="C26" s="21">
        <v>5.22</v>
      </c>
      <c r="D26" s="16" t="s">
        <v>8</v>
      </c>
      <c r="E26" s="23" t="s">
        <v>77</v>
      </c>
      <c r="F26" s="20"/>
      <c r="G26" s="21"/>
      <c r="H26" s="15"/>
    </row>
    <row r="27" spans="1:8" ht="25.5">
      <c r="A27" s="5"/>
      <c r="B27" s="16" t="s">
        <v>7</v>
      </c>
      <c r="C27" s="21">
        <v>4.68</v>
      </c>
      <c r="D27" s="16" t="s">
        <v>8</v>
      </c>
      <c r="E27" s="23"/>
      <c r="F27" s="20">
        <v>1</v>
      </c>
      <c r="G27" s="21">
        <v>2.7</v>
      </c>
      <c r="H27" s="25" t="s">
        <v>814</v>
      </c>
    </row>
    <row r="28" spans="1:8" ht="25.5">
      <c r="A28" s="3">
        <v>211</v>
      </c>
      <c r="B28" s="16" t="s">
        <v>3</v>
      </c>
      <c r="C28" s="21">
        <v>14</v>
      </c>
      <c r="D28" s="16" t="s">
        <v>4</v>
      </c>
      <c r="E28" s="23" t="s">
        <v>41</v>
      </c>
      <c r="F28" s="20">
        <v>2</v>
      </c>
      <c r="G28" s="21">
        <v>3.4</v>
      </c>
      <c r="H28" s="25" t="s">
        <v>814</v>
      </c>
    </row>
    <row r="29" spans="1:8" ht="25.5">
      <c r="A29" s="4"/>
      <c r="B29" s="16" t="s">
        <v>3</v>
      </c>
      <c r="C29" s="21">
        <v>14.2</v>
      </c>
      <c r="D29" s="16" t="s">
        <v>4</v>
      </c>
      <c r="E29" s="23" t="s">
        <v>41</v>
      </c>
      <c r="F29" s="20">
        <v>2</v>
      </c>
      <c r="G29" s="21">
        <v>3.4</v>
      </c>
      <c r="H29" s="25" t="s">
        <v>814</v>
      </c>
    </row>
    <row r="30" spans="1:8" ht="25.5">
      <c r="A30" s="4"/>
      <c r="B30" s="15" t="s">
        <v>263</v>
      </c>
      <c r="C30" s="21">
        <v>5.06</v>
      </c>
      <c r="D30" s="16" t="s">
        <v>8</v>
      </c>
      <c r="E30" s="23" t="s">
        <v>77</v>
      </c>
      <c r="F30" s="20"/>
      <c r="G30" s="21"/>
      <c r="H30" s="15"/>
    </row>
    <row r="31" spans="1:8" ht="25.5">
      <c r="A31" s="5"/>
      <c r="B31" s="16" t="s">
        <v>7</v>
      </c>
      <c r="C31" s="21">
        <v>4.68</v>
      </c>
      <c r="D31" s="15"/>
      <c r="E31" s="15"/>
      <c r="F31" s="20">
        <v>1</v>
      </c>
      <c r="G31" s="21">
        <v>2.7</v>
      </c>
      <c r="H31" s="25" t="s">
        <v>814</v>
      </c>
    </row>
    <row r="32" spans="1:8" ht="25.5">
      <c r="A32" s="3">
        <v>210</v>
      </c>
      <c r="B32" s="16" t="s">
        <v>3</v>
      </c>
      <c r="C32" s="21">
        <v>12.2</v>
      </c>
      <c r="D32" s="16" t="s">
        <v>4</v>
      </c>
      <c r="E32" s="23" t="s">
        <v>41</v>
      </c>
      <c r="F32" s="20">
        <v>1</v>
      </c>
      <c r="G32" s="21">
        <v>1.7</v>
      </c>
      <c r="H32" s="25" t="s">
        <v>814</v>
      </c>
    </row>
    <row r="33" spans="1:8" ht="25.5">
      <c r="A33" s="4"/>
      <c r="B33" s="15" t="s">
        <v>263</v>
      </c>
      <c r="C33" s="21">
        <v>3.4</v>
      </c>
      <c r="D33" s="16" t="s">
        <v>8</v>
      </c>
      <c r="E33" s="23" t="s">
        <v>77</v>
      </c>
      <c r="F33" s="20"/>
      <c r="G33" s="21"/>
      <c r="H33" s="15"/>
    </row>
    <row r="34" spans="1:8" ht="25.5">
      <c r="A34" s="5"/>
      <c r="B34" s="16" t="s">
        <v>7</v>
      </c>
      <c r="C34" s="21">
        <v>4.68</v>
      </c>
      <c r="D34" s="16" t="s">
        <v>8</v>
      </c>
      <c r="E34" s="15"/>
      <c r="F34" s="20">
        <v>1</v>
      </c>
      <c r="G34" s="21">
        <v>2.7</v>
      </c>
      <c r="H34" s="25" t="s">
        <v>814</v>
      </c>
    </row>
    <row r="35" spans="1:8" ht="25.5">
      <c r="A35" s="3">
        <v>209</v>
      </c>
      <c r="B35" s="16" t="s">
        <v>3</v>
      </c>
      <c r="C35" s="21">
        <v>12.2</v>
      </c>
      <c r="D35" s="16" t="s">
        <v>4</v>
      </c>
      <c r="E35" s="23" t="s">
        <v>41</v>
      </c>
      <c r="F35" s="20">
        <v>1</v>
      </c>
      <c r="G35" s="21">
        <v>1.7</v>
      </c>
      <c r="H35" s="25" t="s">
        <v>814</v>
      </c>
    </row>
    <row r="36" spans="1:8" ht="25.5">
      <c r="A36" s="4"/>
      <c r="B36" s="15" t="s">
        <v>263</v>
      </c>
      <c r="C36" s="21">
        <v>3.4</v>
      </c>
      <c r="D36" s="16" t="s">
        <v>8</v>
      </c>
      <c r="E36" s="23" t="s">
        <v>77</v>
      </c>
      <c r="F36" s="20"/>
      <c r="G36" s="21"/>
      <c r="H36" s="15"/>
    </row>
    <row r="37" spans="1:8" ht="25.5">
      <c r="A37" s="5"/>
      <c r="B37" s="16" t="s">
        <v>7</v>
      </c>
      <c r="C37" s="21">
        <v>4.68</v>
      </c>
      <c r="D37" s="16" t="s">
        <v>8</v>
      </c>
      <c r="E37" s="15"/>
      <c r="F37" s="20">
        <v>1</v>
      </c>
      <c r="G37" s="21">
        <v>2.7</v>
      </c>
      <c r="H37" s="25" t="s">
        <v>814</v>
      </c>
    </row>
    <row r="38" spans="1:8" ht="25.5">
      <c r="A38" s="3">
        <v>208</v>
      </c>
      <c r="B38" s="16" t="s">
        <v>3</v>
      </c>
      <c r="C38" s="21">
        <v>12.2</v>
      </c>
      <c r="D38" s="16" t="s">
        <v>4</v>
      </c>
      <c r="E38" s="23" t="s">
        <v>41</v>
      </c>
      <c r="F38" s="20">
        <v>1</v>
      </c>
      <c r="G38" s="21">
        <v>1.7</v>
      </c>
      <c r="H38" s="25" t="s">
        <v>814</v>
      </c>
    </row>
    <row r="39" spans="1:8" ht="25.5">
      <c r="A39" s="4"/>
      <c r="B39" s="15" t="s">
        <v>263</v>
      </c>
      <c r="C39" s="21">
        <v>3.4</v>
      </c>
      <c r="D39" s="16" t="s">
        <v>8</v>
      </c>
      <c r="E39" s="23" t="s">
        <v>77</v>
      </c>
      <c r="F39" s="20"/>
      <c r="G39" s="21"/>
      <c r="H39" s="15"/>
    </row>
    <row r="40" spans="1:8" ht="25.5">
      <c r="A40" s="5"/>
      <c r="B40" s="16" t="s">
        <v>7</v>
      </c>
      <c r="C40" s="21">
        <v>4.68</v>
      </c>
      <c r="D40" s="16" t="s">
        <v>8</v>
      </c>
      <c r="E40" s="15"/>
      <c r="F40" s="20">
        <v>1</v>
      </c>
      <c r="G40" s="21">
        <v>2.7</v>
      </c>
      <c r="H40" s="25" t="s">
        <v>814</v>
      </c>
    </row>
    <row r="41" spans="1:8" ht="25.5">
      <c r="A41" s="3">
        <v>207</v>
      </c>
      <c r="B41" s="16" t="s">
        <v>3</v>
      </c>
      <c r="C41" s="21">
        <v>12.2</v>
      </c>
      <c r="D41" s="16" t="s">
        <v>4</v>
      </c>
      <c r="E41" s="23" t="s">
        <v>41</v>
      </c>
      <c r="F41" s="20">
        <v>1</v>
      </c>
      <c r="G41" s="21">
        <v>1.7</v>
      </c>
      <c r="H41" s="25" t="s">
        <v>814</v>
      </c>
    </row>
    <row r="42" spans="1:8" ht="25.5">
      <c r="A42" s="4"/>
      <c r="B42" s="15" t="s">
        <v>263</v>
      </c>
      <c r="C42" s="21">
        <v>3.4</v>
      </c>
      <c r="D42" s="16" t="s">
        <v>8</v>
      </c>
      <c r="E42" s="23" t="s">
        <v>77</v>
      </c>
      <c r="F42" s="20"/>
      <c r="G42" s="21"/>
      <c r="H42" s="15"/>
    </row>
    <row r="43" spans="1:8" ht="25.5">
      <c r="A43" s="5"/>
      <c r="B43" s="16" t="s">
        <v>7</v>
      </c>
      <c r="C43" s="21">
        <v>4.68</v>
      </c>
      <c r="D43" s="16" t="s">
        <v>8</v>
      </c>
      <c r="E43" s="15"/>
      <c r="F43" s="20">
        <v>1</v>
      </c>
      <c r="G43" s="21">
        <v>2.7</v>
      </c>
      <c r="H43" s="25" t="s">
        <v>814</v>
      </c>
    </row>
    <row r="44" spans="1:8" ht="25.5">
      <c r="A44" s="3">
        <v>206</v>
      </c>
      <c r="B44" s="16" t="s">
        <v>3</v>
      </c>
      <c r="C44" s="21">
        <v>12.2</v>
      </c>
      <c r="D44" s="16" t="s">
        <v>4</v>
      </c>
      <c r="E44" s="23" t="s">
        <v>41</v>
      </c>
      <c r="F44" s="20">
        <v>1</v>
      </c>
      <c r="G44" s="21">
        <v>1.7</v>
      </c>
      <c r="H44" s="25" t="s">
        <v>814</v>
      </c>
    </row>
    <row r="45" spans="1:8" ht="25.5">
      <c r="A45" s="4"/>
      <c r="B45" s="15" t="s">
        <v>263</v>
      </c>
      <c r="C45" s="21">
        <v>3.4</v>
      </c>
      <c r="D45" s="16" t="s">
        <v>8</v>
      </c>
      <c r="E45" s="23" t="s">
        <v>77</v>
      </c>
      <c r="F45" s="20"/>
      <c r="G45" s="21"/>
      <c r="H45" s="15"/>
    </row>
    <row r="46" spans="1:8" ht="25.5">
      <c r="A46" s="5"/>
      <c r="B46" s="16" t="s">
        <v>7</v>
      </c>
      <c r="C46" s="21">
        <v>4.68</v>
      </c>
      <c r="D46" s="16" t="s">
        <v>8</v>
      </c>
      <c r="E46" s="15"/>
      <c r="F46" s="20">
        <v>1</v>
      </c>
      <c r="G46" s="21">
        <v>2.7</v>
      </c>
      <c r="H46" s="25" t="s">
        <v>814</v>
      </c>
    </row>
    <row r="47" spans="1:8" ht="25.5">
      <c r="A47" s="3">
        <v>205</v>
      </c>
      <c r="B47" s="16" t="s">
        <v>3</v>
      </c>
      <c r="C47" s="21">
        <v>12.2</v>
      </c>
      <c r="D47" s="16" t="s">
        <v>4</v>
      </c>
      <c r="E47" s="23" t="s">
        <v>41</v>
      </c>
      <c r="F47" s="20">
        <v>1</v>
      </c>
      <c r="G47" s="21">
        <v>1.7</v>
      </c>
      <c r="H47" s="25" t="s">
        <v>814</v>
      </c>
    </row>
    <row r="48" spans="1:8" ht="25.5">
      <c r="A48" s="4"/>
      <c r="B48" s="15" t="s">
        <v>263</v>
      </c>
      <c r="C48" s="21">
        <v>3.4</v>
      </c>
      <c r="D48" s="16" t="s">
        <v>8</v>
      </c>
      <c r="E48" s="23" t="s">
        <v>77</v>
      </c>
      <c r="F48" s="20"/>
      <c r="G48" s="21"/>
      <c r="H48" s="15"/>
    </row>
    <row r="49" spans="1:8" ht="25.5">
      <c r="A49" s="5"/>
      <c r="B49" s="16" t="s">
        <v>7</v>
      </c>
      <c r="C49" s="21">
        <v>4.68</v>
      </c>
      <c r="D49" s="16" t="s">
        <v>8</v>
      </c>
      <c r="E49" s="15"/>
      <c r="F49" s="20">
        <v>1</v>
      </c>
      <c r="G49" s="21">
        <v>2.7</v>
      </c>
      <c r="H49" s="25" t="s">
        <v>814</v>
      </c>
    </row>
    <row r="50" spans="1:8" ht="25.5">
      <c r="A50" s="3">
        <v>204</v>
      </c>
      <c r="B50" s="16" t="s">
        <v>3</v>
      </c>
      <c r="C50" s="21">
        <v>12.2</v>
      </c>
      <c r="D50" s="16" t="s">
        <v>4</v>
      </c>
      <c r="E50" s="23" t="s">
        <v>41</v>
      </c>
      <c r="F50" s="20">
        <v>1</v>
      </c>
      <c r="G50" s="21">
        <v>1.7</v>
      </c>
      <c r="H50" s="25" t="s">
        <v>814</v>
      </c>
    </row>
    <row r="51" spans="1:8" ht="25.5">
      <c r="A51" s="4"/>
      <c r="B51" s="15" t="s">
        <v>263</v>
      </c>
      <c r="C51" s="21">
        <v>3.4</v>
      </c>
      <c r="D51" s="16" t="s">
        <v>8</v>
      </c>
      <c r="E51" s="23" t="s">
        <v>77</v>
      </c>
      <c r="F51" s="20"/>
      <c r="G51" s="21"/>
      <c r="H51" s="15"/>
    </row>
    <row r="52" spans="1:8" ht="25.5">
      <c r="A52" s="5"/>
      <c r="B52" s="16" t="s">
        <v>7</v>
      </c>
      <c r="C52" s="21">
        <v>4.68</v>
      </c>
      <c r="D52" s="16" t="s">
        <v>8</v>
      </c>
      <c r="E52" s="15"/>
      <c r="F52" s="20">
        <v>1</v>
      </c>
      <c r="G52" s="21">
        <v>2.7</v>
      </c>
      <c r="H52" s="25" t="s">
        <v>814</v>
      </c>
    </row>
    <row r="53" spans="1:8" ht="25.5">
      <c r="A53" s="3">
        <v>203</v>
      </c>
      <c r="B53" s="16" t="s">
        <v>3</v>
      </c>
      <c r="C53" s="21">
        <v>12.2</v>
      </c>
      <c r="D53" s="16" t="s">
        <v>4</v>
      </c>
      <c r="E53" s="23" t="s">
        <v>41</v>
      </c>
      <c r="F53" s="20">
        <v>1</v>
      </c>
      <c r="G53" s="21">
        <v>1.7</v>
      </c>
      <c r="H53" s="25" t="s">
        <v>814</v>
      </c>
    </row>
    <row r="54" spans="1:8" ht="25.5">
      <c r="A54" s="4"/>
      <c r="B54" s="15" t="s">
        <v>263</v>
      </c>
      <c r="C54" s="21">
        <v>3.4</v>
      </c>
      <c r="D54" s="16" t="s">
        <v>8</v>
      </c>
      <c r="E54" s="23" t="s">
        <v>77</v>
      </c>
      <c r="F54" s="20"/>
      <c r="G54" s="21"/>
      <c r="H54" s="15"/>
    </row>
    <row r="55" spans="1:8" ht="25.5">
      <c r="A55" s="5"/>
      <c r="B55" s="16" t="s">
        <v>7</v>
      </c>
      <c r="C55" s="21">
        <v>4.68</v>
      </c>
      <c r="D55" s="16" t="s">
        <v>8</v>
      </c>
      <c r="E55" s="15"/>
      <c r="F55" s="20">
        <v>1</v>
      </c>
      <c r="G55" s="21">
        <v>2.7</v>
      </c>
      <c r="H55" s="25" t="s">
        <v>814</v>
      </c>
    </row>
    <row r="56" spans="1:8" ht="25.5">
      <c r="A56" s="45">
        <v>229</v>
      </c>
      <c r="B56" s="15" t="s">
        <v>152</v>
      </c>
      <c r="C56" s="24">
        <v>2.9</v>
      </c>
      <c r="D56" s="15" t="s">
        <v>8</v>
      </c>
      <c r="E56" s="23" t="s">
        <v>77</v>
      </c>
      <c r="F56" s="20"/>
      <c r="G56" s="21"/>
      <c r="H56" s="15"/>
    </row>
    <row r="57" spans="1:8" ht="25.5">
      <c r="A57" s="45">
        <v>230</v>
      </c>
      <c r="B57" s="15" t="s">
        <v>152</v>
      </c>
      <c r="C57" s="24">
        <v>2.9</v>
      </c>
      <c r="D57" s="15" t="s">
        <v>8</v>
      </c>
      <c r="E57" s="23" t="s">
        <v>77</v>
      </c>
      <c r="F57" s="20"/>
      <c r="G57" s="21"/>
      <c r="H57" s="15"/>
    </row>
    <row r="58" spans="1:8" ht="25.5">
      <c r="A58" s="3">
        <v>232</v>
      </c>
      <c r="B58" s="16" t="s">
        <v>153</v>
      </c>
      <c r="C58" s="24">
        <v>11.68</v>
      </c>
      <c r="D58" s="16" t="s">
        <v>42</v>
      </c>
      <c r="E58" s="23" t="s">
        <v>41</v>
      </c>
      <c r="F58" s="20">
        <v>2</v>
      </c>
      <c r="G58" s="21">
        <v>3.4</v>
      </c>
      <c r="H58" s="25" t="s">
        <v>814</v>
      </c>
    </row>
    <row r="59" spans="1:8" ht="25.5">
      <c r="A59" s="5"/>
      <c r="B59" s="15" t="s">
        <v>263</v>
      </c>
      <c r="C59" s="24">
        <v>3.36</v>
      </c>
      <c r="D59" s="16" t="s">
        <v>8</v>
      </c>
      <c r="E59" s="23" t="s">
        <v>77</v>
      </c>
      <c r="F59" s="20"/>
      <c r="G59" s="21"/>
      <c r="H59" s="15"/>
    </row>
    <row r="60" spans="2:7" ht="12.75">
      <c r="B60" s="119" t="s">
        <v>606</v>
      </c>
      <c r="C60" s="120">
        <f>SUM(C4:C59)</f>
        <v>743.5699999999997</v>
      </c>
      <c r="F60" s="133">
        <f>SUM(F4:F59)</f>
        <v>57</v>
      </c>
      <c r="G60" s="120">
        <f>SUM(G4:G59)</f>
        <v>108.90000000000008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H55"/>
  <sheetViews>
    <sheetView zoomScalePageLayoutView="0" workbookViewId="0" topLeftCell="A43">
      <selection activeCell="G4" sqref="G4:G54"/>
    </sheetView>
  </sheetViews>
  <sheetFormatPr defaultColWidth="9.140625" defaultRowHeight="12.75"/>
  <cols>
    <col min="1" max="1" width="12.57421875" style="0" customWidth="1"/>
    <col min="2" max="2" width="16.7109375" style="0" customWidth="1"/>
    <col min="3" max="3" width="11.7109375" style="0" customWidth="1"/>
    <col min="4" max="4" width="12.140625" style="0" customWidth="1"/>
    <col min="5" max="5" width="11.140625" style="0" customWidth="1"/>
    <col min="6" max="6" width="12.57421875" style="0" customWidth="1"/>
    <col min="7" max="7" width="11.421875" style="0" customWidth="1"/>
    <col min="8" max="8" width="18.421875" style="0" customWidth="1"/>
  </cols>
  <sheetData>
    <row r="1" ht="12.75">
      <c r="A1" s="61" t="s">
        <v>834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25.5">
      <c r="A4" s="15"/>
      <c r="B4" s="25" t="s">
        <v>154</v>
      </c>
      <c r="C4" s="15">
        <v>91.86</v>
      </c>
      <c r="D4" s="15" t="s">
        <v>8</v>
      </c>
      <c r="E4" s="15" t="s">
        <v>41</v>
      </c>
      <c r="F4" s="20"/>
      <c r="G4" s="21"/>
      <c r="H4" s="15"/>
    </row>
    <row r="5" spans="1:8" ht="12.75">
      <c r="A5" s="15"/>
      <c r="B5" s="140" t="s">
        <v>46</v>
      </c>
      <c r="C5" s="15">
        <v>146.31</v>
      </c>
      <c r="D5" s="15" t="s">
        <v>8</v>
      </c>
      <c r="E5" s="15" t="s">
        <v>41</v>
      </c>
      <c r="F5" s="20"/>
      <c r="G5" s="21"/>
      <c r="H5" s="15"/>
    </row>
    <row r="6" spans="1:8" ht="25.5">
      <c r="A6" s="20">
        <v>2</v>
      </c>
      <c r="B6" s="16" t="s">
        <v>39</v>
      </c>
      <c r="C6" s="15">
        <v>10.37</v>
      </c>
      <c r="D6" s="16" t="s">
        <v>8</v>
      </c>
      <c r="E6" s="23" t="s">
        <v>77</v>
      </c>
      <c r="F6" s="20"/>
      <c r="G6" s="21"/>
      <c r="H6" s="15"/>
    </row>
    <row r="7" spans="1:8" ht="25.5">
      <c r="A7" s="20">
        <v>287</v>
      </c>
      <c r="B7" s="16" t="s">
        <v>40</v>
      </c>
      <c r="C7" s="16">
        <v>6.3</v>
      </c>
      <c r="D7" s="16" t="s">
        <v>8</v>
      </c>
      <c r="E7" s="23" t="s">
        <v>77</v>
      </c>
      <c r="F7" s="20"/>
      <c r="G7" s="21"/>
      <c r="H7" s="15"/>
    </row>
    <row r="8" spans="1:8" ht="25.5">
      <c r="A8" s="20">
        <v>285</v>
      </c>
      <c r="B8" s="16" t="s">
        <v>16</v>
      </c>
      <c r="C8" s="16">
        <v>9.65</v>
      </c>
      <c r="D8" s="16" t="s">
        <v>8</v>
      </c>
      <c r="E8" s="25" t="s">
        <v>77</v>
      </c>
      <c r="F8" s="20"/>
      <c r="G8" s="21"/>
      <c r="H8" s="15"/>
    </row>
    <row r="9" spans="1:8" ht="25.5">
      <c r="A9" s="20">
        <v>284</v>
      </c>
      <c r="B9" s="16" t="s">
        <v>155</v>
      </c>
      <c r="C9" s="16">
        <v>9.09</v>
      </c>
      <c r="D9" s="16" t="s">
        <v>42</v>
      </c>
      <c r="E9" s="23" t="s">
        <v>41</v>
      </c>
      <c r="F9" s="20">
        <v>2</v>
      </c>
      <c r="G9" s="21">
        <v>3.4</v>
      </c>
      <c r="H9" s="25" t="s">
        <v>814</v>
      </c>
    </row>
    <row r="10" spans="1:8" ht="25.5">
      <c r="A10" s="20">
        <v>283</v>
      </c>
      <c r="B10" s="16" t="s">
        <v>156</v>
      </c>
      <c r="C10" s="16">
        <v>10.8</v>
      </c>
      <c r="D10" s="16" t="s">
        <v>4</v>
      </c>
      <c r="E10" s="23" t="s">
        <v>77</v>
      </c>
      <c r="F10" s="20">
        <v>2</v>
      </c>
      <c r="G10" s="21">
        <v>3.4</v>
      </c>
      <c r="H10" s="25" t="s">
        <v>814</v>
      </c>
    </row>
    <row r="11" spans="1:8" ht="12.75">
      <c r="A11" s="20"/>
      <c r="B11" s="16" t="s">
        <v>21</v>
      </c>
      <c r="C11" s="16">
        <v>6.85</v>
      </c>
      <c r="D11" s="16" t="s">
        <v>4</v>
      </c>
      <c r="E11" s="15"/>
      <c r="F11" s="20"/>
      <c r="G11" s="21"/>
      <c r="H11" s="15"/>
    </row>
    <row r="12" spans="1:8" ht="25.5">
      <c r="A12" s="20">
        <v>290</v>
      </c>
      <c r="B12" s="16" t="s">
        <v>20</v>
      </c>
      <c r="C12" s="16">
        <v>20.85</v>
      </c>
      <c r="D12" s="16" t="s">
        <v>4</v>
      </c>
      <c r="E12" s="23" t="s">
        <v>77</v>
      </c>
      <c r="F12" s="20">
        <v>4</v>
      </c>
      <c r="G12" s="21">
        <v>6.8</v>
      </c>
      <c r="H12" s="25" t="s">
        <v>814</v>
      </c>
    </row>
    <row r="13" spans="1:8" ht="12.75">
      <c r="A13" s="20">
        <v>289</v>
      </c>
      <c r="B13" s="16" t="s">
        <v>17</v>
      </c>
      <c r="C13" s="16">
        <v>8.68</v>
      </c>
      <c r="D13" s="16" t="s">
        <v>4</v>
      </c>
      <c r="E13" s="23" t="s">
        <v>41</v>
      </c>
      <c r="F13" s="20"/>
      <c r="G13" s="21"/>
      <c r="H13" s="15"/>
    </row>
    <row r="14" spans="1:8" ht="25.5">
      <c r="A14" s="20">
        <v>271</v>
      </c>
      <c r="B14" s="16" t="s">
        <v>23</v>
      </c>
      <c r="C14" s="16">
        <v>17.12</v>
      </c>
      <c r="D14" s="16" t="s">
        <v>4</v>
      </c>
      <c r="E14" s="23" t="s">
        <v>77</v>
      </c>
      <c r="F14" s="20"/>
      <c r="G14" s="21"/>
      <c r="H14" s="15"/>
    </row>
    <row r="15" spans="1:8" ht="25.5">
      <c r="A15" s="20">
        <v>272</v>
      </c>
      <c r="B15" s="16" t="s">
        <v>69</v>
      </c>
      <c r="C15" s="16">
        <v>48.32</v>
      </c>
      <c r="D15" s="16" t="s">
        <v>4</v>
      </c>
      <c r="E15" s="23" t="s">
        <v>77</v>
      </c>
      <c r="F15" s="20">
        <v>7</v>
      </c>
      <c r="G15" s="21">
        <v>11.9</v>
      </c>
      <c r="H15" s="25" t="s">
        <v>814</v>
      </c>
    </row>
    <row r="16" spans="1:8" ht="25.5">
      <c r="A16" s="3">
        <v>273</v>
      </c>
      <c r="B16" s="16" t="s">
        <v>157</v>
      </c>
      <c r="C16" s="16">
        <v>18.59</v>
      </c>
      <c r="D16" s="16" t="s">
        <v>42</v>
      </c>
      <c r="E16" s="23" t="s">
        <v>41</v>
      </c>
      <c r="F16" s="20">
        <v>3</v>
      </c>
      <c r="G16" s="21">
        <v>5.1</v>
      </c>
      <c r="H16" s="25" t="s">
        <v>814</v>
      </c>
    </row>
    <row r="17" spans="1:8" ht="25.5">
      <c r="A17" s="5"/>
      <c r="B17" s="16" t="s">
        <v>7</v>
      </c>
      <c r="C17" s="16">
        <v>4.68</v>
      </c>
      <c r="D17" s="16" t="s">
        <v>8</v>
      </c>
      <c r="E17" s="15"/>
      <c r="F17" s="20">
        <v>1</v>
      </c>
      <c r="G17" s="21">
        <v>2.7</v>
      </c>
      <c r="H17" s="25" t="s">
        <v>814</v>
      </c>
    </row>
    <row r="18" spans="1:8" ht="25.5">
      <c r="A18" s="3">
        <v>274</v>
      </c>
      <c r="B18" s="16" t="s">
        <v>10</v>
      </c>
      <c r="C18" s="16">
        <v>15.9</v>
      </c>
      <c r="D18" s="16" t="s">
        <v>42</v>
      </c>
      <c r="E18" s="23" t="s">
        <v>41</v>
      </c>
      <c r="F18" s="20">
        <v>2</v>
      </c>
      <c r="G18" s="21">
        <v>3.4</v>
      </c>
      <c r="H18" s="25" t="s">
        <v>814</v>
      </c>
    </row>
    <row r="19" spans="1:8" ht="25.5">
      <c r="A19" s="4"/>
      <c r="B19" s="15" t="s">
        <v>263</v>
      </c>
      <c r="C19" s="16">
        <v>3.88</v>
      </c>
      <c r="D19" s="16" t="s">
        <v>8</v>
      </c>
      <c r="E19" s="23" t="s">
        <v>77</v>
      </c>
      <c r="F19" s="20"/>
      <c r="G19" s="21"/>
      <c r="H19" s="15"/>
    </row>
    <row r="20" spans="1:8" ht="25.5">
      <c r="A20" s="5"/>
      <c r="B20" s="16" t="s">
        <v>7</v>
      </c>
      <c r="C20" s="16">
        <v>4.68</v>
      </c>
      <c r="D20" s="16" t="s">
        <v>8</v>
      </c>
      <c r="E20" s="15"/>
      <c r="F20" s="20">
        <v>1</v>
      </c>
      <c r="G20" s="21">
        <v>2.7</v>
      </c>
      <c r="H20" s="25" t="s">
        <v>814</v>
      </c>
    </row>
    <row r="21" spans="1:8" ht="25.5">
      <c r="A21" s="3">
        <v>275</v>
      </c>
      <c r="B21" s="16" t="s">
        <v>3</v>
      </c>
      <c r="C21" s="16">
        <v>11.95</v>
      </c>
      <c r="D21" s="16" t="s">
        <v>4</v>
      </c>
      <c r="E21" s="23" t="s">
        <v>41</v>
      </c>
      <c r="F21" s="20">
        <v>1</v>
      </c>
      <c r="G21" s="21">
        <v>1.7</v>
      </c>
      <c r="H21" s="25" t="s">
        <v>814</v>
      </c>
    </row>
    <row r="22" spans="1:8" ht="25.5">
      <c r="A22" s="4"/>
      <c r="B22" s="15" t="s">
        <v>263</v>
      </c>
      <c r="C22" s="16">
        <v>3.43</v>
      </c>
      <c r="D22" s="16" t="s">
        <v>8</v>
      </c>
      <c r="E22" s="23" t="s">
        <v>77</v>
      </c>
      <c r="F22" s="20"/>
      <c r="G22" s="21"/>
      <c r="H22" s="15"/>
    </row>
    <row r="23" spans="1:8" ht="25.5">
      <c r="A23" s="5"/>
      <c r="B23" s="16" t="s">
        <v>7</v>
      </c>
      <c r="C23" s="16">
        <v>4.68</v>
      </c>
      <c r="D23" s="16" t="s">
        <v>8</v>
      </c>
      <c r="E23" s="15"/>
      <c r="F23" s="20">
        <v>1</v>
      </c>
      <c r="G23" s="21">
        <v>2.7</v>
      </c>
      <c r="H23" s="25" t="s">
        <v>814</v>
      </c>
    </row>
    <row r="24" spans="1:8" ht="25.5">
      <c r="A24" s="3">
        <v>276</v>
      </c>
      <c r="B24" s="16" t="s">
        <v>3</v>
      </c>
      <c r="C24" s="16">
        <v>11.95</v>
      </c>
      <c r="D24" s="16" t="s">
        <v>4</v>
      </c>
      <c r="E24" s="23" t="s">
        <v>41</v>
      </c>
      <c r="F24" s="20">
        <v>1</v>
      </c>
      <c r="G24" s="21">
        <v>1.7</v>
      </c>
      <c r="H24" s="25" t="s">
        <v>814</v>
      </c>
    </row>
    <row r="25" spans="1:8" ht="25.5">
      <c r="A25" s="4"/>
      <c r="B25" s="15" t="s">
        <v>263</v>
      </c>
      <c r="C25" s="16">
        <v>3.43</v>
      </c>
      <c r="D25" s="16" t="s">
        <v>8</v>
      </c>
      <c r="E25" s="23" t="s">
        <v>77</v>
      </c>
      <c r="F25" s="20"/>
      <c r="G25" s="21"/>
      <c r="H25" s="15"/>
    </row>
    <row r="26" spans="1:8" ht="25.5">
      <c r="A26" s="5"/>
      <c r="B26" s="16" t="s">
        <v>7</v>
      </c>
      <c r="C26" s="16">
        <v>4.68</v>
      </c>
      <c r="D26" s="16" t="s">
        <v>8</v>
      </c>
      <c r="E26" s="15"/>
      <c r="F26" s="20">
        <v>1</v>
      </c>
      <c r="G26" s="21">
        <v>2.7</v>
      </c>
      <c r="H26" s="25" t="s">
        <v>814</v>
      </c>
    </row>
    <row r="27" spans="1:8" ht="25.5">
      <c r="A27" s="3">
        <v>277</v>
      </c>
      <c r="B27" s="16" t="s">
        <v>3</v>
      </c>
      <c r="C27" s="16">
        <v>11.95</v>
      </c>
      <c r="D27" s="16" t="s">
        <v>4</v>
      </c>
      <c r="E27" s="23" t="s">
        <v>41</v>
      </c>
      <c r="F27" s="20">
        <v>1</v>
      </c>
      <c r="G27" s="21">
        <v>1.7</v>
      </c>
      <c r="H27" s="25" t="s">
        <v>814</v>
      </c>
    </row>
    <row r="28" spans="1:8" ht="25.5">
      <c r="A28" s="4"/>
      <c r="B28" s="15" t="s">
        <v>263</v>
      </c>
      <c r="C28" s="16">
        <v>3.43</v>
      </c>
      <c r="D28" s="16" t="s">
        <v>8</v>
      </c>
      <c r="E28" s="23" t="s">
        <v>77</v>
      </c>
      <c r="F28" s="20"/>
      <c r="G28" s="21"/>
      <c r="H28" s="15"/>
    </row>
    <row r="29" spans="1:8" ht="25.5">
      <c r="A29" s="5"/>
      <c r="B29" s="16" t="s">
        <v>7</v>
      </c>
      <c r="C29" s="16">
        <v>4.68</v>
      </c>
      <c r="D29" s="16" t="s">
        <v>8</v>
      </c>
      <c r="E29" s="15"/>
      <c r="F29" s="20">
        <v>1</v>
      </c>
      <c r="G29" s="21">
        <v>2.7</v>
      </c>
      <c r="H29" s="25" t="s">
        <v>814</v>
      </c>
    </row>
    <row r="30" spans="1:8" ht="25.5">
      <c r="A30" s="3">
        <v>278</v>
      </c>
      <c r="B30" s="16" t="s">
        <v>3</v>
      </c>
      <c r="C30" s="16">
        <v>11.95</v>
      </c>
      <c r="D30" s="16" t="s">
        <v>4</v>
      </c>
      <c r="E30" s="23" t="s">
        <v>41</v>
      </c>
      <c r="F30" s="20">
        <v>1</v>
      </c>
      <c r="G30" s="21">
        <v>1.7</v>
      </c>
      <c r="H30" s="25" t="s">
        <v>814</v>
      </c>
    </row>
    <row r="31" spans="1:8" ht="25.5">
      <c r="A31" s="4"/>
      <c r="B31" s="15" t="s">
        <v>263</v>
      </c>
      <c r="C31" s="16">
        <v>3.43</v>
      </c>
      <c r="D31" s="16" t="s">
        <v>8</v>
      </c>
      <c r="E31" s="23" t="s">
        <v>77</v>
      </c>
      <c r="F31" s="20"/>
      <c r="G31" s="21"/>
      <c r="H31" s="15"/>
    </row>
    <row r="32" spans="1:8" ht="25.5">
      <c r="A32" s="5"/>
      <c r="B32" s="16" t="s">
        <v>7</v>
      </c>
      <c r="C32" s="16">
        <v>4.68</v>
      </c>
      <c r="D32" s="16" t="s">
        <v>8</v>
      </c>
      <c r="E32" s="15"/>
      <c r="F32" s="20">
        <v>1</v>
      </c>
      <c r="G32" s="21">
        <v>2.7</v>
      </c>
      <c r="H32" s="25" t="s">
        <v>814</v>
      </c>
    </row>
    <row r="33" spans="1:8" ht="25.5">
      <c r="A33" s="3">
        <v>279</v>
      </c>
      <c r="B33" s="16" t="s">
        <v>3</v>
      </c>
      <c r="C33" s="16">
        <v>11.95</v>
      </c>
      <c r="D33" s="16" t="s">
        <v>4</v>
      </c>
      <c r="E33" s="23" t="s">
        <v>41</v>
      </c>
      <c r="F33" s="20">
        <v>1</v>
      </c>
      <c r="G33" s="21">
        <v>1.7</v>
      </c>
      <c r="H33" s="25" t="s">
        <v>814</v>
      </c>
    </row>
    <row r="34" spans="1:8" ht="25.5">
      <c r="A34" s="4"/>
      <c r="B34" s="15" t="s">
        <v>263</v>
      </c>
      <c r="C34" s="16">
        <v>3.43</v>
      </c>
      <c r="D34" s="16" t="s">
        <v>8</v>
      </c>
      <c r="E34" s="23" t="s">
        <v>77</v>
      </c>
      <c r="F34" s="20"/>
      <c r="G34" s="21"/>
      <c r="H34" s="15"/>
    </row>
    <row r="35" spans="1:8" ht="25.5">
      <c r="A35" s="5"/>
      <c r="B35" s="16" t="s">
        <v>7</v>
      </c>
      <c r="C35" s="16">
        <v>4.68</v>
      </c>
      <c r="D35" s="16" t="s">
        <v>8</v>
      </c>
      <c r="E35" s="15"/>
      <c r="F35" s="20">
        <v>1</v>
      </c>
      <c r="G35" s="21">
        <v>2.7</v>
      </c>
      <c r="H35" s="25" t="s">
        <v>814</v>
      </c>
    </row>
    <row r="36" spans="1:8" ht="25.5">
      <c r="A36" s="3">
        <v>280</v>
      </c>
      <c r="B36" s="16" t="s">
        <v>3</v>
      </c>
      <c r="C36" s="16">
        <v>15.12</v>
      </c>
      <c r="D36" s="16" t="s">
        <v>4</v>
      </c>
      <c r="E36" s="23" t="s">
        <v>41</v>
      </c>
      <c r="F36" s="53">
        <v>2</v>
      </c>
      <c r="G36" s="21">
        <v>3.4</v>
      </c>
      <c r="H36" s="25" t="s">
        <v>814</v>
      </c>
    </row>
    <row r="37" spans="1:8" ht="25.5">
      <c r="A37" s="4"/>
      <c r="B37" s="16" t="s">
        <v>3</v>
      </c>
      <c r="C37" s="16">
        <v>11.04</v>
      </c>
      <c r="D37" s="16" t="s">
        <v>4</v>
      </c>
      <c r="E37" s="23" t="s">
        <v>41</v>
      </c>
      <c r="F37" s="20">
        <v>1</v>
      </c>
      <c r="G37" s="21">
        <v>1.7</v>
      </c>
      <c r="H37" s="25" t="s">
        <v>814</v>
      </c>
    </row>
    <row r="38" spans="1:8" ht="25.5">
      <c r="A38" s="4"/>
      <c r="B38" s="15" t="s">
        <v>263</v>
      </c>
      <c r="C38" s="16">
        <v>5.32</v>
      </c>
      <c r="D38" s="16" t="s">
        <v>8</v>
      </c>
      <c r="E38" s="23" t="s">
        <v>77</v>
      </c>
      <c r="F38" s="20"/>
      <c r="G38" s="21"/>
      <c r="H38" s="15"/>
    </row>
    <row r="39" spans="1:8" ht="25.5">
      <c r="A39" s="5"/>
      <c r="B39" s="16" t="s">
        <v>7</v>
      </c>
      <c r="C39" s="16">
        <v>4.68</v>
      </c>
      <c r="D39" s="16" t="s">
        <v>8</v>
      </c>
      <c r="E39" s="15"/>
      <c r="F39" s="20">
        <v>1</v>
      </c>
      <c r="G39" s="21">
        <v>2.7</v>
      </c>
      <c r="H39" s="25" t="s">
        <v>814</v>
      </c>
    </row>
    <row r="40" spans="1:8" ht="25.5">
      <c r="A40" s="3">
        <v>291</v>
      </c>
      <c r="B40" s="16" t="s">
        <v>3</v>
      </c>
      <c r="C40" s="16">
        <v>20.35</v>
      </c>
      <c r="D40" s="16" t="s">
        <v>4</v>
      </c>
      <c r="E40" s="23" t="s">
        <v>41</v>
      </c>
      <c r="F40" s="20">
        <v>2</v>
      </c>
      <c r="G40" s="21">
        <v>3.4</v>
      </c>
      <c r="H40" s="25" t="s">
        <v>814</v>
      </c>
    </row>
    <row r="41" spans="1:8" ht="25.5">
      <c r="A41" s="4"/>
      <c r="B41" s="15" t="s">
        <v>263</v>
      </c>
      <c r="C41" s="16">
        <v>5.19</v>
      </c>
      <c r="D41" s="16" t="s">
        <v>8</v>
      </c>
      <c r="E41" s="23" t="s">
        <v>77</v>
      </c>
      <c r="F41" s="20"/>
      <c r="G41" s="21"/>
      <c r="H41" s="15"/>
    </row>
    <row r="42" spans="1:8" ht="25.5">
      <c r="A42" s="5"/>
      <c r="B42" s="16" t="s">
        <v>7</v>
      </c>
      <c r="C42" s="16">
        <v>4.68</v>
      </c>
      <c r="D42" s="16" t="s">
        <v>8</v>
      </c>
      <c r="E42" s="15"/>
      <c r="F42" s="20">
        <v>1</v>
      </c>
      <c r="G42" s="21">
        <v>2.7</v>
      </c>
      <c r="H42" s="25" t="s">
        <v>814</v>
      </c>
    </row>
    <row r="43" spans="1:8" ht="25.5">
      <c r="A43" s="3">
        <v>292</v>
      </c>
      <c r="B43" s="16" t="s">
        <v>3</v>
      </c>
      <c r="C43" s="16">
        <v>20.35</v>
      </c>
      <c r="D43" s="16" t="s">
        <v>4</v>
      </c>
      <c r="E43" s="23" t="s">
        <v>41</v>
      </c>
      <c r="F43" s="20">
        <v>2</v>
      </c>
      <c r="G43" s="21">
        <v>3.4</v>
      </c>
      <c r="H43" s="25" t="s">
        <v>814</v>
      </c>
    </row>
    <row r="44" spans="1:8" ht="25.5">
      <c r="A44" s="4"/>
      <c r="B44" s="15" t="s">
        <v>263</v>
      </c>
      <c r="C44" s="16">
        <v>5.19</v>
      </c>
      <c r="D44" s="16" t="s">
        <v>8</v>
      </c>
      <c r="E44" s="23" t="s">
        <v>77</v>
      </c>
      <c r="F44" s="20"/>
      <c r="G44" s="21"/>
      <c r="H44" s="15"/>
    </row>
    <row r="45" spans="1:8" ht="25.5">
      <c r="A45" s="5"/>
      <c r="B45" s="16" t="s">
        <v>7</v>
      </c>
      <c r="C45" s="16">
        <v>4.68</v>
      </c>
      <c r="D45" s="16" t="s">
        <v>8</v>
      </c>
      <c r="E45" s="15"/>
      <c r="F45" s="20">
        <v>1</v>
      </c>
      <c r="G45" s="21">
        <v>2.7</v>
      </c>
      <c r="H45" s="25" t="s">
        <v>814</v>
      </c>
    </row>
    <row r="46" spans="1:8" ht="25.5">
      <c r="A46" s="3">
        <v>293</v>
      </c>
      <c r="B46" s="16" t="s">
        <v>3</v>
      </c>
      <c r="C46" s="16">
        <v>20.35</v>
      </c>
      <c r="D46" s="16" t="s">
        <v>4</v>
      </c>
      <c r="E46" s="23" t="s">
        <v>41</v>
      </c>
      <c r="F46" s="20">
        <v>2</v>
      </c>
      <c r="G46" s="21">
        <v>3.4</v>
      </c>
      <c r="H46" s="25" t="s">
        <v>814</v>
      </c>
    </row>
    <row r="47" spans="1:8" ht="25.5">
      <c r="A47" s="4"/>
      <c r="B47" s="15" t="s">
        <v>263</v>
      </c>
      <c r="C47" s="16">
        <v>5.19</v>
      </c>
      <c r="D47" s="16" t="s">
        <v>8</v>
      </c>
      <c r="E47" s="23" t="s">
        <v>77</v>
      </c>
      <c r="F47" s="20"/>
      <c r="G47" s="21"/>
      <c r="H47" s="15"/>
    </row>
    <row r="48" spans="1:8" ht="25.5">
      <c r="A48" s="5"/>
      <c r="B48" s="16" t="s">
        <v>7</v>
      </c>
      <c r="C48" s="16">
        <v>4.68</v>
      </c>
      <c r="D48" s="16" t="s">
        <v>8</v>
      </c>
      <c r="E48" s="15"/>
      <c r="F48" s="20">
        <v>1</v>
      </c>
      <c r="G48" s="21">
        <v>2.7</v>
      </c>
      <c r="H48" s="25" t="s">
        <v>814</v>
      </c>
    </row>
    <row r="49" spans="1:8" ht="25.5">
      <c r="A49" s="3">
        <v>294</v>
      </c>
      <c r="B49" s="16" t="s">
        <v>3</v>
      </c>
      <c r="C49" s="16">
        <v>20.35</v>
      </c>
      <c r="D49" s="16" t="s">
        <v>4</v>
      </c>
      <c r="E49" s="23" t="s">
        <v>41</v>
      </c>
      <c r="F49" s="20">
        <v>1</v>
      </c>
      <c r="G49" s="21">
        <v>2.7</v>
      </c>
      <c r="H49" s="25" t="s">
        <v>814</v>
      </c>
    </row>
    <row r="50" spans="1:8" ht="25.5">
      <c r="A50" s="4"/>
      <c r="B50" s="15" t="s">
        <v>263</v>
      </c>
      <c r="C50" s="16">
        <v>5.19</v>
      </c>
      <c r="D50" s="16" t="s">
        <v>8</v>
      </c>
      <c r="E50" s="23" t="s">
        <v>77</v>
      </c>
      <c r="F50" s="20"/>
      <c r="G50" s="21"/>
      <c r="H50" s="15"/>
    </row>
    <row r="51" spans="1:8" ht="25.5">
      <c r="A51" s="5"/>
      <c r="B51" s="16" t="s">
        <v>7</v>
      </c>
      <c r="C51" s="16">
        <v>4.68</v>
      </c>
      <c r="D51" s="16" t="s">
        <v>8</v>
      </c>
      <c r="E51" s="15"/>
      <c r="F51" s="20">
        <v>1</v>
      </c>
      <c r="G51" s="21">
        <v>2.7</v>
      </c>
      <c r="H51" s="25" t="s">
        <v>814</v>
      </c>
    </row>
    <row r="52" spans="1:8" ht="25.5">
      <c r="A52" s="3">
        <v>295</v>
      </c>
      <c r="B52" s="16" t="s">
        <v>3</v>
      </c>
      <c r="C52" s="16">
        <v>20.35</v>
      </c>
      <c r="D52" s="16" t="s">
        <v>4</v>
      </c>
      <c r="E52" s="23" t="s">
        <v>41</v>
      </c>
      <c r="F52" s="20">
        <v>2</v>
      </c>
      <c r="G52" s="21">
        <v>3.4</v>
      </c>
      <c r="H52" s="25" t="s">
        <v>814</v>
      </c>
    </row>
    <row r="53" spans="1:8" ht="25.5">
      <c r="A53" s="4"/>
      <c r="B53" s="15" t="s">
        <v>263</v>
      </c>
      <c r="C53" s="16">
        <v>5.25</v>
      </c>
      <c r="D53" s="16" t="s">
        <v>8</v>
      </c>
      <c r="E53" s="23" t="s">
        <v>77</v>
      </c>
      <c r="F53" s="20"/>
      <c r="G53" s="21"/>
      <c r="H53" s="15"/>
    </row>
    <row r="54" spans="1:8" ht="25.5">
      <c r="A54" s="5"/>
      <c r="B54" s="16" t="s">
        <v>7</v>
      </c>
      <c r="C54" s="16">
        <v>4.68</v>
      </c>
      <c r="D54" s="16" t="s">
        <v>8</v>
      </c>
      <c r="E54" s="15"/>
      <c r="F54" s="20">
        <v>1</v>
      </c>
      <c r="G54" s="21">
        <v>2.7</v>
      </c>
      <c r="H54" s="25" t="s">
        <v>814</v>
      </c>
    </row>
    <row r="55" spans="2:7" ht="12.75">
      <c r="B55" s="119" t="s">
        <v>606</v>
      </c>
      <c r="C55" s="121">
        <f>SUM(C4:C54)</f>
        <v>721.55</v>
      </c>
      <c r="F55" s="133">
        <v>50</v>
      </c>
      <c r="G55" s="161">
        <f>SUM(G4:G54)</f>
        <v>99.00000000000009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zoomScalePageLayoutView="0" workbookViewId="0" topLeftCell="A13">
      <selection activeCell="G4" sqref="G4:G53"/>
    </sheetView>
  </sheetViews>
  <sheetFormatPr defaultColWidth="9.140625" defaultRowHeight="12.75"/>
  <cols>
    <col min="1" max="1" width="12.57421875" style="0" customWidth="1"/>
    <col min="2" max="2" width="16.421875" style="0" bestFit="1" customWidth="1"/>
    <col min="3" max="3" width="10.421875" style="0" bestFit="1" customWidth="1"/>
    <col min="4" max="4" width="12.57421875" style="0" bestFit="1" customWidth="1"/>
    <col min="5" max="5" width="19.28125" style="0" customWidth="1"/>
    <col min="6" max="6" width="11.57421875" style="0" bestFit="1" customWidth="1"/>
    <col min="7" max="7" width="11.57421875" style="0" customWidth="1"/>
    <col min="8" max="8" width="19.28125" style="0" customWidth="1"/>
  </cols>
  <sheetData>
    <row r="1" ht="12.75">
      <c r="A1" s="61" t="s">
        <v>835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87"/>
      <c r="B4" s="15" t="s">
        <v>46</v>
      </c>
      <c r="C4" s="21">
        <v>134.77</v>
      </c>
      <c r="D4" s="15" t="s">
        <v>4</v>
      </c>
      <c r="E4" s="15" t="s">
        <v>41</v>
      </c>
      <c r="F4" s="20"/>
      <c r="G4" s="21"/>
      <c r="H4" s="15"/>
    </row>
    <row r="5" spans="1:8" ht="12.75">
      <c r="A5" s="87" t="s">
        <v>374</v>
      </c>
      <c r="B5" s="15" t="s">
        <v>17</v>
      </c>
      <c r="C5" s="21">
        <v>6.36</v>
      </c>
      <c r="D5" s="15" t="s">
        <v>4</v>
      </c>
      <c r="E5" s="15" t="s">
        <v>41</v>
      </c>
      <c r="F5" s="20"/>
      <c r="G5" s="21"/>
      <c r="H5" s="15"/>
    </row>
    <row r="6" spans="1:8" ht="12.75">
      <c r="A6" s="87" t="s">
        <v>375</v>
      </c>
      <c r="B6" s="16" t="s">
        <v>151</v>
      </c>
      <c r="C6" s="21">
        <v>17.46</v>
      </c>
      <c r="D6" s="16" t="s">
        <v>4</v>
      </c>
      <c r="E6" s="16" t="s">
        <v>77</v>
      </c>
      <c r="F6" s="20"/>
      <c r="G6" s="21"/>
      <c r="H6" s="15"/>
    </row>
    <row r="7" spans="1:8" ht="25.5">
      <c r="A7" s="87" t="s">
        <v>376</v>
      </c>
      <c r="B7" s="16" t="s">
        <v>69</v>
      </c>
      <c r="C7" s="21">
        <v>50.17</v>
      </c>
      <c r="D7" s="16" t="s">
        <v>4</v>
      </c>
      <c r="E7" s="16" t="s">
        <v>41</v>
      </c>
      <c r="F7" s="20">
        <v>7</v>
      </c>
      <c r="G7" s="21">
        <v>11.9</v>
      </c>
      <c r="H7" s="25" t="s">
        <v>814</v>
      </c>
    </row>
    <row r="8" spans="1:8" ht="25.5">
      <c r="A8" s="87" t="s">
        <v>377</v>
      </c>
      <c r="B8" s="23" t="s">
        <v>355</v>
      </c>
      <c r="C8" s="21">
        <v>20.82</v>
      </c>
      <c r="D8" s="16" t="s">
        <v>42</v>
      </c>
      <c r="E8" s="16" t="s">
        <v>41</v>
      </c>
      <c r="F8" s="20">
        <v>3</v>
      </c>
      <c r="G8" s="21">
        <v>5.1</v>
      </c>
      <c r="H8" s="25" t="s">
        <v>814</v>
      </c>
    </row>
    <row r="9" spans="1:8" ht="25.5">
      <c r="A9" s="55" t="s">
        <v>378</v>
      </c>
      <c r="B9" s="16" t="s">
        <v>10</v>
      </c>
      <c r="C9" s="21">
        <v>16.07</v>
      </c>
      <c r="D9" s="16" t="s">
        <v>42</v>
      </c>
      <c r="E9" s="16" t="s">
        <v>41</v>
      </c>
      <c r="F9" s="20">
        <v>3</v>
      </c>
      <c r="G9" s="21">
        <v>5.1</v>
      </c>
      <c r="H9" s="25" t="s">
        <v>814</v>
      </c>
    </row>
    <row r="10" spans="1:8" ht="12.75">
      <c r="A10" s="56"/>
      <c r="B10" s="16" t="s">
        <v>263</v>
      </c>
      <c r="C10" s="21">
        <v>4.15</v>
      </c>
      <c r="D10" s="16" t="s">
        <v>8</v>
      </c>
      <c r="E10" s="16" t="s">
        <v>77</v>
      </c>
      <c r="F10" s="20"/>
      <c r="G10" s="21"/>
      <c r="H10" s="15"/>
    </row>
    <row r="11" spans="1:8" ht="25.5">
      <c r="A11" s="87" t="s">
        <v>379</v>
      </c>
      <c r="B11" s="16" t="s">
        <v>155</v>
      </c>
      <c r="C11" s="21">
        <v>11.19</v>
      </c>
      <c r="D11" s="16" t="s">
        <v>4</v>
      </c>
      <c r="E11" s="16" t="s">
        <v>41</v>
      </c>
      <c r="F11" s="20">
        <v>2</v>
      </c>
      <c r="G11" s="21">
        <v>3.4</v>
      </c>
      <c r="H11" s="25" t="s">
        <v>814</v>
      </c>
    </row>
    <row r="12" spans="1:8" ht="12.75">
      <c r="A12" s="87" t="s">
        <v>380</v>
      </c>
      <c r="B12" s="16" t="s">
        <v>9</v>
      </c>
      <c r="C12" s="21">
        <v>13.4</v>
      </c>
      <c r="D12" s="16" t="s">
        <v>4</v>
      </c>
      <c r="E12" s="16" t="s">
        <v>41</v>
      </c>
      <c r="F12" s="20"/>
      <c r="G12" s="21"/>
      <c r="H12" s="15"/>
    </row>
    <row r="13" spans="1:8" ht="12.75">
      <c r="A13" s="87" t="s">
        <v>381</v>
      </c>
      <c r="B13" s="16" t="s">
        <v>16</v>
      </c>
      <c r="C13" s="21">
        <v>9.97</v>
      </c>
      <c r="D13" s="16" t="s">
        <v>8</v>
      </c>
      <c r="E13" s="16" t="s">
        <v>77</v>
      </c>
      <c r="F13" s="20"/>
      <c r="G13" s="21"/>
      <c r="H13" s="15"/>
    </row>
    <row r="14" spans="1:8" ht="12.75">
      <c r="A14" s="87" t="s">
        <v>382</v>
      </c>
      <c r="B14" s="16" t="s">
        <v>31</v>
      </c>
      <c r="C14" s="21">
        <v>7.4</v>
      </c>
      <c r="D14" s="16" t="s">
        <v>8</v>
      </c>
      <c r="E14" s="16" t="s">
        <v>77</v>
      </c>
      <c r="F14" s="20"/>
      <c r="G14" s="21"/>
      <c r="H14" s="15"/>
    </row>
    <row r="15" spans="1:8" ht="12.75">
      <c r="A15" s="87" t="s">
        <v>383</v>
      </c>
      <c r="B15" s="16" t="s">
        <v>39</v>
      </c>
      <c r="C15" s="21">
        <v>10.12</v>
      </c>
      <c r="D15" s="16" t="s">
        <v>8</v>
      </c>
      <c r="E15" s="16" t="s">
        <v>77</v>
      </c>
      <c r="F15" s="20"/>
      <c r="G15" s="21"/>
      <c r="H15" s="15"/>
    </row>
    <row r="16" spans="1:8" ht="25.5">
      <c r="A16" s="87" t="s">
        <v>384</v>
      </c>
      <c r="B16" s="16" t="s">
        <v>159</v>
      </c>
      <c r="C16" s="21">
        <v>9.29</v>
      </c>
      <c r="D16" s="16" t="s">
        <v>4</v>
      </c>
      <c r="E16" s="16" t="s">
        <v>59</v>
      </c>
      <c r="F16" s="20">
        <v>2</v>
      </c>
      <c r="G16" s="21">
        <v>3.4</v>
      </c>
      <c r="H16" s="25" t="s">
        <v>814</v>
      </c>
    </row>
    <row r="17" spans="1:8" ht="12.75">
      <c r="A17" s="87"/>
      <c r="B17" s="16" t="s">
        <v>21</v>
      </c>
      <c r="C17" s="21">
        <v>7.25</v>
      </c>
      <c r="D17" s="16" t="s">
        <v>4</v>
      </c>
      <c r="E17" s="16" t="s">
        <v>41</v>
      </c>
      <c r="F17" s="20"/>
      <c r="G17" s="21"/>
      <c r="H17" s="15"/>
    </row>
    <row r="18" spans="1:8" ht="25.5">
      <c r="A18" s="87" t="s">
        <v>385</v>
      </c>
      <c r="B18" s="16" t="s">
        <v>20</v>
      </c>
      <c r="C18" s="21">
        <v>20.17</v>
      </c>
      <c r="D18" s="16" t="s">
        <v>270</v>
      </c>
      <c r="E18" s="16" t="s">
        <v>41</v>
      </c>
      <c r="F18" s="20">
        <v>4</v>
      </c>
      <c r="G18" s="21">
        <v>6.8</v>
      </c>
      <c r="H18" s="25" t="s">
        <v>814</v>
      </c>
    </row>
    <row r="19" spans="1:8" ht="25.5">
      <c r="A19" s="3">
        <v>364</v>
      </c>
      <c r="B19" s="16" t="s">
        <v>3</v>
      </c>
      <c r="C19" s="21">
        <v>11.95</v>
      </c>
      <c r="D19" s="16" t="s">
        <v>4</v>
      </c>
      <c r="E19" s="23" t="s">
        <v>41</v>
      </c>
      <c r="F19" s="20">
        <v>1</v>
      </c>
      <c r="G19" s="21">
        <v>1.7</v>
      </c>
      <c r="H19" s="25" t="s">
        <v>814</v>
      </c>
    </row>
    <row r="20" spans="1:8" ht="25.5">
      <c r="A20" s="4"/>
      <c r="B20" s="15" t="s">
        <v>263</v>
      </c>
      <c r="C20" s="21">
        <v>3.43</v>
      </c>
      <c r="D20" s="16" t="s">
        <v>8</v>
      </c>
      <c r="E20" s="23" t="s">
        <v>77</v>
      </c>
      <c r="F20" s="20"/>
      <c r="G20" s="21"/>
      <c r="H20" s="15"/>
    </row>
    <row r="21" spans="1:8" ht="25.5">
      <c r="A21" s="5"/>
      <c r="B21" s="16" t="s">
        <v>7</v>
      </c>
      <c r="C21" s="21">
        <v>4.68</v>
      </c>
      <c r="D21" s="16" t="s">
        <v>8</v>
      </c>
      <c r="E21" s="15"/>
      <c r="F21" s="20">
        <v>1</v>
      </c>
      <c r="G21" s="21">
        <v>2.7</v>
      </c>
      <c r="H21" s="25" t="s">
        <v>814</v>
      </c>
    </row>
    <row r="22" spans="1:8" ht="25.5">
      <c r="A22" s="3">
        <v>365</v>
      </c>
      <c r="B22" s="16" t="s">
        <v>3</v>
      </c>
      <c r="C22" s="21">
        <v>11.95</v>
      </c>
      <c r="D22" s="16" t="s">
        <v>4</v>
      </c>
      <c r="E22" s="23" t="s">
        <v>41</v>
      </c>
      <c r="F22" s="20">
        <v>1</v>
      </c>
      <c r="G22" s="21">
        <v>1.7</v>
      </c>
      <c r="H22" s="25" t="s">
        <v>814</v>
      </c>
    </row>
    <row r="23" spans="1:8" ht="25.5">
      <c r="A23" s="4"/>
      <c r="B23" s="15" t="s">
        <v>263</v>
      </c>
      <c r="C23" s="21">
        <v>3.43</v>
      </c>
      <c r="D23" s="16" t="s">
        <v>8</v>
      </c>
      <c r="E23" s="23" t="s">
        <v>77</v>
      </c>
      <c r="F23" s="20"/>
      <c r="G23" s="21"/>
      <c r="H23" s="15"/>
    </row>
    <row r="24" spans="1:8" ht="25.5">
      <c r="A24" s="5"/>
      <c r="B24" s="16" t="s">
        <v>7</v>
      </c>
      <c r="C24" s="21">
        <v>4.68</v>
      </c>
      <c r="D24" s="16" t="s">
        <v>8</v>
      </c>
      <c r="E24" s="15"/>
      <c r="F24" s="20">
        <v>1</v>
      </c>
      <c r="G24" s="21">
        <v>2.7</v>
      </c>
      <c r="H24" s="25" t="s">
        <v>814</v>
      </c>
    </row>
    <row r="25" spans="1:8" ht="25.5">
      <c r="A25" s="3">
        <v>366</v>
      </c>
      <c r="B25" s="16" t="s">
        <v>3</v>
      </c>
      <c r="C25" s="21">
        <v>11.95</v>
      </c>
      <c r="D25" s="16" t="s">
        <v>4</v>
      </c>
      <c r="E25" s="23" t="s">
        <v>41</v>
      </c>
      <c r="F25" s="20">
        <v>1</v>
      </c>
      <c r="G25" s="21">
        <v>1.7</v>
      </c>
      <c r="H25" s="25" t="s">
        <v>814</v>
      </c>
    </row>
    <row r="26" spans="1:8" ht="25.5">
      <c r="A26" s="4"/>
      <c r="B26" s="15" t="s">
        <v>263</v>
      </c>
      <c r="C26" s="21">
        <v>3.43</v>
      </c>
      <c r="D26" s="16" t="s">
        <v>8</v>
      </c>
      <c r="E26" s="23" t="s">
        <v>77</v>
      </c>
      <c r="F26" s="20"/>
      <c r="G26" s="21"/>
      <c r="H26" s="15"/>
    </row>
    <row r="27" spans="1:8" ht="25.5">
      <c r="A27" s="5"/>
      <c r="B27" s="16" t="s">
        <v>7</v>
      </c>
      <c r="C27" s="21">
        <v>4.68</v>
      </c>
      <c r="D27" s="16" t="s">
        <v>8</v>
      </c>
      <c r="E27" s="15"/>
      <c r="F27" s="20">
        <v>1</v>
      </c>
      <c r="G27" s="21">
        <v>2.7</v>
      </c>
      <c r="H27" s="25" t="s">
        <v>814</v>
      </c>
    </row>
    <row r="28" spans="1:8" ht="25.5">
      <c r="A28" s="3">
        <v>367</v>
      </c>
      <c r="B28" s="16" t="s">
        <v>3</v>
      </c>
      <c r="C28" s="21">
        <v>11.95</v>
      </c>
      <c r="D28" s="16" t="s">
        <v>4</v>
      </c>
      <c r="E28" s="23" t="s">
        <v>41</v>
      </c>
      <c r="F28" s="20">
        <v>1</v>
      </c>
      <c r="G28" s="21">
        <v>1.7</v>
      </c>
      <c r="H28" s="25" t="s">
        <v>814</v>
      </c>
    </row>
    <row r="29" spans="1:8" ht="25.5">
      <c r="A29" s="4"/>
      <c r="B29" s="15" t="s">
        <v>263</v>
      </c>
      <c r="C29" s="21">
        <v>3.43</v>
      </c>
      <c r="D29" s="16" t="s">
        <v>8</v>
      </c>
      <c r="E29" s="23" t="s">
        <v>77</v>
      </c>
      <c r="F29" s="20"/>
      <c r="G29" s="21"/>
      <c r="H29" s="15"/>
    </row>
    <row r="30" spans="1:8" ht="25.5">
      <c r="A30" s="5"/>
      <c r="B30" s="16" t="s">
        <v>7</v>
      </c>
      <c r="C30" s="21">
        <v>4.68</v>
      </c>
      <c r="D30" s="16" t="s">
        <v>8</v>
      </c>
      <c r="E30" s="15"/>
      <c r="F30" s="20">
        <v>1</v>
      </c>
      <c r="G30" s="21">
        <v>2.7</v>
      </c>
      <c r="H30" s="25" t="s">
        <v>814</v>
      </c>
    </row>
    <row r="31" spans="1:8" ht="25.5">
      <c r="A31" s="3">
        <v>369</v>
      </c>
      <c r="B31" s="16" t="s">
        <v>3</v>
      </c>
      <c r="C31" s="21">
        <v>11.95</v>
      </c>
      <c r="D31" s="16" t="s">
        <v>4</v>
      </c>
      <c r="E31" s="23" t="s">
        <v>41</v>
      </c>
      <c r="F31" s="20">
        <v>1</v>
      </c>
      <c r="G31" s="21">
        <v>1.7</v>
      </c>
      <c r="H31" s="25" t="s">
        <v>814</v>
      </c>
    </row>
    <row r="32" spans="1:8" ht="25.5">
      <c r="A32" s="4"/>
      <c r="B32" s="15" t="s">
        <v>263</v>
      </c>
      <c r="C32" s="21">
        <v>3.43</v>
      </c>
      <c r="D32" s="16" t="s">
        <v>8</v>
      </c>
      <c r="E32" s="23" t="s">
        <v>77</v>
      </c>
      <c r="F32" s="20"/>
      <c r="G32" s="21"/>
      <c r="H32" s="15"/>
    </row>
    <row r="33" spans="1:8" ht="25.5">
      <c r="A33" s="5"/>
      <c r="B33" s="16" t="s">
        <v>7</v>
      </c>
      <c r="C33" s="21">
        <v>4.68</v>
      </c>
      <c r="D33" s="16" t="s">
        <v>8</v>
      </c>
      <c r="E33" s="15"/>
      <c r="F33" s="20">
        <v>1</v>
      </c>
      <c r="G33" s="21">
        <v>2.7</v>
      </c>
      <c r="H33" s="25" t="s">
        <v>814</v>
      </c>
    </row>
    <row r="34" spans="1:8" ht="25.5">
      <c r="A34" s="3">
        <v>371</v>
      </c>
      <c r="B34" s="16" t="s">
        <v>3</v>
      </c>
      <c r="C34" s="21">
        <v>15.12</v>
      </c>
      <c r="D34" s="16" t="s">
        <v>4</v>
      </c>
      <c r="E34" s="23" t="s">
        <v>41</v>
      </c>
      <c r="F34" s="20">
        <v>2</v>
      </c>
      <c r="G34" s="21">
        <v>3.4</v>
      </c>
      <c r="H34" s="25" t="s">
        <v>814</v>
      </c>
    </row>
    <row r="35" spans="1:8" ht="25.5">
      <c r="A35" s="4"/>
      <c r="B35" s="16" t="s">
        <v>3</v>
      </c>
      <c r="C35" s="21">
        <v>11.04</v>
      </c>
      <c r="D35" s="16" t="s">
        <v>4</v>
      </c>
      <c r="E35" s="23" t="s">
        <v>41</v>
      </c>
      <c r="F35" s="20">
        <v>1</v>
      </c>
      <c r="G35" s="21">
        <v>1.7</v>
      </c>
      <c r="H35" s="25" t="s">
        <v>814</v>
      </c>
    </row>
    <row r="36" spans="1:8" ht="25.5">
      <c r="A36" s="4"/>
      <c r="B36" s="15" t="s">
        <v>263</v>
      </c>
      <c r="C36" s="21">
        <v>5.32</v>
      </c>
      <c r="D36" s="16" t="s">
        <v>8</v>
      </c>
      <c r="E36" s="23" t="s">
        <v>77</v>
      </c>
      <c r="F36" s="20"/>
      <c r="G36" s="21"/>
      <c r="H36" s="15"/>
    </row>
    <row r="37" spans="1:8" ht="25.5">
      <c r="A37" s="5"/>
      <c r="B37" s="16" t="s">
        <v>7</v>
      </c>
      <c r="C37" s="21">
        <v>4.68</v>
      </c>
      <c r="D37" s="16" t="s">
        <v>8</v>
      </c>
      <c r="E37" s="15"/>
      <c r="F37" s="20">
        <v>1</v>
      </c>
      <c r="G37" s="21">
        <v>2.7</v>
      </c>
      <c r="H37" s="25" t="s">
        <v>814</v>
      </c>
    </row>
    <row r="38" spans="1:8" ht="25.5">
      <c r="A38" s="3">
        <v>379</v>
      </c>
      <c r="B38" s="16" t="s">
        <v>3</v>
      </c>
      <c r="C38" s="21">
        <v>20.37</v>
      </c>
      <c r="D38" s="16" t="s">
        <v>4</v>
      </c>
      <c r="E38" s="23" t="s">
        <v>41</v>
      </c>
      <c r="F38" s="20">
        <v>2</v>
      </c>
      <c r="G38" s="21">
        <v>3.4</v>
      </c>
      <c r="H38" s="25" t="s">
        <v>814</v>
      </c>
    </row>
    <row r="39" spans="1:8" ht="25.5">
      <c r="A39" s="4"/>
      <c r="B39" s="15" t="s">
        <v>263</v>
      </c>
      <c r="C39" s="21">
        <v>5.11</v>
      </c>
      <c r="D39" s="16" t="s">
        <v>8</v>
      </c>
      <c r="E39" s="23" t="s">
        <v>77</v>
      </c>
      <c r="F39" s="20"/>
      <c r="G39" s="21"/>
      <c r="H39" s="15"/>
    </row>
    <row r="40" spans="1:8" ht="25.5">
      <c r="A40" s="5"/>
      <c r="B40" s="16" t="s">
        <v>7</v>
      </c>
      <c r="C40" s="21">
        <v>7.6</v>
      </c>
      <c r="D40" s="16" t="s">
        <v>8</v>
      </c>
      <c r="E40" s="15"/>
      <c r="F40" s="20">
        <v>1</v>
      </c>
      <c r="G40" s="21">
        <v>2.7</v>
      </c>
      <c r="H40" s="25" t="s">
        <v>814</v>
      </c>
    </row>
    <row r="41" spans="1:8" ht="25.5">
      <c r="A41" s="3">
        <v>380</v>
      </c>
      <c r="B41" s="16" t="s">
        <v>3</v>
      </c>
      <c r="C41" s="21">
        <v>20.37</v>
      </c>
      <c r="D41" s="16" t="s">
        <v>4</v>
      </c>
      <c r="E41" s="23" t="s">
        <v>41</v>
      </c>
      <c r="F41" s="20">
        <v>2</v>
      </c>
      <c r="G41" s="21">
        <v>3.4</v>
      </c>
      <c r="H41" s="25" t="s">
        <v>814</v>
      </c>
    </row>
    <row r="42" spans="1:8" ht="25.5">
      <c r="A42" s="4"/>
      <c r="B42" s="15" t="s">
        <v>263</v>
      </c>
      <c r="C42" s="21">
        <v>5.11</v>
      </c>
      <c r="D42" s="16" t="s">
        <v>8</v>
      </c>
      <c r="E42" s="23" t="s">
        <v>77</v>
      </c>
      <c r="F42" s="20"/>
      <c r="G42" s="21"/>
      <c r="H42" s="15"/>
    </row>
    <row r="43" spans="1:8" ht="25.5">
      <c r="A43" s="5"/>
      <c r="B43" s="16" t="s">
        <v>7</v>
      </c>
      <c r="C43" s="21">
        <v>7.6</v>
      </c>
      <c r="D43" s="16" t="s">
        <v>8</v>
      </c>
      <c r="E43" s="15"/>
      <c r="F43" s="20">
        <v>1</v>
      </c>
      <c r="G43" s="21">
        <v>2.7</v>
      </c>
      <c r="H43" s="25" t="s">
        <v>814</v>
      </c>
    </row>
    <row r="44" spans="1:8" ht="25.5">
      <c r="A44" s="3">
        <v>381</v>
      </c>
      <c r="B44" s="16" t="s">
        <v>3</v>
      </c>
      <c r="C44" s="21">
        <v>20.37</v>
      </c>
      <c r="D44" s="16" t="s">
        <v>4</v>
      </c>
      <c r="E44" s="23" t="s">
        <v>41</v>
      </c>
      <c r="F44" s="20">
        <v>2</v>
      </c>
      <c r="G44" s="21">
        <v>3.4</v>
      </c>
      <c r="H44" s="25" t="s">
        <v>814</v>
      </c>
    </row>
    <row r="45" spans="1:8" ht="25.5">
      <c r="A45" s="4"/>
      <c r="B45" s="15" t="s">
        <v>263</v>
      </c>
      <c r="C45" s="21">
        <v>5.11</v>
      </c>
      <c r="D45" s="16" t="s">
        <v>8</v>
      </c>
      <c r="E45" s="23" t="s">
        <v>77</v>
      </c>
      <c r="F45" s="20"/>
      <c r="G45" s="21"/>
      <c r="H45" s="15"/>
    </row>
    <row r="46" spans="1:8" ht="25.5">
      <c r="A46" s="5"/>
      <c r="B46" s="16" t="s">
        <v>7</v>
      </c>
      <c r="C46" s="21">
        <v>7.6</v>
      </c>
      <c r="D46" s="16" t="s">
        <v>8</v>
      </c>
      <c r="E46" s="15"/>
      <c r="F46" s="20">
        <v>1</v>
      </c>
      <c r="G46" s="21">
        <v>2.7</v>
      </c>
      <c r="H46" s="25" t="s">
        <v>814</v>
      </c>
    </row>
    <row r="47" spans="1:8" ht="25.5">
      <c r="A47" s="3">
        <v>382</v>
      </c>
      <c r="B47" s="16" t="s">
        <v>3</v>
      </c>
      <c r="C47" s="21">
        <v>20.37</v>
      </c>
      <c r="D47" s="16" t="s">
        <v>4</v>
      </c>
      <c r="E47" s="23" t="s">
        <v>41</v>
      </c>
      <c r="F47" s="20">
        <v>2</v>
      </c>
      <c r="G47" s="21">
        <v>3.4</v>
      </c>
      <c r="H47" s="25" t="s">
        <v>814</v>
      </c>
    </row>
    <row r="48" spans="1:8" ht="25.5">
      <c r="A48" s="4"/>
      <c r="B48" s="15" t="s">
        <v>263</v>
      </c>
      <c r="C48" s="21">
        <v>5.11</v>
      </c>
      <c r="D48" s="16" t="s">
        <v>8</v>
      </c>
      <c r="E48" s="23" t="s">
        <v>77</v>
      </c>
      <c r="F48" s="20"/>
      <c r="G48" s="21"/>
      <c r="H48" s="15"/>
    </row>
    <row r="49" spans="1:8" ht="25.5">
      <c r="A49" s="5"/>
      <c r="B49" s="16" t="s">
        <v>7</v>
      </c>
      <c r="C49" s="21">
        <v>7.6</v>
      </c>
      <c r="D49" s="16" t="s">
        <v>8</v>
      </c>
      <c r="E49" s="15"/>
      <c r="F49" s="20">
        <v>1</v>
      </c>
      <c r="G49" s="21">
        <v>2.7</v>
      </c>
      <c r="H49" s="25" t="s">
        <v>814</v>
      </c>
    </row>
    <row r="50" spans="1:8" ht="25.5">
      <c r="A50" s="3">
        <v>383</v>
      </c>
      <c r="B50" s="16" t="s">
        <v>3</v>
      </c>
      <c r="C50" s="21">
        <v>20.37</v>
      </c>
      <c r="D50" s="16" t="s">
        <v>4</v>
      </c>
      <c r="E50" s="23" t="s">
        <v>41</v>
      </c>
      <c r="F50" s="20">
        <v>2</v>
      </c>
      <c r="G50" s="21">
        <v>3.4</v>
      </c>
      <c r="H50" s="25" t="s">
        <v>814</v>
      </c>
    </row>
    <row r="51" spans="1:8" ht="25.5">
      <c r="A51" s="4"/>
      <c r="B51" s="15" t="s">
        <v>263</v>
      </c>
      <c r="C51" s="21">
        <v>5.11</v>
      </c>
      <c r="D51" s="16" t="s">
        <v>8</v>
      </c>
      <c r="E51" s="23" t="s">
        <v>77</v>
      </c>
      <c r="F51" s="20"/>
      <c r="G51" s="21"/>
      <c r="H51" s="15"/>
    </row>
    <row r="52" spans="1:8" ht="25.5">
      <c r="A52" s="5"/>
      <c r="B52" s="16" t="s">
        <v>7</v>
      </c>
      <c r="C52" s="21">
        <v>7.6</v>
      </c>
      <c r="D52" s="16" t="s">
        <v>8</v>
      </c>
      <c r="E52" s="15"/>
      <c r="F52" s="20">
        <v>1</v>
      </c>
      <c r="G52" s="21">
        <v>2.7</v>
      </c>
      <c r="H52" s="25" t="s">
        <v>814</v>
      </c>
    </row>
    <row r="53" spans="1:8" ht="25.5">
      <c r="A53" s="40"/>
      <c r="B53" s="15" t="s">
        <v>356</v>
      </c>
      <c r="C53" s="24">
        <v>3.71</v>
      </c>
      <c r="D53" s="15" t="s">
        <v>8</v>
      </c>
      <c r="E53" s="23" t="s">
        <v>77</v>
      </c>
      <c r="F53" s="20"/>
      <c r="G53" s="21"/>
      <c r="H53" s="15"/>
    </row>
    <row r="54" spans="2:7" ht="12.75">
      <c r="B54" s="119" t="s">
        <v>606</v>
      </c>
      <c r="C54" s="120">
        <f>SUM(C4:C53)</f>
        <v>644.1600000000003</v>
      </c>
      <c r="F54" s="133">
        <v>50</v>
      </c>
      <c r="G54" s="122">
        <v>96</v>
      </c>
    </row>
    <row r="55" ht="12.75">
      <c r="G5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4" sqref="G4:G29"/>
    </sheetView>
  </sheetViews>
  <sheetFormatPr defaultColWidth="9.140625" defaultRowHeight="12.75"/>
  <cols>
    <col min="1" max="1" width="13.28125" style="0" customWidth="1"/>
    <col min="2" max="2" width="18.421875" style="0" bestFit="1" customWidth="1"/>
    <col min="3" max="3" width="10.421875" style="0" bestFit="1" customWidth="1"/>
    <col min="4" max="4" width="11.57421875" style="0" bestFit="1" customWidth="1"/>
    <col min="5" max="5" width="19.8515625" style="0" bestFit="1" customWidth="1"/>
    <col min="6" max="6" width="11.57421875" style="26" bestFit="1" customWidth="1"/>
    <col min="7" max="7" width="12.57421875" style="0" customWidth="1"/>
    <col min="8" max="8" width="19.57421875" style="0" customWidth="1"/>
  </cols>
  <sheetData>
    <row r="1" ht="12.75">
      <c r="A1" s="61" t="s">
        <v>827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3" t="s">
        <v>771</v>
      </c>
      <c r="G3" s="66" t="s">
        <v>772</v>
      </c>
      <c r="H3" s="63" t="s">
        <v>773</v>
      </c>
    </row>
    <row r="4" spans="1:8" ht="12.75">
      <c r="A4" s="87"/>
      <c r="B4" s="15" t="s">
        <v>683</v>
      </c>
      <c r="C4" s="21">
        <v>10.69</v>
      </c>
      <c r="D4" s="15" t="s">
        <v>4</v>
      </c>
      <c r="E4" s="15" t="s">
        <v>41</v>
      </c>
      <c r="F4" s="20"/>
      <c r="G4" s="21"/>
      <c r="H4" s="15"/>
    </row>
    <row r="5" spans="1:8" ht="12.75">
      <c r="A5" s="87"/>
      <c r="B5" s="15" t="s">
        <v>684</v>
      </c>
      <c r="C5" s="21">
        <v>87.09</v>
      </c>
      <c r="D5" s="15" t="s">
        <v>4</v>
      </c>
      <c r="E5" s="15" t="s">
        <v>41</v>
      </c>
      <c r="F5" s="20"/>
      <c r="G5" s="21"/>
      <c r="H5" s="15"/>
    </row>
    <row r="6" spans="1:8" ht="12.75">
      <c r="A6" s="87" t="s">
        <v>449</v>
      </c>
      <c r="B6" s="16" t="s">
        <v>685</v>
      </c>
      <c r="C6" s="21">
        <v>6.76</v>
      </c>
      <c r="D6" s="15" t="s">
        <v>4</v>
      </c>
      <c r="E6" s="16" t="s">
        <v>41</v>
      </c>
      <c r="F6" s="20">
        <v>1</v>
      </c>
      <c r="G6" s="21">
        <v>1.6</v>
      </c>
      <c r="H6" s="15" t="s">
        <v>783</v>
      </c>
    </row>
    <row r="7" spans="1:8" ht="12.75">
      <c r="A7" s="54"/>
      <c r="B7" s="16" t="s">
        <v>686</v>
      </c>
      <c r="C7" s="21">
        <v>3.05</v>
      </c>
      <c r="D7" s="15" t="s">
        <v>4</v>
      </c>
      <c r="E7" s="16" t="s">
        <v>41</v>
      </c>
      <c r="F7" s="20"/>
      <c r="G7" s="21"/>
      <c r="H7" s="15"/>
    </row>
    <row r="8" spans="1:8" ht="12.75">
      <c r="A8" s="114" t="s">
        <v>794</v>
      </c>
      <c r="B8" s="23" t="s">
        <v>687</v>
      </c>
      <c r="C8" s="21">
        <v>19.34</v>
      </c>
      <c r="D8" s="15" t="s">
        <v>4</v>
      </c>
      <c r="E8" s="16" t="s">
        <v>41</v>
      </c>
      <c r="F8" s="20">
        <v>3</v>
      </c>
      <c r="G8" s="21">
        <v>4.8</v>
      </c>
      <c r="H8" s="15" t="s">
        <v>783</v>
      </c>
    </row>
    <row r="9" spans="1:8" ht="12.75">
      <c r="A9" s="115"/>
      <c r="B9" s="16" t="s">
        <v>688</v>
      </c>
      <c r="C9" s="21">
        <v>4.29</v>
      </c>
      <c r="D9" s="16" t="s">
        <v>8</v>
      </c>
      <c r="E9" s="23" t="s">
        <v>147</v>
      </c>
      <c r="F9" s="20"/>
      <c r="G9" s="21"/>
      <c r="H9" s="15"/>
    </row>
    <row r="10" spans="1:8" ht="12.75">
      <c r="A10" s="114" t="s">
        <v>795</v>
      </c>
      <c r="B10" s="23" t="s">
        <v>687</v>
      </c>
      <c r="C10" s="21">
        <v>19.59</v>
      </c>
      <c r="D10" s="16" t="s">
        <v>4</v>
      </c>
      <c r="E10" s="16" t="s">
        <v>41</v>
      </c>
      <c r="F10" s="20">
        <v>3</v>
      </c>
      <c r="G10" s="21">
        <v>4.8</v>
      </c>
      <c r="H10" s="15" t="s">
        <v>783</v>
      </c>
    </row>
    <row r="11" spans="1:8" ht="12.75">
      <c r="A11" s="115"/>
      <c r="B11" s="16" t="s">
        <v>688</v>
      </c>
      <c r="C11" s="21">
        <v>4.3</v>
      </c>
      <c r="D11" s="16" t="s">
        <v>8</v>
      </c>
      <c r="E11" s="23" t="s">
        <v>147</v>
      </c>
      <c r="F11" s="20"/>
      <c r="G11" s="21"/>
      <c r="H11" s="15"/>
    </row>
    <row r="12" spans="1:8" ht="12.75">
      <c r="A12" s="55" t="s">
        <v>797</v>
      </c>
      <c r="B12" s="23" t="s">
        <v>687</v>
      </c>
      <c r="C12" s="21">
        <v>22.24</v>
      </c>
      <c r="D12" s="16" t="s">
        <v>4</v>
      </c>
      <c r="E12" s="16" t="s">
        <v>41</v>
      </c>
      <c r="F12" s="20">
        <v>3</v>
      </c>
      <c r="G12" s="21">
        <v>4.8</v>
      </c>
      <c r="H12" s="15" t="s">
        <v>783</v>
      </c>
    </row>
    <row r="13" spans="1:8" ht="12.75">
      <c r="A13" s="115"/>
      <c r="B13" s="16" t="s">
        <v>688</v>
      </c>
      <c r="C13" s="21">
        <v>4.61</v>
      </c>
      <c r="D13" s="16" t="s">
        <v>8</v>
      </c>
      <c r="E13" s="23" t="s">
        <v>147</v>
      </c>
      <c r="F13" s="20"/>
      <c r="G13" s="21"/>
      <c r="H13" s="15"/>
    </row>
    <row r="14" spans="1:8" ht="12.75">
      <c r="A14" s="73" t="s">
        <v>798</v>
      </c>
      <c r="B14" s="23" t="s">
        <v>687</v>
      </c>
      <c r="C14" s="21">
        <v>22.51</v>
      </c>
      <c r="D14" s="16" t="s">
        <v>4</v>
      </c>
      <c r="E14" s="16" t="s">
        <v>41</v>
      </c>
      <c r="F14" s="20">
        <v>3</v>
      </c>
      <c r="G14" s="21">
        <v>4.8</v>
      </c>
      <c r="H14" s="15" t="s">
        <v>783</v>
      </c>
    </row>
    <row r="15" spans="1:8" ht="12.75">
      <c r="A15" s="56"/>
      <c r="B15" s="16" t="s">
        <v>688</v>
      </c>
      <c r="C15" s="21">
        <v>4.69</v>
      </c>
      <c r="D15" s="16" t="s">
        <v>8</v>
      </c>
      <c r="E15" s="23" t="s">
        <v>147</v>
      </c>
      <c r="F15" s="20"/>
      <c r="G15" s="21"/>
      <c r="H15" s="15"/>
    </row>
    <row r="16" spans="1:8" ht="12.75">
      <c r="A16" s="73" t="s">
        <v>810</v>
      </c>
      <c r="B16" s="23" t="s">
        <v>687</v>
      </c>
      <c r="C16" s="21">
        <v>19.4</v>
      </c>
      <c r="D16" s="16" t="s">
        <v>4</v>
      </c>
      <c r="E16" s="16" t="s">
        <v>41</v>
      </c>
      <c r="F16" s="20">
        <v>3</v>
      </c>
      <c r="G16" s="21">
        <v>4.8</v>
      </c>
      <c r="H16" s="15" t="s">
        <v>783</v>
      </c>
    </row>
    <row r="17" spans="1:8" ht="12.75">
      <c r="A17" s="56"/>
      <c r="B17" s="16" t="s">
        <v>688</v>
      </c>
      <c r="C17" s="21">
        <v>4.18</v>
      </c>
      <c r="D17" s="16" t="s">
        <v>8</v>
      </c>
      <c r="E17" s="23" t="s">
        <v>147</v>
      </c>
      <c r="F17" s="20"/>
      <c r="G17" s="21"/>
      <c r="H17" s="15"/>
    </row>
    <row r="18" spans="1:8" ht="12.75">
      <c r="A18" s="73" t="s">
        <v>811</v>
      </c>
      <c r="B18" s="23" t="s">
        <v>687</v>
      </c>
      <c r="C18" s="21">
        <v>14.22</v>
      </c>
      <c r="D18" s="16" t="s">
        <v>4</v>
      </c>
      <c r="E18" s="16" t="s">
        <v>41</v>
      </c>
      <c r="F18" s="20">
        <v>2</v>
      </c>
      <c r="G18" s="21">
        <v>3.2</v>
      </c>
      <c r="H18" s="15" t="s">
        <v>783</v>
      </c>
    </row>
    <row r="19" spans="1:8" ht="12.75">
      <c r="A19" s="8"/>
      <c r="B19" s="16" t="s">
        <v>688</v>
      </c>
      <c r="C19" s="21">
        <v>3.68</v>
      </c>
      <c r="D19" s="16" t="s">
        <v>8</v>
      </c>
      <c r="E19" s="23" t="s">
        <v>147</v>
      </c>
      <c r="F19" s="20"/>
      <c r="G19" s="21"/>
      <c r="H19" s="15"/>
    </row>
    <row r="20" spans="1:8" ht="12.75">
      <c r="A20" s="4">
        <v>169</v>
      </c>
      <c r="B20" s="15" t="s">
        <v>689</v>
      </c>
      <c r="C20" s="21">
        <v>13.77</v>
      </c>
      <c r="D20" s="16" t="s">
        <v>4</v>
      </c>
      <c r="E20" s="23" t="s">
        <v>41</v>
      </c>
      <c r="F20" s="20">
        <v>2</v>
      </c>
      <c r="G20" s="21">
        <v>3.2</v>
      </c>
      <c r="H20" s="15" t="s">
        <v>783</v>
      </c>
    </row>
    <row r="21" spans="1:8" ht="12.75">
      <c r="A21" s="5"/>
      <c r="B21" s="16" t="s">
        <v>688</v>
      </c>
      <c r="C21" s="21">
        <v>3.23</v>
      </c>
      <c r="D21" s="16" t="s">
        <v>8</v>
      </c>
      <c r="E21" s="23" t="s">
        <v>147</v>
      </c>
      <c r="F21" s="20"/>
      <c r="G21" s="21"/>
      <c r="H21" s="15"/>
    </row>
    <row r="22" spans="1:8" ht="12.75">
      <c r="A22" s="20">
        <v>170</v>
      </c>
      <c r="B22" s="16" t="s">
        <v>676</v>
      </c>
      <c r="C22" s="21">
        <v>16.69</v>
      </c>
      <c r="D22" s="16" t="s">
        <v>4</v>
      </c>
      <c r="E22" s="23" t="s">
        <v>41</v>
      </c>
      <c r="F22" s="20">
        <v>2</v>
      </c>
      <c r="G22" s="21">
        <v>3.2</v>
      </c>
      <c r="H22" s="15" t="s">
        <v>783</v>
      </c>
    </row>
    <row r="23" spans="1:8" ht="12.75">
      <c r="A23" s="20">
        <v>172</v>
      </c>
      <c r="B23" s="15" t="s">
        <v>690</v>
      </c>
      <c r="C23" s="21">
        <v>13.83</v>
      </c>
      <c r="D23" s="16" t="s">
        <v>8</v>
      </c>
      <c r="E23" s="23" t="s">
        <v>147</v>
      </c>
      <c r="F23" s="20">
        <v>2</v>
      </c>
      <c r="G23" s="21">
        <v>3.2</v>
      </c>
      <c r="H23" s="15" t="s">
        <v>783</v>
      </c>
    </row>
    <row r="24" spans="1:8" ht="12.75">
      <c r="A24" s="20"/>
      <c r="B24" s="16" t="s">
        <v>688</v>
      </c>
      <c r="C24" s="21">
        <v>6.87</v>
      </c>
      <c r="D24" s="16" t="s">
        <v>8</v>
      </c>
      <c r="E24" s="23" t="s">
        <v>147</v>
      </c>
      <c r="F24" s="20"/>
      <c r="G24" s="21"/>
      <c r="H24" s="15"/>
    </row>
    <row r="25" spans="1:8" ht="12.75">
      <c r="A25" s="20">
        <v>173</v>
      </c>
      <c r="B25" s="16" t="s">
        <v>673</v>
      </c>
      <c r="C25" s="21">
        <v>9.31</v>
      </c>
      <c r="D25" s="16" t="s">
        <v>4</v>
      </c>
      <c r="E25" s="23" t="s">
        <v>41</v>
      </c>
      <c r="F25" s="20">
        <v>3</v>
      </c>
      <c r="G25" s="21">
        <v>4.8</v>
      </c>
      <c r="H25" s="15" t="s">
        <v>783</v>
      </c>
    </row>
    <row r="26" spans="1:8" ht="12.75">
      <c r="A26" s="20">
        <v>174</v>
      </c>
      <c r="B26" s="15" t="s">
        <v>691</v>
      </c>
      <c r="C26" s="21">
        <v>19.34</v>
      </c>
      <c r="D26" s="16" t="s">
        <v>4</v>
      </c>
      <c r="E26" s="23" t="s">
        <v>41</v>
      </c>
      <c r="F26" s="20">
        <v>6</v>
      </c>
      <c r="G26" s="21">
        <v>8.58</v>
      </c>
      <c r="H26" s="15" t="s">
        <v>783</v>
      </c>
    </row>
    <row r="27" spans="1:8" ht="12.75">
      <c r="A27" s="20"/>
      <c r="B27" s="16" t="s">
        <v>692</v>
      </c>
      <c r="C27" s="21">
        <v>9.45</v>
      </c>
      <c r="D27" s="16" t="s">
        <v>4</v>
      </c>
      <c r="E27" s="15" t="s">
        <v>41</v>
      </c>
      <c r="F27" s="20">
        <v>1</v>
      </c>
      <c r="G27" s="21">
        <v>2.15</v>
      </c>
      <c r="H27" s="15" t="s">
        <v>783</v>
      </c>
    </row>
    <row r="28" spans="1:8" ht="12.75">
      <c r="A28" s="20"/>
      <c r="B28" s="16" t="s">
        <v>693</v>
      </c>
      <c r="C28" s="21">
        <v>23.19</v>
      </c>
      <c r="D28" s="16" t="s">
        <v>4</v>
      </c>
      <c r="E28" s="23" t="s">
        <v>41</v>
      </c>
      <c r="F28" s="20">
        <v>2</v>
      </c>
      <c r="G28" s="21">
        <v>4</v>
      </c>
      <c r="H28" s="15" t="s">
        <v>783</v>
      </c>
    </row>
    <row r="29" spans="1:8" ht="12.75">
      <c r="A29" s="20"/>
      <c r="B29" s="15" t="s">
        <v>694</v>
      </c>
      <c r="C29" s="21">
        <v>9.36</v>
      </c>
      <c r="D29" s="16" t="s">
        <v>4</v>
      </c>
      <c r="E29" s="23" t="s">
        <v>41</v>
      </c>
      <c r="F29" s="20"/>
      <c r="G29" s="21"/>
      <c r="H29" s="15"/>
    </row>
    <row r="30" spans="1:8" ht="12.75">
      <c r="A30" s="20"/>
      <c r="B30" s="16" t="s">
        <v>695</v>
      </c>
      <c r="C30" s="21">
        <v>11.15</v>
      </c>
      <c r="D30" s="16" t="s">
        <v>4</v>
      </c>
      <c r="E30" s="15" t="s">
        <v>41</v>
      </c>
      <c r="F30" s="20"/>
      <c r="G30" s="21"/>
      <c r="H30" s="15"/>
    </row>
    <row r="31" spans="2:7" ht="12.75">
      <c r="B31" s="119" t="s">
        <v>606</v>
      </c>
      <c r="C31" s="120">
        <f>SUM(C4:C30)</f>
        <v>386.83</v>
      </c>
      <c r="F31" s="133">
        <f>SUM(F6:F30)</f>
        <v>36</v>
      </c>
      <c r="G31" s="120">
        <f>SUM(G6:G30)</f>
        <v>57.93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J35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15.00390625" style="0" customWidth="1"/>
    <col min="2" max="2" width="18.7109375" style="0" bestFit="1" customWidth="1"/>
    <col min="3" max="3" width="10.421875" style="0" bestFit="1" customWidth="1"/>
    <col min="4" max="4" width="11.57421875" style="0" bestFit="1" customWidth="1"/>
    <col min="5" max="5" width="19.8515625" style="0" bestFit="1" customWidth="1"/>
    <col min="6" max="6" width="12.00390625" style="0" customWidth="1"/>
    <col min="7" max="7" width="13.28125" style="0" customWidth="1"/>
    <col min="8" max="8" width="18.7109375" style="0" customWidth="1"/>
  </cols>
  <sheetData>
    <row r="1" ht="12.75">
      <c r="A1" s="61" t="s">
        <v>828</v>
      </c>
    </row>
    <row r="3" spans="1:6" ht="12.7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</row>
    <row r="4" spans="1:6" ht="12.75">
      <c r="A4" s="54"/>
      <c r="B4" s="15" t="s">
        <v>20</v>
      </c>
      <c r="C4" s="21">
        <v>13.35</v>
      </c>
      <c r="D4" s="15" t="s">
        <v>8</v>
      </c>
      <c r="E4" s="15" t="s">
        <v>44</v>
      </c>
      <c r="F4" s="20"/>
    </row>
    <row r="5" spans="1:6" ht="12.75">
      <c r="A5" s="54"/>
      <c r="B5" s="15" t="s">
        <v>723</v>
      </c>
      <c r="C5" s="21">
        <v>21.4</v>
      </c>
      <c r="D5" s="15" t="s">
        <v>8</v>
      </c>
      <c r="E5" s="15" t="s">
        <v>41</v>
      </c>
      <c r="F5" s="20"/>
    </row>
    <row r="6" spans="1:6" ht="12.75">
      <c r="A6" s="54"/>
      <c r="B6" s="15" t="s">
        <v>748</v>
      </c>
      <c r="C6" s="21">
        <v>31.01</v>
      </c>
      <c r="D6" s="15" t="s">
        <v>8</v>
      </c>
      <c r="E6" s="15" t="s">
        <v>44</v>
      </c>
      <c r="F6" s="20"/>
    </row>
    <row r="7" spans="1:6" ht="12.75">
      <c r="A7" s="54"/>
      <c r="B7" s="15" t="s">
        <v>16</v>
      </c>
      <c r="C7" s="21">
        <v>7</v>
      </c>
      <c r="D7" s="15" t="s">
        <v>8</v>
      </c>
      <c r="E7" s="15" t="s">
        <v>44</v>
      </c>
      <c r="F7" s="20"/>
    </row>
    <row r="8" spans="1:6" ht="12.75">
      <c r="A8" s="54"/>
      <c r="B8" s="25" t="s">
        <v>749</v>
      </c>
      <c r="C8" s="21">
        <v>21</v>
      </c>
      <c r="D8" s="15" t="s">
        <v>8</v>
      </c>
      <c r="E8" s="15" t="s">
        <v>44</v>
      </c>
      <c r="F8" s="20"/>
    </row>
    <row r="9" spans="1:6" ht="25.5">
      <c r="A9" s="54"/>
      <c r="B9" s="25" t="s">
        <v>751</v>
      </c>
      <c r="C9" s="21">
        <v>23.25</v>
      </c>
      <c r="D9" s="15" t="s">
        <v>8</v>
      </c>
      <c r="E9" s="15" t="s">
        <v>41</v>
      </c>
      <c r="F9" s="20"/>
    </row>
    <row r="10" spans="1:6" ht="12.75">
      <c r="A10" s="54"/>
      <c r="B10" s="15" t="s">
        <v>750</v>
      </c>
      <c r="C10" s="21">
        <v>21.05</v>
      </c>
      <c r="D10" s="15" t="s">
        <v>8</v>
      </c>
      <c r="E10" s="15" t="s">
        <v>44</v>
      </c>
      <c r="F10" s="20"/>
    </row>
    <row r="11" spans="1:6" ht="12.75">
      <c r="A11" s="54"/>
      <c r="B11" s="15" t="s">
        <v>22</v>
      </c>
      <c r="C11" s="21">
        <v>15.4</v>
      </c>
      <c r="D11" s="15" t="s">
        <v>8</v>
      </c>
      <c r="E11" s="23" t="s">
        <v>147</v>
      </c>
      <c r="F11" s="15"/>
    </row>
    <row r="12" spans="1:6" ht="12.75">
      <c r="A12" s="54"/>
      <c r="B12" s="135" t="s">
        <v>17</v>
      </c>
      <c r="C12" s="138">
        <v>9.15</v>
      </c>
      <c r="D12" s="15" t="s">
        <v>8</v>
      </c>
      <c r="E12" s="15" t="s">
        <v>41</v>
      </c>
      <c r="F12" s="15"/>
    </row>
    <row r="13" spans="1:5" ht="12.75">
      <c r="A13" s="97"/>
      <c r="B13" s="119" t="s">
        <v>606</v>
      </c>
      <c r="C13" s="120">
        <f>SUM(C4:C12)</f>
        <v>162.61</v>
      </c>
      <c r="D13" s="50"/>
      <c r="E13" s="50"/>
    </row>
    <row r="14" spans="1:5" ht="12.75">
      <c r="A14" s="97"/>
      <c r="B14" s="128"/>
      <c r="C14" s="127"/>
      <c r="D14" s="50"/>
      <c r="E14" s="50"/>
    </row>
    <row r="15" spans="1:5" ht="12.75">
      <c r="A15" s="97"/>
      <c r="B15" s="128"/>
      <c r="C15" s="127"/>
      <c r="D15" s="50"/>
      <c r="E15" s="50"/>
    </row>
    <row r="16" spans="1:3" ht="12.75">
      <c r="A16" s="71"/>
      <c r="C16" s="1"/>
    </row>
    <row r="17" spans="1:3" ht="12.75">
      <c r="A17" s="71"/>
      <c r="C17" s="1"/>
    </row>
    <row r="18" ht="12.75">
      <c r="A18" s="61" t="s">
        <v>829</v>
      </c>
    </row>
    <row r="20" spans="1:8" ht="25.5">
      <c r="A20" s="62" t="s">
        <v>43</v>
      </c>
      <c r="B20" s="63" t="s">
        <v>0</v>
      </c>
      <c r="C20" s="63" t="s">
        <v>1</v>
      </c>
      <c r="D20" s="64" t="s">
        <v>2</v>
      </c>
      <c r="E20" s="63" t="s">
        <v>14</v>
      </c>
      <c r="F20" s="163" t="s">
        <v>771</v>
      </c>
      <c r="G20" s="66" t="s">
        <v>772</v>
      </c>
      <c r="H20" s="63" t="s">
        <v>773</v>
      </c>
    </row>
    <row r="21" spans="1:8" ht="12.75">
      <c r="A21" s="54" t="s">
        <v>386</v>
      </c>
      <c r="B21" s="15" t="s">
        <v>40</v>
      </c>
      <c r="C21" s="21">
        <v>2.42</v>
      </c>
      <c r="D21" s="15" t="s">
        <v>8</v>
      </c>
      <c r="E21" s="15" t="s">
        <v>77</v>
      </c>
      <c r="F21" s="20"/>
      <c r="G21" s="21"/>
      <c r="H21" s="15"/>
    </row>
    <row r="22" spans="1:8" ht="12.75">
      <c r="A22" s="54" t="s">
        <v>387</v>
      </c>
      <c r="B22" s="15" t="s">
        <v>40</v>
      </c>
      <c r="C22" s="21">
        <v>2.42</v>
      </c>
      <c r="D22" s="15" t="s">
        <v>8</v>
      </c>
      <c r="E22" s="15" t="s">
        <v>77</v>
      </c>
      <c r="F22" s="20"/>
      <c r="G22" s="21"/>
      <c r="H22" s="15"/>
    </row>
    <row r="23" spans="1:8" ht="25.5">
      <c r="A23" s="87" t="s">
        <v>388</v>
      </c>
      <c r="B23" s="16" t="s">
        <v>359</v>
      </c>
      <c r="C23" s="21">
        <v>13.74</v>
      </c>
      <c r="D23" s="16" t="s">
        <v>42</v>
      </c>
      <c r="E23" s="16" t="s">
        <v>41</v>
      </c>
      <c r="F23" s="20">
        <v>2</v>
      </c>
      <c r="G23" s="21">
        <v>3.4</v>
      </c>
      <c r="H23" s="25" t="s">
        <v>814</v>
      </c>
    </row>
    <row r="24" spans="1:8" ht="25.5">
      <c r="A24" s="55" t="s">
        <v>389</v>
      </c>
      <c r="B24" s="16" t="s">
        <v>390</v>
      </c>
      <c r="C24" s="21">
        <v>24</v>
      </c>
      <c r="D24" s="16" t="s">
        <v>42</v>
      </c>
      <c r="E24" s="16" t="s">
        <v>41</v>
      </c>
      <c r="F24" s="20">
        <v>5</v>
      </c>
      <c r="G24" s="21">
        <v>8.5</v>
      </c>
      <c r="H24" s="25" t="s">
        <v>814</v>
      </c>
    </row>
    <row r="25" spans="1:8" ht="12.75">
      <c r="A25" s="56"/>
      <c r="B25" s="16" t="s">
        <v>263</v>
      </c>
      <c r="C25" s="21">
        <v>5.5</v>
      </c>
      <c r="D25" s="16" t="s">
        <v>8</v>
      </c>
      <c r="E25" s="16" t="s">
        <v>77</v>
      </c>
      <c r="F25" s="20"/>
      <c r="G25" s="21"/>
      <c r="H25" s="15"/>
    </row>
    <row r="26" spans="1:8" ht="25.5">
      <c r="A26" s="55" t="s">
        <v>391</v>
      </c>
      <c r="B26" s="16" t="s">
        <v>392</v>
      </c>
      <c r="C26" s="21">
        <v>21.7</v>
      </c>
      <c r="D26" s="16" t="s">
        <v>42</v>
      </c>
      <c r="E26" s="16" t="s">
        <v>393</v>
      </c>
      <c r="F26" s="20">
        <v>2</v>
      </c>
      <c r="G26" s="21">
        <v>3.4</v>
      </c>
      <c r="H26" s="25" t="s">
        <v>814</v>
      </c>
    </row>
    <row r="27" spans="1:8" ht="12.75">
      <c r="A27" s="56"/>
      <c r="B27" s="16" t="s">
        <v>392</v>
      </c>
      <c r="C27" s="21">
        <v>26</v>
      </c>
      <c r="D27" s="16" t="s">
        <v>8</v>
      </c>
      <c r="E27" s="16" t="s">
        <v>77</v>
      </c>
      <c r="F27" s="20"/>
      <c r="G27" s="21"/>
      <c r="H27" s="15"/>
    </row>
    <row r="28" spans="1:8" ht="25.5">
      <c r="A28" s="54" t="s">
        <v>433</v>
      </c>
      <c r="B28" s="16" t="s">
        <v>10</v>
      </c>
      <c r="C28" s="21">
        <v>19.87</v>
      </c>
      <c r="D28" s="16" t="s">
        <v>42</v>
      </c>
      <c r="E28" s="16" t="s">
        <v>41</v>
      </c>
      <c r="F28" s="20">
        <v>3</v>
      </c>
      <c r="G28" s="21">
        <v>5.1</v>
      </c>
      <c r="H28" s="25" t="s">
        <v>814</v>
      </c>
    </row>
    <row r="29" spans="1:8" ht="25.5">
      <c r="A29" s="113" t="s">
        <v>434</v>
      </c>
      <c r="B29" s="88" t="s">
        <v>10</v>
      </c>
      <c r="C29" s="107">
        <v>17.2</v>
      </c>
      <c r="D29" s="86" t="s">
        <v>42</v>
      </c>
      <c r="E29" s="86" t="s">
        <v>41</v>
      </c>
      <c r="F29" s="90">
        <v>2</v>
      </c>
      <c r="G29" s="21">
        <v>3.4</v>
      </c>
      <c r="H29" s="25" t="s">
        <v>814</v>
      </c>
    </row>
    <row r="30" spans="1:8" ht="25.5">
      <c r="A30" s="113" t="s">
        <v>435</v>
      </c>
      <c r="B30" s="88" t="s">
        <v>10</v>
      </c>
      <c r="C30" s="107">
        <v>17.3</v>
      </c>
      <c r="D30" s="86" t="s">
        <v>42</v>
      </c>
      <c r="E30" s="86" t="s">
        <v>41</v>
      </c>
      <c r="F30" s="90">
        <v>3</v>
      </c>
      <c r="G30" s="21">
        <v>5.1</v>
      </c>
      <c r="H30" s="25" t="s">
        <v>814</v>
      </c>
    </row>
    <row r="31" spans="1:8" ht="25.5">
      <c r="A31" s="113" t="s">
        <v>436</v>
      </c>
      <c r="B31" s="88" t="s">
        <v>169</v>
      </c>
      <c r="C31" s="107">
        <v>38.5</v>
      </c>
      <c r="D31" s="86" t="s">
        <v>4</v>
      </c>
      <c r="E31" s="86" t="s">
        <v>41</v>
      </c>
      <c r="F31" s="90">
        <v>3</v>
      </c>
      <c r="G31" s="21">
        <v>5.1</v>
      </c>
      <c r="H31" s="25" t="s">
        <v>814</v>
      </c>
    </row>
    <row r="32" spans="1:7" ht="12.75">
      <c r="A32" s="71"/>
      <c r="B32" s="119" t="s">
        <v>606</v>
      </c>
      <c r="C32" s="120">
        <f>SUM(C21:C31)</f>
        <v>188.65</v>
      </c>
      <c r="F32" s="133">
        <f>SUM(F23:F31)</f>
        <v>20</v>
      </c>
      <c r="G32" s="120">
        <f>SUM(G23:G31)</f>
        <v>34</v>
      </c>
    </row>
    <row r="33" spans="1:3" ht="12.75">
      <c r="A33" s="71"/>
      <c r="C33" s="1"/>
    </row>
    <row r="34" spans="1:10" ht="12.75">
      <c r="A34" s="71"/>
      <c r="J34" s="1"/>
    </row>
    <row r="35" spans="1:3" ht="12.75">
      <c r="A35" s="71"/>
      <c r="B35" s="130" t="s">
        <v>607</v>
      </c>
      <c r="C35" s="131">
        <v>351.26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1.00390625" style="0" customWidth="1"/>
    <col min="3" max="3" width="10.421875" style="0" bestFit="1" customWidth="1"/>
    <col min="4" max="4" width="14.28125" style="0" customWidth="1"/>
    <col min="5" max="5" width="11.00390625" style="0" customWidth="1"/>
    <col min="6" max="6" width="10.7109375" style="0" customWidth="1"/>
    <col min="7" max="7" width="12.140625" style="17" customWidth="1"/>
    <col min="8" max="8" width="16.7109375" style="0" bestFit="1" customWidth="1"/>
    <col min="12" max="12" width="11.00390625" style="0" customWidth="1"/>
  </cols>
  <sheetData>
    <row r="1" ht="12.75">
      <c r="A1" s="61" t="s">
        <v>818</v>
      </c>
    </row>
    <row r="3" spans="1:8" ht="25.5">
      <c r="A3" s="66" t="s">
        <v>43</v>
      </c>
      <c r="B3" s="63" t="s">
        <v>0</v>
      </c>
      <c r="C3" s="63" t="s">
        <v>1</v>
      </c>
      <c r="D3" s="66" t="s">
        <v>2</v>
      </c>
      <c r="E3" s="63" t="s">
        <v>14</v>
      </c>
      <c r="F3" s="66" t="s">
        <v>771</v>
      </c>
      <c r="G3" s="66" t="s">
        <v>772</v>
      </c>
      <c r="H3" s="63" t="s">
        <v>773</v>
      </c>
    </row>
    <row r="4" spans="1:8" ht="12.75">
      <c r="A4" s="6">
        <v>150</v>
      </c>
      <c r="B4" s="15" t="s">
        <v>12</v>
      </c>
      <c r="C4" s="21">
        <v>20.1</v>
      </c>
      <c r="D4" s="15" t="s">
        <v>4</v>
      </c>
      <c r="E4" s="15" t="s">
        <v>41</v>
      </c>
      <c r="F4" s="20">
        <v>2</v>
      </c>
      <c r="G4" s="159">
        <v>3.16</v>
      </c>
      <c r="H4" s="15" t="s">
        <v>774</v>
      </c>
    </row>
    <row r="5" spans="1:8" ht="12.75">
      <c r="A5" s="7"/>
      <c r="B5" s="15" t="s">
        <v>13</v>
      </c>
      <c r="C5" s="21">
        <v>14.9</v>
      </c>
      <c r="D5" s="15" t="s">
        <v>4</v>
      </c>
      <c r="E5" s="15" t="s">
        <v>41</v>
      </c>
      <c r="F5" s="20">
        <v>2</v>
      </c>
      <c r="G5" s="159">
        <v>3.16</v>
      </c>
      <c r="H5" s="15" t="s">
        <v>774</v>
      </c>
    </row>
    <row r="6" spans="1:8" ht="25.5">
      <c r="A6" s="7"/>
      <c r="B6" s="15" t="s">
        <v>263</v>
      </c>
      <c r="C6" s="21">
        <v>7.1</v>
      </c>
      <c r="D6" s="15" t="s">
        <v>8</v>
      </c>
      <c r="E6" s="25" t="s">
        <v>77</v>
      </c>
      <c r="F6" s="20"/>
      <c r="G6" s="159"/>
      <c r="H6" s="15"/>
    </row>
    <row r="7" spans="1:8" ht="12.75">
      <c r="A7" s="8"/>
      <c r="B7" s="15" t="s">
        <v>7</v>
      </c>
      <c r="C7" s="21">
        <v>6.9</v>
      </c>
      <c r="D7" s="15" t="s">
        <v>8</v>
      </c>
      <c r="E7" s="15"/>
      <c r="F7" s="20">
        <v>1</v>
      </c>
      <c r="G7" s="159">
        <v>1.78</v>
      </c>
      <c r="H7" s="15" t="s">
        <v>774</v>
      </c>
    </row>
    <row r="8" spans="1:8" ht="12.75">
      <c r="A8" s="6">
        <v>152</v>
      </c>
      <c r="B8" s="15" t="s">
        <v>6</v>
      </c>
      <c r="C8" s="21">
        <v>14</v>
      </c>
      <c r="D8" s="15" t="s">
        <v>160</v>
      </c>
      <c r="E8" s="15" t="s">
        <v>41</v>
      </c>
      <c r="F8" s="20">
        <v>2</v>
      </c>
      <c r="G8" s="159">
        <v>3.16</v>
      </c>
      <c r="H8" s="15" t="s">
        <v>774</v>
      </c>
    </row>
    <row r="9" spans="1:8" ht="25.5">
      <c r="A9" s="7"/>
      <c r="B9" s="15" t="s">
        <v>263</v>
      </c>
      <c r="C9" s="21">
        <v>3.5</v>
      </c>
      <c r="D9" s="15" t="s">
        <v>8</v>
      </c>
      <c r="E9" s="25" t="s">
        <v>77</v>
      </c>
      <c r="F9" s="20"/>
      <c r="G9" s="159"/>
      <c r="H9" s="15"/>
    </row>
    <row r="10" spans="1:8" ht="12.75">
      <c r="A10" s="8"/>
      <c r="B10" s="15" t="s">
        <v>7</v>
      </c>
      <c r="C10" s="21">
        <v>6.9</v>
      </c>
      <c r="D10" s="15" t="s">
        <v>8</v>
      </c>
      <c r="E10" s="15"/>
      <c r="F10" s="20">
        <v>1</v>
      </c>
      <c r="G10" s="159">
        <v>1.78</v>
      </c>
      <c r="H10" s="15" t="s">
        <v>774</v>
      </c>
    </row>
    <row r="11" spans="1:8" ht="12.75">
      <c r="A11" s="6">
        <v>154</v>
      </c>
      <c r="B11" s="15" t="s">
        <v>3</v>
      </c>
      <c r="C11" s="21">
        <v>16</v>
      </c>
      <c r="D11" s="15" t="s">
        <v>4</v>
      </c>
      <c r="E11" s="15" t="s">
        <v>41</v>
      </c>
      <c r="F11" s="20">
        <v>2</v>
      </c>
      <c r="G11" s="159">
        <v>3.16</v>
      </c>
      <c r="H11" s="15" t="s">
        <v>774</v>
      </c>
    </row>
    <row r="12" spans="1:8" ht="25.5">
      <c r="A12" s="7"/>
      <c r="B12" s="15" t="s">
        <v>263</v>
      </c>
      <c r="C12" s="21">
        <v>4.5</v>
      </c>
      <c r="D12" s="15" t="s">
        <v>8</v>
      </c>
      <c r="E12" s="25" t="s">
        <v>77</v>
      </c>
      <c r="F12" s="20"/>
      <c r="G12" s="159"/>
      <c r="H12" s="15"/>
    </row>
    <row r="13" spans="1:8" ht="12.75">
      <c r="A13" s="8"/>
      <c r="B13" s="15" t="s">
        <v>7</v>
      </c>
      <c r="C13" s="21">
        <v>6.9</v>
      </c>
      <c r="D13" s="15" t="s">
        <v>8</v>
      </c>
      <c r="E13" s="15"/>
      <c r="F13" s="20">
        <v>1</v>
      </c>
      <c r="G13" s="159">
        <v>1.78</v>
      </c>
      <c r="H13" s="15" t="s">
        <v>774</v>
      </c>
    </row>
    <row r="14" spans="1:8" ht="12.75">
      <c r="A14" s="6">
        <v>156</v>
      </c>
      <c r="B14" s="15" t="s">
        <v>3</v>
      </c>
      <c r="C14" s="21">
        <v>16</v>
      </c>
      <c r="D14" s="15" t="s">
        <v>4</v>
      </c>
      <c r="E14" s="15" t="s">
        <v>41</v>
      </c>
      <c r="F14" s="20">
        <v>2</v>
      </c>
      <c r="G14" s="159">
        <v>3.16</v>
      </c>
      <c r="H14" s="15" t="s">
        <v>774</v>
      </c>
    </row>
    <row r="15" spans="1:8" ht="25.5">
      <c r="A15" s="7"/>
      <c r="B15" s="15" t="s">
        <v>263</v>
      </c>
      <c r="C15" s="21">
        <v>4.5</v>
      </c>
      <c r="D15" s="15" t="s">
        <v>8</v>
      </c>
      <c r="E15" s="25" t="s">
        <v>77</v>
      </c>
      <c r="F15" s="20"/>
      <c r="G15" s="159"/>
      <c r="H15" s="15"/>
    </row>
    <row r="16" spans="1:8" ht="12.75">
      <c r="A16" s="8"/>
      <c r="B16" s="15" t="s">
        <v>7</v>
      </c>
      <c r="C16" s="21">
        <v>6.9</v>
      </c>
      <c r="D16" s="15" t="s">
        <v>8</v>
      </c>
      <c r="E16" s="15"/>
      <c r="F16" s="20">
        <v>1</v>
      </c>
      <c r="G16" s="159">
        <v>1.78</v>
      </c>
      <c r="H16" s="15" t="s">
        <v>774</v>
      </c>
    </row>
    <row r="17" spans="1:8" ht="12.75">
      <c r="A17" s="6">
        <v>158</v>
      </c>
      <c r="B17" s="15" t="s">
        <v>3</v>
      </c>
      <c r="C17" s="21">
        <v>16</v>
      </c>
      <c r="D17" s="15" t="s">
        <v>4</v>
      </c>
      <c r="E17" s="15" t="s">
        <v>41</v>
      </c>
      <c r="F17" s="20">
        <v>2</v>
      </c>
      <c r="G17" s="159">
        <v>3.16</v>
      </c>
      <c r="H17" s="15" t="s">
        <v>774</v>
      </c>
    </row>
    <row r="18" spans="1:8" ht="25.5">
      <c r="A18" s="7"/>
      <c r="B18" s="15" t="s">
        <v>263</v>
      </c>
      <c r="C18" s="21">
        <v>4.5</v>
      </c>
      <c r="D18" s="15" t="s">
        <v>8</v>
      </c>
      <c r="E18" s="25" t="s">
        <v>77</v>
      </c>
      <c r="F18" s="20"/>
      <c r="G18" s="159"/>
      <c r="H18" s="15"/>
    </row>
    <row r="19" spans="1:8" ht="12.75">
      <c r="A19" s="8"/>
      <c r="B19" s="15" t="s">
        <v>7</v>
      </c>
      <c r="C19" s="21">
        <v>6.9</v>
      </c>
      <c r="D19" s="15" t="s">
        <v>8</v>
      </c>
      <c r="E19" s="15"/>
      <c r="F19" s="20">
        <v>1</v>
      </c>
      <c r="G19" s="159">
        <v>1.78</v>
      </c>
      <c r="H19" s="15" t="s">
        <v>774</v>
      </c>
    </row>
    <row r="20" spans="1:8" ht="12.75">
      <c r="A20" s="6">
        <v>160</v>
      </c>
      <c r="B20" s="15" t="s">
        <v>3</v>
      </c>
      <c r="C20" s="21">
        <v>16</v>
      </c>
      <c r="D20" s="15" t="s">
        <v>4</v>
      </c>
      <c r="E20" s="15" t="s">
        <v>41</v>
      </c>
      <c r="F20" s="20">
        <v>2</v>
      </c>
      <c r="G20" s="159">
        <v>3.16</v>
      </c>
      <c r="H20" s="15" t="s">
        <v>774</v>
      </c>
    </row>
    <row r="21" spans="1:8" ht="25.5">
      <c r="A21" s="7"/>
      <c r="B21" s="15" t="s">
        <v>263</v>
      </c>
      <c r="C21" s="21">
        <v>4.5</v>
      </c>
      <c r="D21" s="15" t="s">
        <v>8</v>
      </c>
      <c r="E21" s="25" t="s">
        <v>77</v>
      </c>
      <c r="F21" s="20"/>
      <c r="G21" s="159"/>
      <c r="H21" s="15"/>
    </row>
    <row r="22" spans="1:8" ht="12.75">
      <c r="A22" s="8"/>
      <c r="B22" s="15" t="s">
        <v>7</v>
      </c>
      <c r="C22" s="21">
        <v>6.9</v>
      </c>
      <c r="D22" s="15" t="s">
        <v>8</v>
      </c>
      <c r="E22" s="15"/>
      <c r="F22" s="20">
        <v>1</v>
      </c>
      <c r="G22" s="159">
        <v>1.78</v>
      </c>
      <c r="H22" s="15" t="s">
        <v>774</v>
      </c>
    </row>
    <row r="23" spans="1:8" ht="12.75">
      <c r="A23" s="6">
        <v>162</v>
      </c>
      <c r="B23" s="15" t="s">
        <v>3</v>
      </c>
      <c r="C23" s="21">
        <v>16</v>
      </c>
      <c r="D23" s="15" t="s">
        <v>4</v>
      </c>
      <c r="E23" s="15" t="s">
        <v>41</v>
      </c>
      <c r="F23" s="20">
        <v>2</v>
      </c>
      <c r="G23" s="159">
        <v>3.16</v>
      </c>
      <c r="H23" s="15" t="s">
        <v>774</v>
      </c>
    </row>
    <row r="24" spans="1:8" ht="25.5">
      <c r="A24" s="7"/>
      <c r="B24" s="15" t="s">
        <v>263</v>
      </c>
      <c r="C24" s="21">
        <v>4.5</v>
      </c>
      <c r="D24" s="15" t="s">
        <v>8</v>
      </c>
      <c r="E24" s="25" t="s">
        <v>77</v>
      </c>
      <c r="F24" s="20"/>
      <c r="G24" s="159"/>
      <c r="H24" s="15"/>
    </row>
    <row r="25" spans="1:8" ht="12.75">
      <c r="A25" s="8"/>
      <c r="B25" s="15" t="s">
        <v>7</v>
      </c>
      <c r="C25" s="21">
        <v>6.9</v>
      </c>
      <c r="D25" s="15" t="s">
        <v>8</v>
      </c>
      <c r="E25" s="15"/>
      <c r="F25" s="20">
        <v>1</v>
      </c>
      <c r="G25" s="159">
        <v>1.78</v>
      </c>
      <c r="H25" s="15" t="s">
        <v>774</v>
      </c>
    </row>
    <row r="26" spans="1:8" ht="12.75">
      <c r="A26" s="6">
        <v>164</v>
      </c>
      <c r="B26" s="15" t="s">
        <v>3</v>
      </c>
      <c r="C26" s="21">
        <v>16</v>
      </c>
      <c r="D26" s="15" t="s">
        <v>4</v>
      </c>
      <c r="E26" s="15" t="s">
        <v>41</v>
      </c>
      <c r="F26" s="20">
        <v>2</v>
      </c>
      <c r="G26" s="159">
        <v>3.16</v>
      </c>
      <c r="H26" s="15" t="s">
        <v>774</v>
      </c>
    </row>
    <row r="27" spans="1:8" ht="25.5">
      <c r="A27" s="7"/>
      <c r="B27" s="15" t="s">
        <v>263</v>
      </c>
      <c r="C27" s="21">
        <v>4.5</v>
      </c>
      <c r="D27" s="15"/>
      <c r="E27" s="25" t="s">
        <v>77</v>
      </c>
      <c r="F27" s="20"/>
      <c r="G27" s="159"/>
      <c r="H27" s="15"/>
    </row>
    <row r="28" spans="1:8" ht="12.75">
      <c r="A28" s="8"/>
      <c r="B28" s="15" t="s">
        <v>7</v>
      </c>
      <c r="C28" s="21">
        <v>6.9</v>
      </c>
      <c r="D28" s="15" t="s">
        <v>8</v>
      </c>
      <c r="E28" s="15"/>
      <c r="F28" s="20">
        <v>1</v>
      </c>
      <c r="G28" s="159">
        <v>1.78</v>
      </c>
      <c r="H28" s="15" t="s">
        <v>774</v>
      </c>
    </row>
    <row r="29" spans="1:8" ht="12.75">
      <c r="A29" s="6">
        <v>166</v>
      </c>
      <c r="B29" s="15" t="s">
        <v>3</v>
      </c>
      <c r="C29" s="21">
        <v>16</v>
      </c>
      <c r="D29" s="15" t="s">
        <v>4</v>
      </c>
      <c r="E29" s="15" t="s">
        <v>41</v>
      </c>
      <c r="F29" s="20">
        <v>2</v>
      </c>
      <c r="G29" s="159">
        <v>3.16</v>
      </c>
      <c r="H29" s="15" t="s">
        <v>774</v>
      </c>
    </row>
    <row r="30" spans="1:8" ht="25.5">
      <c r="A30" s="7"/>
      <c r="B30" s="15" t="s">
        <v>263</v>
      </c>
      <c r="C30" s="21">
        <v>4.5</v>
      </c>
      <c r="D30" s="15" t="s">
        <v>8</v>
      </c>
      <c r="E30" s="25" t="s">
        <v>77</v>
      </c>
      <c r="F30" s="20"/>
      <c r="G30" s="159"/>
      <c r="H30" s="15"/>
    </row>
    <row r="31" spans="1:8" ht="12.75">
      <c r="A31" s="8"/>
      <c r="B31" s="15" t="s">
        <v>7</v>
      </c>
      <c r="C31" s="21">
        <v>6.9</v>
      </c>
      <c r="D31" s="15" t="s">
        <v>8</v>
      </c>
      <c r="E31" s="15"/>
      <c r="F31" s="20">
        <v>1</v>
      </c>
      <c r="G31" s="159">
        <v>1.78</v>
      </c>
      <c r="H31" s="15" t="s">
        <v>774</v>
      </c>
    </row>
    <row r="32" spans="1:8" ht="12.75">
      <c r="A32" s="6">
        <v>168</v>
      </c>
      <c r="B32" s="15" t="s">
        <v>3</v>
      </c>
      <c r="C32" s="21">
        <v>16</v>
      </c>
      <c r="D32" s="15" t="s">
        <v>4</v>
      </c>
      <c r="E32" s="15" t="s">
        <v>41</v>
      </c>
      <c r="F32" s="20">
        <v>2</v>
      </c>
      <c r="G32" s="159">
        <v>3.16</v>
      </c>
      <c r="H32" s="15" t="s">
        <v>774</v>
      </c>
    </row>
    <row r="33" spans="1:8" ht="25.5">
      <c r="A33" s="7"/>
      <c r="B33" s="15" t="s">
        <v>263</v>
      </c>
      <c r="C33" s="21">
        <v>4.5</v>
      </c>
      <c r="D33" s="15" t="s">
        <v>8</v>
      </c>
      <c r="E33" s="25" t="s">
        <v>77</v>
      </c>
      <c r="F33" s="20"/>
      <c r="G33" s="159"/>
      <c r="H33" s="15"/>
    </row>
    <row r="34" spans="1:8" ht="12.75">
      <c r="A34" s="8"/>
      <c r="B34" s="15" t="s">
        <v>7</v>
      </c>
      <c r="C34" s="21">
        <v>6.9</v>
      </c>
      <c r="D34" s="15" t="s">
        <v>8</v>
      </c>
      <c r="E34" s="15"/>
      <c r="F34" s="20">
        <v>1</v>
      </c>
      <c r="G34" s="159">
        <v>1.78</v>
      </c>
      <c r="H34" s="15" t="s">
        <v>774</v>
      </c>
    </row>
    <row r="35" spans="1:8" ht="12.75">
      <c r="A35" s="6">
        <v>170</v>
      </c>
      <c r="B35" s="15" t="s">
        <v>3</v>
      </c>
      <c r="C35" s="21">
        <v>16</v>
      </c>
      <c r="D35" s="15" t="s">
        <v>4</v>
      </c>
      <c r="E35" s="15" t="s">
        <v>41</v>
      </c>
      <c r="F35" s="20">
        <v>2</v>
      </c>
      <c r="G35" s="159">
        <v>3.16</v>
      </c>
      <c r="H35" s="15" t="s">
        <v>774</v>
      </c>
    </row>
    <row r="36" spans="1:8" ht="25.5">
      <c r="A36" s="7"/>
      <c r="B36" s="15" t="s">
        <v>263</v>
      </c>
      <c r="C36" s="21">
        <v>4.5</v>
      </c>
      <c r="D36" s="15" t="s">
        <v>8</v>
      </c>
      <c r="E36" s="25" t="s">
        <v>77</v>
      </c>
      <c r="F36" s="20"/>
      <c r="G36" s="159"/>
      <c r="H36" s="15"/>
    </row>
    <row r="37" spans="1:8" ht="12.75">
      <c r="A37" s="8"/>
      <c r="B37" s="15" t="s">
        <v>7</v>
      </c>
      <c r="C37" s="21">
        <v>6.9</v>
      </c>
      <c r="D37" s="15" t="s">
        <v>8</v>
      </c>
      <c r="E37" s="15"/>
      <c r="F37" s="20">
        <v>1</v>
      </c>
      <c r="G37" s="159">
        <v>1.78</v>
      </c>
      <c r="H37" s="15" t="s">
        <v>774</v>
      </c>
    </row>
    <row r="38" spans="1:8" ht="12.75">
      <c r="A38" s="6">
        <v>172</v>
      </c>
      <c r="B38" s="15" t="s">
        <v>3</v>
      </c>
      <c r="C38" s="21">
        <v>16</v>
      </c>
      <c r="D38" s="15" t="s">
        <v>4</v>
      </c>
      <c r="E38" s="15" t="s">
        <v>41</v>
      </c>
      <c r="F38" s="20">
        <v>2</v>
      </c>
      <c r="G38" s="159">
        <v>3.16</v>
      </c>
      <c r="H38" s="15" t="s">
        <v>774</v>
      </c>
    </row>
    <row r="39" spans="1:8" ht="25.5">
      <c r="A39" s="7"/>
      <c r="B39" s="15" t="s">
        <v>263</v>
      </c>
      <c r="C39" s="21">
        <v>4.5</v>
      </c>
      <c r="D39" s="15" t="s">
        <v>8</v>
      </c>
      <c r="E39" s="25" t="s">
        <v>77</v>
      </c>
      <c r="F39" s="20"/>
      <c r="G39" s="159"/>
      <c r="H39" s="21"/>
    </row>
    <row r="40" spans="1:8" ht="12.75">
      <c r="A40" s="8"/>
      <c r="B40" s="15" t="s">
        <v>7</v>
      </c>
      <c r="C40" s="21">
        <v>6.9</v>
      </c>
      <c r="D40" s="15" t="s">
        <v>8</v>
      </c>
      <c r="E40" s="15"/>
      <c r="F40" s="20">
        <v>1</v>
      </c>
      <c r="G40" s="159">
        <v>1.78</v>
      </c>
      <c r="H40" s="15" t="s">
        <v>774</v>
      </c>
    </row>
    <row r="41" spans="1:8" ht="12.75">
      <c r="A41" s="6">
        <v>174</v>
      </c>
      <c r="B41" s="15" t="s">
        <v>3</v>
      </c>
      <c r="C41" s="21">
        <v>16</v>
      </c>
      <c r="D41" s="15" t="s">
        <v>4</v>
      </c>
      <c r="E41" s="15" t="s">
        <v>41</v>
      </c>
      <c r="F41" s="20">
        <v>2</v>
      </c>
      <c r="G41" s="159">
        <v>3.16</v>
      </c>
      <c r="H41" s="15" t="s">
        <v>774</v>
      </c>
    </row>
    <row r="42" spans="1:8" ht="25.5">
      <c r="A42" s="8"/>
      <c r="B42" s="15" t="s">
        <v>263</v>
      </c>
      <c r="C42" s="21">
        <v>4.5</v>
      </c>
      <c r="D42" s="15" t="s">
        <v>8</v>
      </c>
      <c r="E42" s="25" t="s">
        <v>77</v>
      </c>
      <c r="F42" s="20"/>
      <c r="G42" s="159"/>
      <c r="H42" s="21"/>
    </row>
    <row r="43" spans="1:8" ht="12.75">
      <c r="A43" s="20"/>
      <c r="B43" s="15" t="s">
        <v>7</v>
      </c>
      <c r="C43" s="21">
        <v>6.9</v>
      </c>
      <c r="D43" s="15" t="s">
        <v>8</v>
      </c>
      <c r="E43" s="15"/>
      <c r="F43" s="20">
        <v>1</v>
      </c>
      <c r="G43" s="159">
        <v>1.78</v>
      </c>
      <c r="H43" s="15" t="s">
        <v>774</v>
      </c>
    </row>
    <row r="44" spans="1:8" ht="12.75">
      <c r="A44" s="6">
        <v>176</v>
      </c>
      <c r="B44" s="15" t="s">
        <v>3</v>
      </c>
      <c r="C44" s="21">
        <v>16</v>
      </c>
      <c r="D44" s="15" t="s">
        <v>4</v>
      </c>
      <c r="E44" s="15" t="s">
        <v>41</v>
      </c>
      <c r="F44" s="20">
        <v>2</v>
      </c>
      <c r="G44" s="159">
        <v>3.16</v>
      </c>
      <c r="H44" s="15" t="s">
        <v>774</v>
      </c>
    </row>
    <row r="45" spans="1:8" ht="25.5">
      <c r="A45" s="7"/>
      <c r="B45" s="15" t="s">
        <v>263</v>
      </c>
      <c r="C45" s="21">
        <v>4.5</v>
      </c>
      <c r="D45" s="15" t="s">
        <v>8</v>
      </c>
      <c r="E45" s="25" t="s">
        <v>77</v>
      </c>
      <c r="F45" s="20"/>
      <c r="G45" s="159"/>
      <c r="H45" s="21"/>
    </row>
    <row r="46" spans="1:8" ht="12.75">
      <c r="A46" s="8"/>
      <c r="B46" s="15" t="s">
        <v>7</v>
      </c>
      <c r="C46" s="21">
        <v>6.9</v>
      </c>
      <c r="D46" s="15" t="s">
        <v>8</v>
      </c>
      <c r="E46" s="15"/>
      <c r="F46" s="20">
        <v>1</v>
      </c>
      <c r="G46" s="159">
        <v>1.78</v>
      </c>
      <c r="H46" s="15" t="s">
        <v>774</v>
      </c>
    </row>
    <row r="47" spans="1:8" ht="12.75">
      <c r="A47" s="6">
        <v>178</v>
      </c>
      <c r="B47" s="15" t="s">
        <v>3</v>
      </c>
      <c r="C47" s="21">
        <v>16</v>
      </c>
      <c r="D47" s="15" t="s">
        <v>4</v>
      </c>
      <c r="E47" s="15" t="s">
        <v>41</v>
      </c>
      <c r="F47" s="20">
        <v>2</v>
      </c>
      <c r="G47" s="159">
        <v>3.16</v>
      </c>
      <c r="H47" s="15" t="s">
        <v>774</v>
      </c>
    </row>
    <row r="48" spans="1:8" ht="25.5">
      <c r="A48" s="7"/>
      <c r="B48" s="15" t="s">
        <v>263</v>
      </c>
      <c r="C48" s="21">
        <v>4.5</v>
      </c>
      <c r="D48" s="15" t="s">
        <v>8</v>
      </c>
      <c r="E48" s="25" t="s">
        <v>77</v>
      </c>
      <c r="F48" s="20"/>
      <c r="G48" s="159"/>
      <c r="H48" s="21"/>
    </row>
    <row r="49" spans="1:8" ht="12.75">
      <c r="A49" s="11"/>
      <c r="B49" s="15" t="s">
        <v>7</v>
      </c>
      <c r="C49" s="21">
        <v>6.9</v>
      </c>
      <c r="D49" s="15" t="s">
        <v>8</v>
      </c>
      <c r="E49" s="15"/>
      <c r="F49" s="20">
        <v>1</v>
      </c>
      <c r="G49" s="159">
        <v>1.78</v>
      </c>
      <c r="H49" s="15" t="s">
        <v>774</v>
      </c>
    </row>
    <row r="50" spans="1:8" ht="12.75">
      <c r="A50" s="15"/>
      <c r="B50" s="15" t="s">
        <v>9</v>
      </c>
      <c r="C50" s="21">
        <v>7.8</v>
      </c>
      <c r="D50" s="15" t="s">
        <v>4</v>
      </c>
      <c r="E50" s="15" t="s">
        <v>41</v>
      </c>
      <c r="F50" s="20"/>
      <c r="G50" s="159"/>
      <c r="H50" s="21"/>
    </row>
    <row r="51" spans="1:8" ht="12.75">
      <c r="A51" s="15"/>
      <c r="B51" s="15" t="s">
        <v>10</v>
      </c>
      <c r="C51" s="21">
        <v>9.9</v>
      </c>
      <c r="D51" s="15" t="s">
        <v>42</v>
      </c>
      <c r="E51" s="15" t="s">
        <v>41</v>
      </c>
      <c r="F51" s="20">
        <v>2</v>
      </c>
      <c r="G51" s="159">
        <v>3.16</v>
      </c>
      <c r="H51" s="94" t="s">
        <v>776</v>
      </c>
    </row>
    <row r="52" spans="1:8" ht="25.5">
      <c r="A52" s="15"/>
      <c r="B52" s="15" t="s">
        <v>11</v>
      </c>
      <c r="C52" s="21">
        <v>4</v>
      </c>
      <c r="D52" s="15" t="s">
        <v>8</v>
      </c>
      <c r="E52" s="25" t="s">
        <v>77</v>
      </c>
      <c r="F52" s="20"/>
      <c r="G52" s="160"/>
      <c r="H52" s="94"/>
    </row>
    <row r="53" spans="1:8" ht="25.5">
      <c r="A53" s="20"/>
      <c r="B53" s="16" t="s">
        <v>15</v>
      </c>
      <c r="C53" s="21">
        <v>4</v>
      </c>
      <c r="D53" s="15" t="s">
        <v>8</v>
      </c>
      <c r="E53" s="25" t="s">
        <v>77</v>
      </c>
      <c r="F53" s="20"/>
      <c r="G53" s="160"/>
      <c r="H53" s="94"/>
    </row>
    <row r="54" spans="1:8" ht="25.5">
      <c r="A54" s="20">
        <v>126</v>
      </c>
      <c r="B54" s="16" t="s">
        <v>16</v>
      </c>
      <c r="C54" s="21">
        <v>8.53</v>
      </c>
      <c r="D54" s="15" t="s">
        <v>8</v>
      </c>
      <c r="E54" s="25" t="s">
        <v>77</v>
      </c>
      <c r="F54" s="20">
        <v>2</v>
      </c>
      <c r="G54" s="160">
        <v>1</v>
      </c>
      <c r="H54" s="94" t="s">
        <v>775</v>
      </c>
    </row>
    <row r="55" spans="1:8" ht="25.5">
      <c r="A55" s="20">
        <v>125</v>
      </c>
      <c r="B55" s="16" t="s">
        <v>17</v>
      </c>
      <c r="C55" s="21">
        <v>3.13</v>
      </c>
      <c r="D55" s="15" t="s">
        <v>8</v>
      </c>
      <c r="E55" s="25" t="s">
        <v>77</v>
      </c>
      <c r="F55" s="20">
        <v>1</v>
      </c>
      <c r="G55" s="160">
        <v>1.81</v>
      </c>
      <c r="H55" s="94" t="s">
        <v>775</v>
      </c>
    </row>
    <row r="56" spans="1:8" ht="25.5">
      <c r="A56" s="20" t="s">
        <v>18</v>
      </c>
      <c r="B56" s="16" t="s">
        <v>19</v>
      </c>
      <c r="C56" s="21">
        <v>3.9</v>
      </c>
      <c r="D56" s="15" t="s">
        <v>8</v>
      </c>
      <c r="E56" s="25" t="s">
        <v>77</v>
      </c>
      <c r="F56" s="20">
        <v>1</v>
      </c>
      <c r="G56" s="160">
        <v>1.35</v>
      </c>
      <c r="H56" s="94" t="s">
        <v>775</v>
      </c>
    </row>
    <row r="57" spans="1:8" ht="25.5">
      <c r="A57" s="20"/>
      <c r="B57" s="16" t="s">
        <v>17</v>
      </c>
      <c r="C57" s="21">
        <v>6.23</v>
      </c>
      <c r="D57" s="15" t="s">
        <v>8</v>
      </c>
      <c r="E57" s="25" t="s">
        <v>59</v>
      </c>
      <c r="F57" s="20">
        <v>2</v>
      </c>
      <c r="G57" s="160">
        <v>3.62</v>
      </c>
      <c r="H57" s="21" t="s">
        <v>776</v>
      </c>
    </row>
    <row r="58" spans="1:8" ht="25.5">
      <c r="A58" s="20"/>
      <c r="B58" s="16" t="s">
        <v>20</v>
      </c>
      <c r="C58" s="21">
        <v>17.55</v>
      </c>
      <c r="D58" s="15" t="s">
        <v>4</v>
      </c>
      <c r="E58" s="25" t="s">
        <v>77</v>
      </c>
      <c r="F58" s="20">
        <v>2</v>
      </c>
      <c r="G58" s="160">
        <v>3.62</v>
      </c>
      <c r="H58" s="21" t="s">
        <v>776</v>
      </c>
    </row>
    <row r="59" spans="1:8" ht="25.5">
      <c r="A59" s="20">
        <v>121</v>
      </c>
      <c r="B59" s="16" t="s">
        <v>21</v>
      </c>
      <c r="C59" s="21">
        <v>11.56</v>
      </c>
      <c r="D59" s="15" t="s">
        <v>4</v>
      </c>
      <c r="E59" s="25" t="s">
        <v>59</v>
      </c>
      <c r="F59" s="20">
        <v>2</v>
      </c>
      <c r="G59" s="160">
        <v>3.62</v>
      </c>
      <c r="H59" s="21" t="s">
        <v>776</v>
      </c>
    </row>
    <row r="60" spans="1:8" ht="12.75">
      <c r="A60" s="20"/>
      <c r="B60" s="16" t="s">
        <v>22</v>
      </c>
      <c r="C60" s="21">
        <v>17.2</v>
      </c>
      <c r="D60" s="15" t="s">
        <v>4</v>
      </c>
      <c r="E60" s="15" t="s">
        <v>41</v>
      </c>
      <c r="F60" s="20">
        <v>6</v>
      </c>
      <c r="G60" s="160">
        <v>9.02</v>
      </c>
      <c r="H60" s="21" t="s">
        <v>776</v>
      </c>
    </row>
    <row r="61" spans="1:8" ht="25.5">
      <c r="A61" s="20"/>
      <c r="B61" s="16" t="s">
        <v>23</v>
      </c>
      <c r="C61" s="21">
        <v>22.26</v>
      </c>
      <c r="D61" s="15" t="s">
        <v>4</v>
      </c>
      <c r="E61" s="25" t="s">
        <v>77</v>
      </c>
      <c r="F61" s="20">
        <v>3</v>
      </c>
      <c r="G61" s="160">
        <v>4.05</v>
      </c>
      <c r="H61" s="21" t="s">
        <v>776</v>
      </c>
    </row>
    <row r="62" spans="1:8" ht="12.75">
      <c r="A62" s="20"/>
      <c r="B62" s="16" t="s">
        <v>24</v>
      </c>
      <c r="C62" s="21">
        <v>166.43</v>
      </c>
      <c r="D62" s="15" t="s">
        <v>4</v>
      </c>
      <c r="E62" s="15" t="s">
        <v>41</v>
      </c>
      <c r="F62" s="20">
        <v>6</v>
      </c>
      <c r="G62" s="160">
        <v>14.7</v>
      </c>
      <c r="H62" s="21" t="s">
        <v>512</v>
      </c>
    </row>
    <row r="63" spans="1:8" ht="12.75">
      <c r="A63" s="20"/>
      <c r="B63" s="16" t="s">
        <v>25</v>
      </c>
      <c r="C63" s="21">
        <v>13.06</v>
      </c>
      <c r="D63" s="15" t="s">
        <v>8</v>
      </c>
      <c r="E63" s="15"/>
      <c r="F63" s="20"/>
      <c r="G63" s="160"/>
      <c r="H63" s="21"/>
    </row>
    <row r="64" spans="1:8" ht="25.5">
      <c r="A64" s="20"/>
      <c r="B64" s="16" t="s">
        <v>45</v>
      </c>
      <c r="C64" s="21">
        <v>3.22</v>
      </c>
      <c r="D64" s="15" t="s">
        <v>8</v>
      </c>
      <c r="E64" s="25" t="s">
        <v>77</v>
      </c>
      <c r="F64" s="20"/>
      <c r="G64" s="160"/>
      <c r="H64" s="94"/>
    </row>
    <row r="65" spans="1:8" ht="12.75">
      <c r="A65" s="17"/>
      <c r="B65" s="119" t="s">
        <v>606</v>
      </c>
      <c r="C65" s="120">
        <f>SUM(C4:C64)</f>
        <v>728.3699999999999</v>
      </c>
      <c r="F65" s="121">
        <f>SUM(F4:F64)</f>
        <v>74</v>
      </c>
      <c r="G65" s="161">
        <f>SUM(G4:G64)</f>
        <v>123.21</v>
      </c>
      <c r="H65" s="1"/>
    </row>
    <row r="66" spans="1:8" ht="12.75">
      <c r="A66" s="17"/>
      <c r="C66" s="1"/>
      <c r="H66" s="1"/>
    </row>
    <row r="67" spans="1:8" ht="12.75">
      <c r="A67" s="17"/>
      <c r="C67" s="1"/>
      <c r="H67" s="1"/>
    </row>
    <row r="68" spans="1:8" ht="12.75">
      <c r="A68" s="17"/>
      <c r="C68" s="1"/>
      <c r="H68" s="1"/>
    </row>
    <row r="69" spans="1:8" ht="12.75">
      <c r="A69" s="61" t="s">
        <v>139</v>
      </c>
      <c r="H69" s="1"/>
    </row>
    <row r="70" ht="12.75">
      <c r="H70" s="1"/>
    </row>
    <row r="71" spans="1:8" ht="25.5">
      <c r="A71" s="62" t="s">
        <v>43</v>
      </c>
      <c r="B71" s="63" t="s">
        <v>0</v>
      </c>
      <c r="C71" s="63" t="s">
        <v>1</v>
      </c>
      <c r="D71" s="64" t="s">
        <v>2</v>
      </c>
      <c r="E71" s="63" t="s">
        <v>14</v>
      </c>
      <c r="F71" s="66" t="s">
        <v>771</v>
      </c>
      <c r="G71" s="158" t="s">
        <v>772</v>
      </c>
      <c r="H71" s="63" t="s">
        <v>773</v>
      </c>
    </row>
    <row r="72" spans="1:8" ht="12.75">
      <c r="A72" s="15"/>
      <c r="B72" s="15" t="s">
        <v>27</v>
      </c>
      <c r="C72" s="21">
        <v>62.2</v>
      </c>
      <c r="D72" s="15" t="s">
        <v>4</v>
      </c>
      <c r="E72" s="15" t="s">
        <v>41</v>
      </c>
      <c r="F72" s="20"/>
      <c r="G72" s="159"/>
      <c r="H72" s="21"/>
    </row>
    <row r="73" spans="1:8" ht="12.75">
      <c r="A73" s="20">
        <v>20</v>
      </c>
      <c r="B73" s="15" t="s">
        <v>65</v>
      </c>
      <c r="C73" s="21">
        <v>12.7</v>
      </c>
      <c r="D73" s="15" t="s">
        <v>4</v>
      </c>
      <c r="E73" s="15" t="s">
        <v>41</v>
      </c>
      <c r="F73" s="20">
        <v>3</v>
      </c>
      <c r="G73" s="159">
        <v>4.51</v>
      </c>
      <c r="H73" s="21" t="s">
        <v>776</v>
      </c>
    </row>
    <row r="74" spans="1:8" ht="25.5">
      <c r="A74" s="20" t="s">
        <v>140</v>
      </c>
      <c r="B74" s="15" t="s">
        <v>141</v>
      </c>
      <c r="C74" s="21">
        <v>23.8</v>
      </c>
      <c r="D74" s="15" t="s">
        <v>4</v>
      </c>
      <c r="E74" s="23" t="s">
        <v>77</v>
      </c>
      <c r="F74" s="20">
        <v>3</v>
      </c>
      <c r="G74" s="159">
        <v>4.51</v>
      </c>
      <c r="H74" s="21" t="s">
        <v>776</v>
      </c>
    </row>
    <row r="75" spans="1:8" ht="12.75">
      <c r="A75" s="20">
        <v>18</v>
      </c>
      <c r="B75" s="16" t="s">
        <v>141</v>
      </c>
      <c r="C75" s="21">
        <v>18.6</v>
      </c>
      <c r="D75" s="16" t="s">
        <v>4</v>
      </c>
      <c r="E75" s="16" t="s">
        <v>41</v>
      </c>
      <c r="F75" s="20">
        <v>3</v>
      </c>
      <c r="G75" s="159">
        <v>4.51</v>
      </c>
      <c r="H75" s="21" t="s">
        <v>776</v>
      </c>
    </row>
    <row r="76" spans="1:8" ht="25.5">
      <c r="A76" s="90">
        <v>28</v>
      </c>
      <c r="B76" s="88" t="s">
        <v>141</v>
      </c>
      <c r="C76" s="107">
        <v>18.1</v>
      </c>
      <c r="D76" s="88" t="s">
        <v>4</v>
      </c>
      <c r="E76" s="89" t="s">
        <v>77</v>
      </c>
      <c r="F76" s="20">
        <v>3</v>
      </c>
      <c r="G76" s="159">
        <v>4.51</v>
      </c>
      <c r="H76" s="21" t="s">
        <v>776</v>
      </c>
    </row>
    <row r="77" spans="1:8" ht="12.75">
      <c r="A77" s="85"/>
      <c r="B77" s="88" t="s">
        <v>141</v>
      </c>
      <c r="C77" s="107">
        <v>12.3</v>
      </c>
      <c r="D77" s="88" t="s">
        <v>4</v>
      </c>
      <c r="E77" s="86" t="s">
        <v>41</v>
      </c>
      <c r="F77" s="20">
        <v>3</v>
      </c>
      <c r="G77" s="159">
        <v>4.51</v>
      </c>
      <c r="H77" s="21" t="s">
        <v>776</v>
      </c>
    </row>
    <row r="78" spans="1:8" ht="12.75">
      <c r="A78" s="20">
        <v>22</v>
      </c>
      <c r="B78" s="16" t="s">
        <v>141</v>
      </c>
      <c r="C78" s="21">
        <v>22.9</v>
      </c>
      <c r="D78" s="15" t="s">
        <v>4</v>
      </c>
      <c r="E78" s="23" t="s">
        <v>41</v>
      </c>
      <c r="F78" s="20">
        <v>3</v>
      </c>
      <c r="G78" s="159">
        <v>4.51</v>
      </c>
      <c r="H78" s="21" t="s">
        <v>776</v>
      </c>
    </row>
    <row r="79" spans="1:8" ht="12.75">
      <c r="A79" s="3"/>
      <c r="B79" s="16" t="s">
        <v>10</v>
      </c>
      <c r="C79" s="21">
        <v>21.6</v>
      </c>
      <c r="D79" s="16" t="s">
        <v>42</v>
      </c>
      <c r="E79" s="16" t="s">
        <v>41</v>
      </c>
      <c r="F79" s="20">
        <v>3</v>
      </c>
      <c r="G79" s="159">
        <v>5.43</v>
      </c>
      <c r="H79" s="21" t="s">
        <v>776</v>
      </c>
    </row>
    <row r="80" spans="1:8" ht="25.5">
      <c r="A80" s="5"/>
      <c r="B80" s="16" t="s">
        <v>263</v>
      </c>
      <c r="C80" s="21">
        <v>4.3</v>
      </c>
      <c r="D80" s="16" t="s">
        <v>8</v>
      </c>
      <c r="E80" s="23" t="s">
        <v>77</v>
      </c>
      <c r="F80" s="20"/>
      <c r="G80" s="159"/>
      <c r="H80" s="15"/>
    </row>
    <row r="81" spans="1:12" ht="12.75">
      <c r="A81" s="90"/>
      <c r="B81" s="88" t="s">
        <v>10</v>
      </c>
      <c r="C81" s="107">
        <v>21.6</v>
      </c>
      <c r="D81" s="86" t="s">
        <v>42</v>
      </c>
      <c r="E81" s="86" t="s">
        <v>41</v>
      </c>
      <c r="F81" s="20">
        <v>3</v>
      </c>
      <c r="G81" s="159">
        <v>5.43</v>
      </c>
      <c r="H81" s="21" t="s">
        <v>776</v>
      </c>
      <c r="L81" s="1"/>
    </row>
    <row r="82" spans="1:8" ht="25.5">
      <c r="A82" s="123"/>
      <c r="B82" s="88" t="s">
        <v>263</v>
      </c>
      <c r="C82" s="107">
        <v>4.3</v>
      </c>
      <c r="D82" s="86" t="s">
        <v>8</v>
      </c>
      <c r="E82" s="89" t="s">
        <v>77</v>
      </c>
      <c r="F82" s="20"/>
      <c r="G82" s="159"/>
      <c r="H82" s="15"/>
    </row>
    <row r="83" spans="1:8" ht="12.75">
      <c r="A83" s="3"/>
      <c r="B83" s="16" t="s">
        <v>10</v>
      </c>
      <c r="C83" s="21">
        <v>18.05</v>
      </c>
      <c r="D83" s="16" t="s">
        <v>42</v>
      </c>
      <c r="E83" s="16" t="s">
        <v>41</v>
      </c>
      <c r="F83" s="20">
        <v>3</v>
      </c>
      <c r="G83" s="159">
        <v>5.43</v>
      </c>
      <c r="H83" s="21" t="s">
        <v>776</v>
      </c>
    </row>
    <row r="84" spans="1:11" ht="25.5">
      <c r="A84" s="4"/>
      <c r="B84" s="16" t="s">
        <v>142</v>
      </c>
      <c r="C84" s="21">
        <v>3.8</v>
      </c>
      <c r="D84" s="16" t="s">
        <v>8</v>
      </c>
      <c r="E84" s="23" t="s">
        <v>77</v>
      </c>
      <c r="F84" s="20"/>
      <c r="G84" s="159"/>
      <c r="H84" s="15"/>
      <c r="K84" s="1"/>
    </row>
    <row r="85" spans="1:8" ht="25.5">
      <c r="A85" s="5"/>
      <c r="B85" s="16" t="s">
        <v>40</v>
      </c>
      <c r="C85" s="21">
        <v>3.4</v>
      </c>
      <c r="D85" s="16" t="s">
        <v>8</v>
      </c>
      <c r="E85" s="23" t="s">
        <v>77</v>
      </c>
      <c r="F85" s="20"/>
      <c r="G85" s="159"/>
      <c r="H85" s="15"/>
    </row>
    <row r="86" spans="1:7" ht="12.75">
      <c r="A86" s="26"/>
      <c r="B86" s="119" t="s">
        <v>606</v>
      </c>
      <c r="C86" s="120">
        <f>SUM(C72:C85)</f>
        <v>247.65000000000006</v>
      </c>
      <c r="F86" s="121">
        <f>SUM(F73:F85)</f>
        <v>27</v>
      </c>
      <c r="G86" s="162">
        <f>SUM(G73:G85)</f>
        <v>43.349999999999994</v>
      </c>
    </row>
    <row r="87" spans="1:3" ht="12.75">
      <c r="A87" s="17"/>
      <c r="C87" s="1"/>
    </row>
    <row r="88" spans="1:7" ht="12.75">
      <c r="A88" s="17"/>
      <c r="B88" s="121" t="s">
        <v>607</v>
      </c>
      <c r="C88" s="122">
        <f>+C65+C86</f>
        <v>976.02</v>
      </c>
      <c r="F88" s="121">
        <v>101</v>
      </c>
      <c r="G88" s="162">
        <v>166.56</v>
      </c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4"/>
  </sheetPr>
  <dimension ref="A1:H48"/>
  <sheetViews>
    <sheetView zoomScalePageLayoutView="0" workbookViewId="0" topLeftCell="A7">
      <selection activeCell="G4" sqref="G4:G38"/>
    </sheetView>
  </sheetViews>
  <sheetFormatPr defaultColWidth="9.140625" defaultRowHeight="12.75"/>
  <cols>
    <col min="1" max="1" width="11.421875" style="0" customWidth="1"/>
    <col min="2" max="2" width="23.140625" style="0" bestFit="1" customWidth="1"/>
    <col min="3" max="3" width="10.421875" style="0" bestFit="1" customWidth="1"/>
    <col min="4" max="4" width="17.140625" style="0" customWidth="1"/>
    <col min="5" max="5" width="11.140625" style="0" customWidth="1"/>
    <col min="6" max="6" width="12.57421875" style="26" customWidth="1"/>
    <col min="7" max="7" width="11.7109375" style="0" customWidth="1"/>
    <col min="8" max="8" width="18.140625" style="0" customWidth="1"/>
  </cols>
  <sheetData>
    <row r="1" ht="12.75">
      <c r="A1" s="61" t="s">
        <v>682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66" t="s">
        <v>772</v>
      </c>
      <c r="H3" s="63" t="s">
        <v>773</v>
      </c>
    </row>
    <row r="4" spans="1:8" ht="12.75">
      <c r="A4" s="20" t="s">
        <v>782</v>
      </c>
      <c r="B4" s="25" t="s">
        <v>661</v>
      </c>
      <c r="C4" s="21">
        <v>16.64</v>
      </c>
      <c r="D4" s="15" t="s">
        <v>4</v>
      </c>
      <c r="E4" s="23" t="s">
        <v>44</v>
      </c>
      <c r="F4" s="20">
        <v>4</v>
      </c>
      <c r="G4" s="21">
        <v>6.4</v>
      </c>
      <c r="H4" s="15" t="s">
        <v>783</v>
      </c>
    </row>
    <row r="5" spans="1:8" ht="25.5">
      <c r="A5" s="20" t="s">
        <v>784</v>
      </c>
      <c r="B5" s="25" t="s">
        <v>662</v>
      </c>
      <c r="C5" s="21">
        <v>41.2</v>
      </c>
      <c r="D5" s="15" t="s">
        <v>4</v>
      </c>
      <c r="E5" s="23" t="s">
        <v>44</v>
      </c>
      <c r="F5" s="20">
        <v>5</v>
      </c>
      <c r="G5" s="21">
        <v>8</v>
      </c>
      <c r="H5" s="15" t="s">
        <v>783</v>
      </c>
    </row>
    <row r="6" spans="1:8" ht="25.5">
      <c r="A6" s="54" t="s">
        <v>785</v>
      </c>
      <c r="B6" s="25" t="s">
        <v>677</v>
      </c>
      <c r="C6" s="21">
        <v>35.35</v>
      </c>
      <c r="D6" s="15" t="s">
        <v>4</v>
      </c>
      <c r="E6" s="23" t="s">
        <v>44</v>
      </c>
      <c r="F6" s="20">
        <v>3</v>
      </c>
      <c r="G6" s="21">
        <v>4.8</v>
      </c>
      <c r="H6" s="15" t="s">
        <v>783</v>
      </c>
    </row>
    <row r="7" spans="1:8" ht="12.75">
      <c r="A7" s="55"/>
      <c r="B7" s="25" t="s">
        <v>7</v>
      </c>
      <c r="C7" s="21">
        <v>4.55</v>
      </c>
      <c r="D7" s="15" t="s">
        <v>8</v>
      </c>
      <c r="E7" s="23"/>
      <c r="F7" s="20">
        <v>1</v>
      </c>
      <c r="G7" s="21">
        <v>2.7</v>
      </c>
      <c r="H7" s="15" t="s">
        <v>783</v>
      </c>
    </row>
    <row r="8" spans="1:8" ht="25.5">
      <c r="A8" s="55" t="s">
        <v>786</v>
      </c>
      <c r="B8" s="25" t="s">
        <v>677</v>
      </c>
      <c r="C8" s="21">
        <v>28.58</v>
      </c>
      <c r="D8" s="16" t="s">
        <v>4</v>
      </c>
      <c r="E8" s="23" t="s">
        <v>44</v>
      </c>
      <c r="F8" s="20">
        <v>4</v>
      </c>
      <c r="G8" s="21">
        <v>6.4</v>
      </c>
      <c r="H8" s="15" t="s">
        <v>783</v>
      </c>
    </row>
    <row r="9" spans="1:8" ht="25.5">
      <c r="A9" s="56" t="s">
        <v>787</v>
      </c>
      <c r="B9" s="23" t="s">
        <v>663</v>
      </c>
      <c r="C9" s="21">
        <v>21.05</v>
      </c>
      <c r="D9" s="16" t="s">
        <v>4</v>
      </c>
      <c r="E9" s="23" t="s">
        <v>41</v>
      </c>
      <c r="F9" s="20">
        <v>2</v>
      </c>
      <c r="G9" s="21">
        <v>3.2</v>
      </c>
      <c r="H9" s="15" t="s">
        <v>783</v>
      </c>
    </row>
    <row r="10" spans="1:8" ht="12.75">
      <c r="A10" s="55"/>
      <c r="B10" s="25" t="s">
        <v>7</v>
      </c>
      <c r="C10" s="21">
        <v>4.55</v>
      </c>
      <c r="D10" s="15" t="s">
        <v>8</v>
      </c>
      <c r="E10" s="23"/>
      <c r="F10" s="20">
        <v>1</v>
      </c>
      <c r="G10" s="21">
        <v>2.7</v>
      </c>
      <c r="H10" s="15" t="s">
        <v>783</v>
      </c>
    </row>
    <row r="11" spans="1:8" ht="25.5">
      <c r="A11" s="54" t="s">
        <v>788</v>
      </c>
      <c r="B11" s="23" t="s">
        <v>663</v>
      </c>
      <c r="C11" s="21">
        <v>21.26</v>
      </c>
      <c r="D11" s="16" t="s">
        <v>4</v>
      </c>
      <c r="E11" s="23" t="s">
        <v>41</v>
      </c>
      <c r="F11" s="20">
        <v>2</v>
      </c>
      <c r="G11" s="21">
        <v>3.2</v>
      </c>
      <c r="H11" s="15" t="s">
        <v>783</v>
      </c>
    </row>
    <row r="12" spans="1:8" ht="12.75">
      <c r="A12" s="55"/>
      <c r="B12" s="25" t="s">
        <v>7</v>
      </c>
      <c r="C12" s="21">
        <v>4.55</v>
      </c>
      <c r="D12" s="15" t="s">
        <v>8</v>
      </c>
      <c r="E12" s="23"/>
      <c r="F12" s="20">
        <v>1</v>
      </c>
      <c r="G12" s="21">
        <v>2.7</v>
      </c>
      <c r="H12" s="15" t="s">
        <v>783</v>
      </c>
    </row>
    <row r="13" spans="1:8" ht="12.75">
      <c r="A13" s="54"/>
      <c r="B13" s="16" t="s">
        <v>668</v>
      </c>
      <c r="C13" s="21">
        <v>151.1</v>
      </c>
      <c r="D13" s="16" t="s">
        <v>4</v>
      </c>
      <c r="E13" s="16"/>
      <c r="F13" s="20"/>
      <c r="G13" s="21"/>
      <c r="H13" s="15"/>
    </row>
    <row r="14" spans="1:8" ht="12.75">
      <c r="A14" s="72" t="s">
        <v>440</v>
      </c>
      <c r="B14" s="16" t="s">
        <v>664</v>
      </c>
      <c r="C14" s="24">
        <v>8.94</v>
      </c>
      <c r="D14" s="16" t="s">
        <v>4</v>
      </c>
      <c r="E14" s="23" t="s">
        <v>44</v>
      </c>
      <c r="F14" s="20">
        <v>2</v>
      </c>
      <c r="G14" s="21">
        <v>3.2</v>
      </c>
      <c r="H14" s="15" t="s">
        <v>783</v>
      </c>
    </row>
    <row r="15" spans="1:8" ht="12.75">
      <c r="A15" s="54" t="s">
        <v>789</v>
      </c>
      <c r="B15" s="16" t="s">
        <v>673</v>
      </c>
      <c r="C15" s="21">
        <v>9.11</v>
      </c>
      <c r="D15" s="16" t="s">
        <v>4</v>
      </c>
      <c r="E15" s="23" t="s">
        <v>44</v>
      </c>
      <c r="F15" s="20">
        <v>1</v>
      </c>
      <c r="G15" s="21">
        <v>1.6</v>
      </c>
      <c r="H15" s="15" t="s">
        <v>783</v>
      </c>
    </row>
    <row r="16" spans="1:8" ht="25.5">
      <c r="A16" s="54" t="s">
        <v>444</v>
      </c>
      <c r="B16" s="16" t="s">
        <v>665</v>
      </c>
      <c r="C16" s="21">
        <v>2.11</v>
      </c>
      <c r="D16" s="16" t="s">
        <v>8</v>
      </c>
      <c r="E16" s="23" t="s">
        <v>147</v>
      </c>
      <c r="F16" s="20"/>
      <c r="G16" s="21"/>
      <c r="H16" s="15"/>
    </row>
    <row r="17" spans="1:8" ht="12.75">
      <c r="A17" s="54" t="s">
        <v>442</v>
      </c>
      <c r="B17" s="16" t="s">
        <v>178</v>
      </c>
      <c r="C17" s="21">
        <v>4.38</v>
      </c>
      <c r="D17" s="16" t="s">
        <v>4</v>
      </c>
      <c r="E17" s="16" t="s">
        <v>41</v>
      </c>
      <c r="F17" s="20">
        <v>2</v>
      </c>
      <c r="G17" s="21">
        <v>3.2</v>
      </c>
      <c r="H17" s="15" t="s">
        <v>783</v>
      </c>
    </row>
    <row r="18" spans="1:8" ht="12.75">
      <c r="A18" s="113" t="s">
        <v>790</v>
      </c>
      <c r="B18" s="88" t="s">
        <v>667</v>
      </c>
      <c r="C18" s="21">
        <v>5.72</v>
      </c>
      <c r="D18" s="15" t="s">
        <v>4</v>
      </c>
      <c r="E18" s="15"/>
      <c r="F18" s="20"/>
      <c r="G18" s="21"/>
      <c r="H18" s="15"/>
    </row>
    <row r="19" spans="1:8" ht="12.75">
      <c r="A19" s="113" t="s">
        <v>791</v>
      </c>
      <c r="B19" s="105" t="s">
        <v>669</v>
      </c>
      <c r="C19" s="146">
        <v>11.4</v>
      </c>
      <c r="D19" s="15" t="s">
        <v>4</v>
      </c>
      <c r="E19" s="25"/>
      <c r="F19" s="20"/>
      <c r="G19" s="21"/>
      <c r="H19" s="15"/>
    </row>
    <row r="20" spans="1:8" ht="12.75">
      <c r="A20" s="54" t="s">
        <v>792</v>
      </c>
      <c r="B20" s="16" t="s">
        <v>670</v>
      </c>
      <c r="C20" s="21">
        <v>8.11</v>
      </c>
      <c r="D20" s="16" t="s">
        <v>70</v>
      </c>
      <c r="E20" s="23" t="s">
        <v>41</v>
      </c>
      <c r="F20" s="20">
        <v>1</v>
      </c>
      <c r="G20" s="21">
        <v>1.6</v>
      </c>
      <c r="H20" s="15" t="s">
        <v>783</v>
      </c>
    </row>
    <row r="21" spans="1:8" ht="12.75">
      <c r="A21" s="55"/>
      <c r="B21" s="25" t="s">
        <v>7</v>
      </c>
      <c r="C21" s="21">
        <v>4.55</v>
      </c>
      <c r="D21" s="15" t="s">
        <v>8</v>
      </c>
      <c r="E21" s="23"/>
      <c r="F21" s="20">
        <v>1</v>
      </c>
      <c r="G21" s="21">
        <v>2.7</v>
      </c>
      <c r="H21" s="15" t="s">
        <v>783</v>
      </c>
    </row>
    <row r="22" spans="1:8" ht="12.75">
      <c r="A22" s="54" t="s">
        <v>449</v>
      </c>
      <c r="B22" s="16" t="s">
        <v>673</v>
      </c>
      <c r="C22" s="21">
        <v>8.24</v>
      </c>
      <c r="D22" s="16" t="s">
        <v>4</v>
      </c>
      <c r="E22" s="23" t="s">
        <v>41</v>
      </c>
      <c r="F22" s="20">
        <v>2</v>
      </c>
      <c r="G22" s="21">
        <v>3.2</v>
      </c>
      <c r="H22" s="15" t="s">
        <v>783</v>
      </c>
    </row>
    <row r="23" spans="1:8" ht="12.75">
      <c r="A23" s="54" t="s">
        <v>450</v>
      </c>
      <c r="B23" s="16" t="s">
        <v>671</v>
      </c>
      <c r="C23" s="21">
        <v>20.23</v>
      </c>
      <c r="D23" s="16" t="s">
        <v>70</v>
      </c>
      <c r="E23" s="16" t="s">
        <v>41</v>
      </c>
      <c r="F23" s="20">
        <v>3</v>
      </c>
      <c r="G23" s="21">
        <v>4.8</v>
      </c>
      <c r="H23" s="15" t="s">
        <v>783</v>
      </c>
    </row>
    <row r="24" spans="1:8" ht="12.75">
      <c r="A24" s="54" t="s">
        <v>793</v>
      </c>
      <c r="B24" s="15" t="s">
        <v>672</v>
      </c>
      <c r="C24" s="21">
        <v>18.97</v>
      </c>
      <c r="D24" s="16" t="s">
        <v>4</v>
      </c>
      <c r="E24" s="23" t="s">
        <v>44</v>
      </c>
      <c r="F24" s="20">
        <v>3</v>
      </c>
      <c r="G24" s="21">
        <v>4.8</v>
      </c>
      <c r="H24" s="15" t="s">
        <v>783</v>
      </c>
    </row>
    <row r="25" spans="1:8" ht="25.5">
      <c r="A25" s="54" t="s">
        <v>794</v>
      </c>
      <c r="B25" s="25" t="s">
        <v>677</v>
      </c>
      <c r="C25" s="21">
        <v>20.82</v>
      </c>
      <c r="D25" s="16" t="s">
        <v>4</v>
      </c>
      <c r="E25" s="23" t="s">
        <v>44</v>
      </c>
      <c r="F25" s="20">
        <v>3</v>
      </c>
      <c r="G25" s="21">
        <v>4.8</v>
      </c>
      <c r="H25" s="15" t="s">
        <v>783</v>
      </c>
    </row>
    <row r="26" spans="1:8" ht="12.75">
      <c r="A26" s="54" t="s">
        <v>795</v>
      </c>
      <c r="B26" s="16" t="s">
        <v>796</v>
      </c>
      <c r="C26" s="21">
        <v>16.98</v>
      </c>
      <c r="D26" s="16" t="s">
        <v>4</v>
      </c>
      <c r="E26" s="16" t="s">
        <v>41</v>
      </c>
      <c r="F26" s="20">
        <v>3</v>
      </c>
      <c r="G26" s="21">
        <v>4.8</v>
      </c>
      <c r="H26" s="15" t="s">
        <v>783</v>
      </c>
    </row>
    <row r="27" spans="1:8" ht="25.5">
      <c r="A27" s="54" t="s">
        <v>797</v>
      </c>
      <c r="B27" s="25" t="s">
        <v>677</v>
      </c>
      <c r="C27" s="21">
        <v>5.71</v>
      </c>
      <c r="D27" s="16" t="s">
        <v>4</v>
      </c>
      <c r="E27" s="23" t="s">
        <v>44</v>
      </c>
      <c r="F27" s="20"/>
      <c r="G27" s="21"/>
      <c r="H27" s="15"/>
    </row>
    <row r="28" spans="1:8" ht="12.75">
      <c r="A28" s="54" t="s">
        <v>798</v>
      </c>
      <c r="B28" s="16" t="s">
        <v>674</v>
      </c>
      <c r="C28" s="21">
        <v>5.22</v>
      </c>
      <c r="D28" s="16" t="s">
        <v>8</v>
      </c>
      <c r="E28" s="23" t="s">
        <v>44</v>
      </c>
      <c r="F28" s="20"/>
      <c r="G28" s="21"/>
      <c r="H28" s="15"/>
    </row>
    <row r="29" spans="1:8" ht="25.5">
      <c r="A29" s="54" t="s">
        <v>799</v>
      </c>
      <c r="B29" s="16" t="s">
        <v>675</v>
      </c>
      <c r="C29" s="21">
        <v>23.15</v>
      </c>
      <c r="D29" s="16" t="s">
        <v>4</v>
      </c>
      <c r="E29" s="23" t="s">
        <v>147</v>
      </c>
      <c r="F29" s="20">
        <v>4</v>
      </c>
      <c r="G29" s="21">
        <v>6.4</v>
      </c>
      <c r="H29" s="15" t="s">
        <v>783</v>
      </c>
    </row>
    <row r="30" spans="1:8" ht="12.75">
      <c r="A30" s="54" t="s">
        <v>800</v>
      </c>
      <c r="B30" s="23" t="s">
        <v>676</v>
      </c>
      <c r="C30" s="21">
        <v>17.85</v>
      </c>
      <c r="D30" s="16" t="s">
        <v>4</v>
      </c>
      <c r="E30" s="16" t="s">
        <v>41</v>
      </c>
      <c r="F30" s="20">
        <v>3</v>
      </c>
      <c r="G30" s="21">
        <v>4.8</v>
      </c>
      <c r="H30" s="15" t="s">
        <v>783</v>
      </c>
    </row>
    <row r="31" spans="1:8" ht="12.75">
      <c r="A31" s="54" t="s">
        <v>801</v>
      </c>
      <c r="B31" s="16" t="s">
        <v>666</v>
      </c>
      <c r="C31" s="21">
        <v>9.88</v>
      </c>
      <c r="D31" s="16" t="s">
        <v>4</v>
      </c>
      <c r="E31" s="23" t="s">
        <v>41</v>
      </c>
      <c r="F31" s="20"/>
      <c r="G31" s="21"/>
      <c r="H31" s="15"/>
    </row>
    <row r="32" spans="1:8" ht="25.5">
      <c r="A32" s="54" t="s">
        <v>802</v>
      </c>
      <c r="B32" s="25" t="s">
        <v>678</v>
      </c>
      <c r="C32" s="21">
        <v>2.8</v>
      </c>
      <c r="D32" s="16" t="s">
        <v>4</v>
      </c>
      <c r="E32" s="23" t="s">
        <v>44</v>
      </c>
      <c r="F32" s="20"/>
      <c r="G32" s="21"/>
      <c r="H32" s="15"/>
    </row>
    <row r="33" spans="1:8" ht="25.5">
      <c r="A33" s="54" t="s">
        <v>803</v>
      </c>
      <c r="B33" s="16" t="s">
        <v>45</v>
      </c>
      <c r="C33" s="21">
        <v>3.25</v>
      </c>
      <c r="D33" s="16" t="s">
        <v>8</v>
      </c>
      <c r="E33" s="23" t="s">
        <v>147</v>
      </c>
      <c r="F33" s="20"/>
      <c r="G33" s="21"/>
      <c r="H33" s="15"/>
    </row>
    <row r="34" spans="1:8" ht="25.5">
      <c r="A34" s="54" t="s">
        <v>804</v>
      </c>
      <c r="B34" s="16" t="s">
        <v>40</v>
      </c>
      <c r="C34" s="21">
        <v>2.76</v>
      </c>
      <c r="D34" s="16" t="s">
        <v>8</v>
      </c>
      <c r="E34" s="23" t="s">
        <v>147</v>
      </c>
      <c r="F34" s="20"/>
      <c r="G34" s="21"/>
      <c r="H34" s="15"/>
    </row>
    <row r="35" spans="1:8" ht="12.75">
      <c r="A35" s="54" t="s">
        <v>805</v>
      </c>
      <c r="B35" s="16" t="s">
        <v>679</v>
      </c>
      <c r="C35" s="21">
        <v>7.49</v>
      </c>
      <c r="D35" s="16" t="s">
        <v>8</v>
      </c>
      <c r="E35" s="23" t="s">
        <v>44</v>
      </c>
      <c r="F35" s="20"/>
      <c r="G35" s="21"/>
      <c r="H35" s="15"/>
    </row>
    <row r="36" spans="1:8" ht="12.75">
      <c r="A36" s="54" t="s">
        <v>806</v>
      </c>
      <c r="B36" s="16" t="s">
        <v>680</v>
      </c>
      <c r="C36" s="21">
        <v>15.73</v>
      </c>
      <c r="D36" s="16" t="s">
        <v>4</v>
      </c>
      <c r="E36" s="16" t="s">
        <v>41</v>
      </c>
      <c r="F36" s="20"/>
      <c r="G36" s="21"/>
      <c r="H36" s="15"/>
    </row>
    <row r="37" spans="1:8" ht="12.75">
      <c r="A37" s="54" t="s">
        <v>807</v>
      </c>
      <c r="B37" s="16" t="s">
        <v>666</v>
      </c>
      <c r="C37" s="21">
        <v>8.17</v>
      </c>
      <c r="D37" s="16" t="s">
        <v>4</v>
      </c>
      <c r="E37" s="16" t="s">
        <v>41</v>
      </c>
      <c r="F37" s="20"/>
      <c r="G37" s="21"/>
      <c r="H37" s="15"/>
    </row>
    <row r="38" spans="1:8" ht="12.75">
      <c r="A38" s="54" t="s">
        <v>808</v>
      </c>
      <c r="B38" s="16" t="s">
        <v>681</v>
      </c>
      <c r="C38" s="21">
        <v>8.58</v>
      </c>
      <c r="D38" s="16" t="s">
        <v>4</v>
      </c>
      <c r="E38" s="23" t="s">
        <v>41</v>
      </c>
      <c r="F38" s="20"/>
      <c r="G38" s="21"/>
      <c r="H38" s="15"/>
    </row>
    <row r="39" spans="1:7" ht="12.75">
      <c r="A39" s="71"/>
      <c r="B39" s="119" t="s">
        <v>606</v>
      </c>
      <c r="C39" s="120">
        <f>SUM(C4:C38)</f>
        <v>578.9800000000001</v>
      </c>
      <c r="F39" s="133">
        <v>51</v>
      </c>
      <c r="G39" s="120">
        <v>86</v>
      </c>
    </row>
    <row r="40" spans="1:7" ht="12.75">
      <c r="A40" s="71"/>
      <c r="C40" s="1"/>
      <c r="G40" s="1"/>
    </row>
    <row r="41" spans="1:3" ht="12.75">
      <c r="A41" s="71"/>
      <c r="C41" s="1"/>
    </row>
    <row r="42" spans="1:3" ht="12.75">
      <c r="A42" s="26"/>
      <c r="C42" s="1"/>
    </row>
    <row r="43" spans="1:3" ht="12.75">
      <c r="A43" s="26"/>
      <c r="C43" s="1"/>
    </row>
    <row r="44" spans="1:3" ht="12.75">
      <c r="A44" s="26"/>
      <c r="C44" s="1"/>
    </row>
    <row r="45" spans="1:3" ht="12.75">
      <c r="A45" s="26"/>
      <c r="C45" s="1"/>
    </row>
    <row r="46" spans="1:3" ht="12.75">
      <c r="A46" s="26"/>
      <c r="C46" s="1"/>
    </row>
    <row r="47" ht="12.75">
      <c r="C47" s="1"/>
    </row>
    <row r="48" ht="12.75">
      <c r="C48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H36"/>
  <sheetViews>
    <sheetView zoomScalePageLayoutView="0" workbookViewId="0" topLeftCell="A1">
      <selection activeCell="G4" sqref="G4:G22"/>
    </sheetView>
  </sheetViews>
  <sheetFormatPr defaultColWidth="9.140625" defaultRowHeight="12.75"/>
  <cols>
    <col min="1" max="1" width="13.57421875" style="0" customWidth="1"/>
    <col min="2" max="2" width="18.00390625" style="0" customWidth="1"/>
    <col min="3" max="3" width="10.421875" style="0" bestFit="1" customWidth="1"/>
    <col min="4" max="4" width="16.421875" style="0" customWidth="1"/>
    <col min="5" max="5" width="22.00390625" style="0" customWidth="1"/>
    <col min="6" max="6" width="12.7109375" style="0" customWidth="1"/>
    <col min="7" max="7" width="11.140625" style="0" customWidth="1"/>
    <col min="8" max="8" width="18.28125" style="0" customWidth="1"/>
  </cols>
  <sheetData>
    <row r="1" ht="12.75">
      <c r="A1" s="61" t="s">
        <v>644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20"/>
      <c r="B4" s="15" t="s">
        <v>46</v>
      </c>
      <c r="C4" s="21">
        <v>79.4</v>
      </c>
      <c r="D4" s="15" t="s">
        <v>4</v>
      </c>
      <c r="E4" s="15" t="s">
        <v>41</v>
      </c>
      <c r="F4" s="20"/>
      <c r="G4" s="21"/>
      <c r="H4" s="15"/>
    </row>
    <row r="5" spans="1:8" ht="25.5">
      <c r="A5" s="20" t="s">
        <v>253</v>
      </c>
      <c r="B5" s="25" t="s">
        <v>254</v>
      </c>
      <c r="C5" s="21">
        <v>18.8</v>
      </c>
      <c r="D5" s="15" t="s">
        <v>4</v>
      </c>
      <c r="E5" s="15" t="s">
        <v>59</v>
      </c>
      <c r="F5" s="20">
        <v>3</v>
      </c>
      <c r="G5" s="21">
        <v>5.1</v>
      </c>
      <c r="H5" s="25" t="s">
        <v>814</v>
      </c>
    </row>
    <row r="6" spans="1:8" ht="25.5">
      <c r="A6" s="20" t="s">
        <v>255</v>
      </c>
      <c r="B6" s="16" t="s">
        <v>54</v>
      </c>
      <c r="C6" s="21">
        <v>16.4</v>
      </c>
      <c r="D6" s="15" t="s">
        <v>4</v>
      </c>
      <c r="E6" s="15" t="s">
        <v>77</v>
      </c>
      <c r="F6" s="20">
        <v>4</v>
      </c>
      <c r="G6" s="21">
        <v>6.8</v>
      </c>
      <c r="H6" s="25" t="s">
        <v>814</v>
      </c>
    </row>
    <row r="7" spans="1:8" ht="25.5">
      <c r="A7" s="20"/>
      <c r="B7" s="16" t="s">
        <v>256</v>
      </c>
      <c r="C7" s="21">
        <v>12.73</v>
      </c>
      <c r="D7" s="16" t="s">
        <v>4</v>
      </c>
      <c r="E7" s="16" t="s">
        <v>59</v>
      </c>
      <c r="F7" s="20">
        <v>2</v>
      </c>
      <c r="G7" s="21">
        <v>3.4</v>
      </c>
      <c r="H7" s="25" t="s">
        <v>814</v>
      </c>
    </row>
    <row r="8" spans="1:8" ht="25.5">
      <c r="A8" s="20" t="s">
        <v>257</v>
      </c>
      <c r="B8" s="16" t="s">
        <v>73</v>
      </c>
      <c r="C8" s="21">
        <v>19.34</v>
      </c>
      <c r="D8" s="16" t="s">
        <v>258</v>
      </c>
      <c r="E8" s="16" t="s">
        <v>59</v>
      </c>
      <c r="F8" s="20">
        <v>3</v>
      </c>
      <c r="G8" s="21">
        <v>5.1</v>
      </c>
      <c r="H8" s="25" t="s">
        <v>814</v>
      </c>
    </row>
    <row r="9" spans="1:8" ht="25.5">
      <c r="A9" s="20" t="s">
        <v>259</v>
      </c>
      <c r="B9" s="16" t="s">
        <v>144</v>
      </c>
      <c r="C9" s="21">
        <v>39.1</v>
      </c>
      <c r="D9" s="16" t="s">
        <v>4</v>
      </c>
      <c r="E9" s="16" t="s">
        <v>59</v>
      </c>
      <c r="F9" s="20">
        <v>6</v>
      </c>
      <c r="G9" s="21">
        <v>10.2</v>
      </c>
      <c r="H9" s="25" t="s">
        <v>814</v>
      </c>
    </row>
    <row r="10" spans="1:8" ht="25.5">
      <c r="A10" s="20" t="s">
        <v>260</v>
      </c>
      <c r="B10" s="16" t="s">
        <v>22</v>
      </c>
      <c r="C10" s="21">
        <v>19.9</v>
      </c>
      <c r="D10" s="16" t="s">
        <v>4</v>
      </c>
      <c r="E10" s="16" t="s">
        <v>261</v>
      </c>
      <c r="F10" s="20">
        <v>3</v>
      </c>
      <c r="G10" s="21">
        <v>5.1</v>
      </c>
      <c r="H10" s="25" t="s">
        <v>814</v>
      </c>
    </row>
    <row r="11" spans="1:8" ht="25.5">
      <c r="A11" s="3" t="s">
        <v>262</v>
      </c>
      <c r="B11" s="16" t="s">
        <v>84</v>
      </c>
      <c r="C11" s="21">
        <v>14.7</v>
      </c>
      <c r="D11" s="16" t="s">
        <v>42</v>
      </c>
      <c r="E11" s="16" t="s">
        <v>41</v>
      </c>
      <c r="F11" s="20">
        <v>2</v>
      </c>
      <c r="G11" s="21">
        <v>3.4</v>
      </c>
      <c r="H11" s="25" t="s">
        <v>814</v>
      </c>
    </row>
    <row r="12" spans="1:8" ht="12.75">
      <c r="A12" s="5"/>
      <c r="B12" s="15" t="s">
        <v>263</v>
      </c>
      <c r="C12" s="21">
        <v>4.1</v>
      </c>
      <c r="D12" s="16" t="s">
        <v>8</v>
      </c>
      <c r="E12" s="16" t="s">
        <v>77</v>
      </c>
      <c r="F12" s="20"/>
      <c r="G12" s="21"/>
      <c r="H12" s="15"/>
    </row>
    <row r="13" spans="1:8" ht="25.5">
      <c r="A13" s="20" t="s">
        <v>264</v>
      </c>
      <c r="B13" s="23" t="s">
        <v>265</v>
      </c>
      <c r="C13" s="21">
        <v>13.3</v>
      </c>
      <c r="D13" s="16" t="s">
        <v>4</v>
      </c>
      <c r="E13" s="16" t="s">
        <v>41</v>
      </c>
      <c r="F13" s="20">
        <v>2</v>
      </c>
      <c r="G13" s="21">
        <v>3.4</v>
      </c>
      <c r="H13" s="25" t="s">
        <v>814</v>
      </c>
    </row>
    <row r="14" spans="1:8" ht="25.5">
      <c r="A14" s="20" t="s">
        <v>266</v>
      </c>
      <c r="B14" s="16" t="s">
        <v>144</v>
      </c>
      <c r="C14" s="21">
        <v>20.98</v>
      </c>
      <c r="D14" s="16" t="s">
        <v>4</v>
      </c>
      <c r="E14" s="16" t="s">
        <v>59</v>
      </c>
      <c r="F14" s="20">
        <v>3</v>
      </c>
      <c r="G14" s="21">
        <v>5.1</v>
      </c>
      <c r="H14" s="25" t="s">
        <v>814</v>
      </c>
    </row>
    <row r="15" spans="1:8" ht="25.5">
      <c r="A15" s="20" t="s">
        <v>267</v>
      </c>
      <c r="B15" s="16" t="s">
        <v>17</v>
      </c>
      <c r="C15" s="21">
        <v>10.3</v>
      </c>
      <c r="D15" s="16" t="s">
        <v>4</v>
      </c>
      <c r="E15" s="16" t="s">
        <v>41</v>
      </c>
      <c r="F15" s="20">
        <v>1</v>
      </c>
      <c r="G15" s="21">
        <v>2.4</v>
      </c>
      <c r="H15" s="25" t="s">
        <v>814</v>
      </c>
    </row>
    <row r="16" spans="1:8" ht="25.5">
      <c r="A16" s="20" t="s">
        <v>268</v>
      </c>
      <c r="B16" s="16" t="s">
        <v>217</v>
      </c>
      <c r="C16" s="21">
        <v>10.5</v>
      </c>
      <c r="D16" s="16" t="s">
        <v>42</v>
      </c>
      <c r="E16" s="16" t="s">
        <v>41</v>
      </c>
      <c r="F16" s="20">
        <v>1</v>
      </c>
      <c r="G16" s="21">
        <v>2.4</v>
      </c>
      <c r="H16" s="25" t="s">
        <v>814</v>
      </c>
    </row>
    <row r="17" spans="1:8" ht="12.75">
      <c r="A17" s="20" t="s">
        <v>269</v>
      </c>
      <c r="B17" s="16" t="s">
        <v>243</v>
      </c>
      <c r="C17" s="21">
        <v>4.15</v>
      </c>
      <c r="D17" s="16" t="s">
        <v>270</v>
      </c>
      <c r="E17" s="16" t="s">
        <v>59</v>
      </c>
      <c r="F17" s="20"/>
      <c r="G17" s="21"/>
      <c r="H17" s="15"/>
    </row>
    <row r="18" spans="1:8" ht="25.5">
      <c r="A18" s="20" t="s">
        <v>271</v>
      </c>
      <c r="B18" s="16" t="s">
        <v>144</v>
      </c>
      <c r="C18" s="21">
        <v>16.3</v>
      </c>
      <c r="D18" s="16" t="s">
        <v>8</v>
      </c>
      <c r="E18" s="16" t="s">
        <v>59</v>
      </c>
      <c r="F18" s="20">
        <v>2</v>
      </c>
      <c r="G18" s="21">
        <v>3.4</v>
      </c>
      <c r="H18" s="25" t="s">
        <v>814</v>
      </c>
    </row>
    <row r="19" spans="1:8" ht="25.5">
      <c r="A19" s="20" t="s">
        <v>272</v>
      </c>
      <c r="B19" s="16" t="s">
        <v>273</v>
      </c>
      <c r="C19" s="21">
        <v>3.4</v>
      </c>
      <c r="D19" s="16" t="s">
        <v>8</v>
      </c>
      <c r="E19" s="16" t="s">
        <v>41</v>
      </c>
      <c r="F19" s="20">
        <v>2</v>
      </c>
      <c r="G19" s="21">
        <v>3.4</v>
      </c>
      <c r="H19" s="25" t="s">
        <v>814</v>
      </c>
    </row>
    <row r="20" spans="1:8" ht="12.75">
      <c r="A20" s="20" t="s">
        <v>274</v>
      </c>
      <c r="B20" s="16" t="s">
        <v>40</v>
      </c>
      <c r="C20" s="21">
        <v>2.97</v>
      </c>
      <c r="D20" s="16" t="s">
        <v>8</v>
      </c>
      <c r="E20" s="15" t="s">
        <v>77</v>
      </c>
      <c r="F20" s="20"/>
      <c r="G20" s="21"/>
      <c r="H20" s="15"/>
    </row>
    <row r="21" spans="1:8" ht="12.75">
      <c r="A21" s="20" t="s">
        <v>275</v>
      </c>
      <c r="B21" s="16" t="s">
        <v>40</v>
      </c>
      <c r="C21" s="21">
        <v>2.97</v>
      </c>
      <c r="D21" s="16" t="s">
        <v>8</v>
      </c>
      <c r="E21" s="15" t="s">
        <v>77</v>
      </c>
      <c r="F21" s="20"/>
      <c r="G21" s="21"/>
      <c r="H21" s="15"/>
    </row>
    <row r="22" spans="1:8" ht="12.75">
      <c r="A22" s="20" t="s">
        <v>276</v>
      </c>
      <c r="B22" s="16" t="s">
        <v>142</v>
      </c>
      <c r="C22" s="21">
        <v>3.6</v>
      </c>
      <c r="D22" s="16" t="s">
        <v>8</v>
      </c>
      <c r="E22" s="15" t="s">
        <v>77</v>
      </c>
      <c r="F22" s="20"/>
      <c r="G22" s="21"/>
      <c r="H22" s="15"/>
    </row>
    <row r="23" spans="1:7" ht="12.75">
      <c r="A23" s="26"/>
      <c r="B23" s="119" t="s">
        <v>606</v>
      </c>
      <c r="C23" s="120">
        <f>SUM(C4:C22)</f>
        <v>312.94000000000005</v>
      </c>
      <c r="F23" s="133">
        <f>SUM(F5:F22)</f>
        <v>34</v>
      </c>
      <c r="G23" s="120">
        <f>SUM(G5:G22)</f>
        <v>59.19999999999999</v>
      </c>
    </row>
    <row r="24" spans="1:3" ht="12.75">
      <c r="A24" s="26"/>
      <c r="C24" s="1"/>
    </row>
    <row r="25" spans="1:3" ht="12.75">
      <c r="A25" s="26"/>
      <c r="C25" s="1"/>
    </row>
    <row r="26" spans="1:3" ht="12.75">
      <c r="A26" s="26"/>
      <c r="C26" s="1"/>
    </row>
    <row r="27" spans="1:3" ht="12.75">
      <c r="A27" s="26"/>
      <c r="C27" s="1"/>
    </row>
    <row r="28" spans="1:3" ht="12.75">
      <c r="A28" s="26"/>
      <c r="C28" s="1"/>
    </row>
    <row r="29" spans="1:3" ht="12.75">
      <c r="A29" s="26"/>
      <c r="C29" s="1"/>
    </row>
    <row r="30" spans="1:3" ht="12.75">
      <c r="A30" s="26"/>
      <c r="C30" s="1"/>
    </row>
    <row r="31" spans="1:3" ht="12.75">
      <c r="A31" s="26"/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K100"/>
  <sheetViews>
    <sheetView zoomScalePageLayoutView="0" workbookViewId="0" topLeftCell="A59">
      <selection activeCell="K83" sqref="K82:K85"/>
    </sheetView>
  </sheetViews>
  <sheetFormatPr defaultColWidth="9.140625" defaultRowHeight="12.75"/>
  <cols>
    <col min="1" max="1" width="12.8515625" style="0" customWidth="1"/>
    <col min="2" max="2" width="22.57421875" style="0" customWidth="1"/>
    <col min="3" max="3" width="10.421875" style="0" bestFit="1" customWidth="1"/>
    <col min="4" max="4" width="19.28125" style="0" customWidth="1"/>
    <col min="5" max="5" width="19.140625" style="0" customWidth="1"/>
    <col min="6" max="6" width="10.00390625" style="0" customWidth="1"/>
    <col min="7" max="7" width="10.8515625" style="0" customWidth="1"/>
    <col min="8" max="8" width="18.28125" style="0" customWidth="1"/>
  </cols>
  <sheetData>
    <row r="1" ht="12.75">
      <c r="A1" s="61" t="s">
        <v>645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66" t="s">
        <v>772</v>
      </c>
      <c r="H3" s="63" t="s">
        <v>773</v>
      </c>
    </row>
    <row r="4" spans="1:8" ht="25.5">
      <c r="A4" s="20"/>
      <c r="B4" s="25" t="s">
        <v>278</v>
      </c>
      <c r="C4" s="21">
        <v>22.44</v>
      </c>
      <c r="D4" s="15" t="s">
        <v>8</v>
      </c>
      <c r="E4" s="40" t="s">
        <v>41</v>
      </c>
      <c r="F4" s="20"/>
      <c r="G4" s="21"/>
      <c r="H4" s="20"/>
    </row>
    <row r="5" spans="1:8" ht="12.75">
      <c r="A5" s="20"/>
      <c r="B5" s="15" t="s">
        <v>279</v>
      </c>
      <c r="C5" s="21">
        <v>226.09</v>
      </c>
      <c r="D5" s="15" t="s">
        <v>8</v>
      </c>
      <c r="E5" s="40" t="s">
        <v>41</v>
      </c>
      <c r="F5" s="20"/>
      <c r="G5" s="21"/>
      <c r="H5" s="20"/>
    </row>
    <row r="6" spans="1:8" ht="25.5">
      <c r="A6" s="45">
        <v>228</v>
      </c>
      <c r="B6" s="16" t="s">
        <v>217</v>
      </c>
      <c r="C6" s="75">
        <v>12.36</v>
      </c>
      <c r="D6" s="16" t="s">
        <v>4</v>
      </c>
      <c r="E6" s="177" t="s">
        <v>41</v>
      </c>
      <c r="F6" s="20">
        <v>3</v>
      </c>
      <c r="G6" s="21">
        <v>5.1</v>
      </c>
      <c r="H6" s="25" t="s">
        <v>814</v>
      </c>
    </row>
    <row r="7" spans="1:9" ht="25.5">
      <c r="A7" s="3">
        <v>43</v>
      </c>
      <c r="B7" s="27" t="s">
        <v>295</v>
      </c>
      <c r="C7" s="30">
        <v>17.35</v>
      </c>
      <c r="D7" s="27" t="s">
        <v>42</v>
      </c>
      <c r="E7" s="44" t="s">
        <v>41</v>
      </c>
      <c r="F7" s="53">
        <v>5</v>
      </c>
      <c r="G7" s="21">
        <v>8.5</v>
      </c>
      <c r="H7" s="25" t="s">
        <v>814</v>
      </c>
      <c r="I7" s="19"/>
    </row>
    <row r="8" spans="1:9" ht="12.75">
      <c r="A8" s="4"/>
      <c r="B8" s="22" t="s">
        <v>296</v>
      </c>
      <c r="C8" s="29">
        <v>4.75</v>
      </c>
      <c r="D8" s="22" t="s">
        <v>187</v>
      </c>
      <c r="E8" s="48" t="s">
        <v>41</v>
      </c>
      <c r="F8" s="53"/>
      <c r="G8" s="21"/>
      <c r="H8" s="20"/>
      <c r="I8" s="19"/>
    </row>
    <row r="9" spans="1:9" ht="12.75">
      <c r="A9" s="5"/>
      <c r="B9" s="28" t="s">
        <v>263</v>
      </c>
      <c r="C9" s="31">
        <v>3.51</v>
      </c>
      <c r="D9" s="28" t="s">
        <v>8</v>
      </c>
      <c r="E9" s="49" t="s">
        <v>77</v>
      </c>
      <c r="F9" s="53"/>
      <c r="G9" s="21"/>
      <c r="H9" s="20"/>
      <c r="I9" s="19"/>
    </row>
    <row r="10" spans="1:9" ht="12.75">
      <c r="A10" s="20"/>
      <c r="B10" s="16" t="s">
        <v>17</v>
      </c>
      <c r="C10" s="21">
        <v>6.75</v>
      </c>
      <c r="D10" s="16" t="s">
        <v>8</v>
      </c>
      <c r="E10" s="177" t="s">
        <v>77</v>
      </c>
      <c r="F10" s="53"/>
      <c r="G10" s="21"/>
      <c r="H10" s="20"/>
      <c r="I10" s="19"/>
    </row>
    <row r="11" spans="1:8" ht="12.75">
      <c r="A11" s="20">
        <v>82</v>
      </c>
      <c r="B11" s="16" t="s">
        <v>17</v>
      </c>
      <c r="C11" s="21">
        <v>4.45</v>
      </c>
      <c r="D11" s="16" t="s">
        <v>187</v>
      </c>
      <c r="E11" s="177" t="s">
        <v>41</v>
      </c>
      <c r="F11" s="20"/>
      <c r="G11" s="21"/>
      <c r="H11" s="20"/>
    </row>
    <row r="12" spans="1:8" ht="12.75">
      <c r="A12" s="20">
        <v>8</v>
      </c>
      <c r="B12" s="16" t="s">
        <v>17</v>
      </c>
      <c r="C12" s="21">
        <v>4.55</v>
      </c>
      <c r="D12" s="16" t="s">
        <v>187</v>
      </c>
      <c r="E12" s="177" t="s">
        <v>41</v>
      </c>
      <c r="F12" s="20"/>
      <c r="G12" s="21"/>
      <c r="H12" s="20"/>
    </row>
    <row r="13" spans="1:8" ht="12.75">
      <c r="A13" s="20">
        <v>7</v>
      </c>
      <c r="B13" s="16" t="s">
        <v>17</v>
      </c>
      <c r="C13" s="21">
        <v>4.7</v>
      </c>
      <c r="D13" s="16" t="s">
        <v>187</v>
      </c>
      <c r="E13" s="177" t="s">
        <v>41</v>
      </c>
      <c r="F13" s="20"/>
      <c r="G13" s="21"/>
      <c r="H13" s="20"/>
    </row>
    <row r="14" spans="1:8" ht="12.75">
      <c r="A14" s="20">
        <v>70</v>
      </c>
      <c r="B14" s="16" t="s">
        <v>17</v>
      </c>
      <c r="C14" s="21">
        <v>2.18</v>
      </c>
      <c r="D14" s="16" t="s">
        <v>8</v>
      </c>
      <c r="E14" s="177" t="s">
        <v>59</v>
      </c>
      <c r="F14" s="20"/>
      <c r="G14" s="21"/>
      <c r="H14" s="20"/>
    </row>
    <row r="15" spans="1:8" ht="25.5">
      <c r="A15" s="20">
        <v>168</v>
      </c>
      <c r="B15" s="16" t="s">
        <v>297</v>
      </c>
      <c r="C15" s="21">
        <v>7.73</v>
      </c>
      <c r="D15" s="16" t="s">
        <v>187</v>
      </c>
      <c r="E15" s="177" t="s">
        <v>41</v>
      </c>
      <c r="F15" s="20">
        <v>2</v>
      </c>
      <c r="G15" s="21">
        <v>3.4</v>
      </c>
      <c r="H15" s="25" t="s">
        <v>814</v>
      </c>
    </row>
    <row r="16" spans="1:8" ht="25.5">
      <c r="A16" s="20">
        <v>58</v>
      </c>
      <c r="B16" s="16" t="s">
        <v>10</v>
      </c>
      <c r="C16" s="21">
        <v>8.11</v>
      </c>
      <c r="D16" s="16" t="s">
        <v>4</v>
      </c>
      <c r="E16" s="177" t="s">
        <v>41</v>
      </c>
      <c r="F16" s="20">
        <v>2</v>
      </c>
      <c r="G16" s="21">
        <v>3.4</v>
      </c>
      <c r="H16" s="25" t="s">
        <v>814</v>
      </c>
    </row>
    <row r="17" spans="1:8" ht="12.75">
      <c r="A17" s="20">
        <v>5</v>
      </c>
      <c r="B17" s="16" t="s">
        <v>22</v>
      </c>
      <c r="C17" s="21"/>
      <c r="D17" s="15"/>
      <c r="E17" s="40"/>
      <c r="F17" s="20"/>
      <c r="G17" s="21"/>
      <c r="H17" s="20"/>
    </row>
    <row r="18" spans="1:8" ht="12.75">
      <c r="A18" s="20"/>
      <c r="B18" s="16" t="s">
        <v>298</v>
      </c>
      <c r="C18" s="21">
        <v>17.04</v>
      </c>
      <c r="D18" s="16" t="s">
        <v>4</v>
      </c>
      <c r="E18" s="177" t="s">
        <v>41</v>
      </c>
      <c r="F18" s="20"/>
      <c r="G18" s="21"/>
      <c r="H18" s="20"/>
    </row>
    <row r="19" spans="1:8" ht="12.75">
      <c r="A19" s="54" t="s">
        <v>299</v>
      </c>
      <c r="B19" s="16" t="s">
        <v>135</v>
      </c>
      <c r="C19" s="21">
        <v>17.42</v>
      </c>
      <c r="D19" s="16" t="s">
        <v>187</v>
      </c>
      <c r="E19" s="177" t="s">
        <v>41</v>
      </c>
      <c r="F19" s="20"/>
      <c r="G19" s="21"/>
      <c r="H19" s="20"/>
    </row>
    <row r="20" spans="1:8" ht="12.75">
      <c r="A20" s="54"/>
      <c r="B20" s="16" t="s">
        <v>135</v>
      </c>
      <c r="C20" s="21">
        <v>22.56</v>
      </c>
      <c r="D20" s="16" t="s">
        <v>187</v>
      </c>
      <c r="E20" s="177" t="s">
        <v>41</v>
      </c>
      <c r="F20" s="20"/>
      <c r="G20" s="21"/>
      <c r="H20" s="20"/>
    </row>
    <row r="21" spans="1:8" ht="12.75">
      <c r="A21" s="54" t="s">
        <v>300</v>
      </c>
      <c r="B21" s="16" t="s">
        <v>52</v>
      </c>
      <c r="C21" s="21">
        <v>3.39</v>
      </c>
      <c r="D21" s="16" t="s">
        <v>8</v>
      </c>
      <c r="E21" s="177" t="s">
        <v>77</v>
      </c>
      <c r="F21" s="20"/>
      <c r="G21" s="21"/>
      <c r="H21" s="20"/>
    </row>
    <row r="22" spans="1:8" ht="12.75">
      <c r="A22" s="54" t="s">
        <v>301</v>
      </c>
      <c r="B22" s="16" t="s">
        <v>51</v>
      </c>
      <c r="C22" s="21">
        <v>3.39</v>
      </c>
      <c r="D22" s="16" t="s">
        <v>8</v>
      </c>
      <c r="E22" s="177" t="s">
        <v>77</v>
      </c>
      <c r="F22" s="20"/>
      <c r="G22" s="21"/>
      <c r="H22" s="20"/>
    </row>
    <row r="23" spans="1:8" ht="12.75">
      <c r="A23" s="54" t="s">
        <v>302</v>
      </c>
      <c r="B23" s="16" t="s">
        <v>303</v>
      </c>
      <c r="C23" s="21">
        <v>16.65</v>
      </c>
      <c r="D23" s="16" t="s">
        <v>220</v>
      </c>
      <c r="E23" s="177" t="s">
        <v>41</v>
      </c>
      <c r="F23" s="20"/>
      <c r="G23" s="21"/>
      <c r="H23" s="20"/>
    </row>
    <row r="24" spans="1:8" ht="25.5">
      <c r="A24" s="54" t="s">
        <v>106</v>
      </c>
      <c r="B24" s="16" t="s">
        <v>304</v>
      </c>
      <c r="C24" s="21">
        <v>41.75</v>
      </c>
      <c r="D24" s="16" t="s">
        <v>220</v>
      </c>
      <c r="E24" s="177" t="s">
        <v>41</v>
      </c>
      <c r="F24" s="20">
        <v>5</v>
      </c>
      <c r="G24" s="21">
        <v>8.5</v>
      </c>
      <c r="H24" s="25" t="s">
        <v>814</v>
      </c>
    </row>
    <row r="25" spans="1:8" ht="25.5">
      <c r="A25" s="54" t="s">
        <v>105</v>
      </c>
      <c r="B25" s="16" t="s">
        <v>305</v>
      </c>
      <c r="C25" s="21">
        <v>5.62</v>
      </c>
      <c r="D25" s="16" t="s">
        <v>8</v>
      </c>
      <c r="E25" s="177" t="s">
        <v>77</v>
      </c>
      <c r="F25" s="20">
        <v>2</v>
      </c>
      <c r="G25" s="21">
        <v>3.4</v>
      </c>
      <c r="H25" s="25" t="s">
        <v>814</v>
      </c>
    </row>
    <row r="26" spans="1:8" ht="12.75">
      <c r="A26" s="54"/>
      <c r="B26" s="16" t="s">
        <v>306</v>
      </c>
      <c r="C26" s="21">
        <v>32.2</v>
      </c>
      <c r="D26" s="16" t="s">
        <v>220</v>
      </c>
      <c r="E26" s="16" t="s">
        <v>41</v>
      </c>
      <c r="F26" s="20"/>
      <c r="G26" s="21"/>
      <c r="H26" s="20"/>
    </row>
    <row r="27" spans="1:8" ht="12.75">
      <c r="A27" s="54" t="s">
        <v>128</v>
      </c>
      <c r="B27" s="16" t="s">
        <v>17</v>
      </c>
      <c r="C27" s="21">
        <v>5.34</v>
      </c>
      <c r="D27" s="16" t="s">
        <v>220</v>
      </c>
      <c r="E27" s="16" t="s">
        <v>41</v>
      </c>
      <c r="F27" s="20"/>
      <c r="G27" s="21"/>
      <c r="H27" s="20"/>
    </row>
    <row r="28" spans="1:8" ht="12.75">
      <c r="A28" s="54" t="s">
        <v>307</v>
      </c>
      <c r="B28" s="16" t="s">
        <v>93</v>
      </c>
      <c r="C28" s="21">
        <v>3.25</v>
      </c>
      <c r="D28" s="16" t="s">
        <v>187</v>
      </c>
      <c r="E28" s="177" t="s">
        <v>41</v>
      </c>
      <c r="F28" s="20"/>
      <c r="G28" s="21"/>
      <c r="H28" s="20"/>
    </row>
    <row r="29" spans="1:8" ht="12.75">
      <c r="A29" s="54" t="s">
        <v>308</v>
      </c>
      <c r="B29" s="16" t="s">
        <v>93</v>
      </c>
      <c r="C29" s="21">
        <v>3.25</v>
      </c>
      <c r="D29" s="16" t="s">
        <v>8</v>
      </c>
      <c r="E29" s="177" t="s">
        <v>41</v>
      </c>
      <c r="F29" s="20"/>
      <c r="G29" s="21"/>
      <c r="H29" s="20"/>
    </row>
    <row r="30" spans="1:8" ht="12.75">
      <c r="A30" s="54" t="s">
        <v>309</v>
      </c>
      <c r="B30" s="16" t="s">
        <v>40</v>
      </c>
      <c r="C30" s="21">
        <v>2.56</v>
      </c>
      <c r="D30" s="16" t="s">
        <v>8</v>
      </c>
      <c r="E30" s="177" t="s">
        <v>77</v>
      </c>
      <c r="F30" s="20"/>
      <c r="G30" s="21"/>
      <c r="H30" s="20"/>
    </row>
    <row r="31" spans="1:8" ht="12.75">
      <c r="A31" s="54" t="s">
        <v>310</v>
      </c>
      <c r="B31" s="16" t="s">
        <v>142</v>
      </c>
      <c r="C31" s="21">
        <v>2.5</v>
      </c>
      <c r="D31" s="16" t="s">
        <v>8</v>
      </c>
      <c r="E31" s="177" t="s">
        <v>77</v>
      </c>
      <c r="F31" s="20"/>
      <c r="G31" s="21"/>
      <c r="H31" s="20"/>
    </row>
    <row r="32" spans="1:8" ht="12.75">
      <c r="A32" s="54"/>
      <c r="B32" s="16" t="s">
        <v>311</v>
      </c>
      <c r="C32" s="21">
        <v>32.92</v>
      </c>
      <c r="D32" s="16" t="s">
        <v>270</v>
      </c>
      <c r="E32" s="177" t="s">
        <v>59</v>
      </c>
      <c r="F32" s="20"/>
      <c r="G32" s="21"/>
      <c r="H32" s="20"/>
    </row>
    <row r="33" spans="1:8" ht="12.75">
      <c r="A33" s="54"/>
      <c r="B33" s="16" t="s">
        <v>312</v>
      </c>
      <c r="C33" s="21">
        <v>42.84</v>
      </c>
      <c r="D33" s="16" t="s">
        <v>220</v>
      </c>
      <c r="E33" s="177" t="s">
        <v>41</v>
      </c>
      <c r="F33" s="20"/>
      <c r="G33" s="21"/>
      <c r="H33" s="20"/>
    </row>
    <row r="34" spans="1:8" ht="12.75">
      <c r="A34" s="54" t="s">
        <v>313</v>
      </c>
      <c r="B34" s="16" t="s">
        <v>93</v>
      </c>
      <c r="C34" s="21">
        <v>2.45</v>
      </c>
      <c r="D34" s="16" t="s">
        <v>8</v>
      </c>
      <c r="E34" s="177" t="s">
        <v>41</v>
      </c>
      <c r="F34" s="20"/>
      <c r="G34" s="21"/>
      <c r="H34" s="20"/>
    </row>
    <row r="35" spans="1:8" ht="12.75">
      <c r="A35" s="54" t="s">
        <v>314</v>
      </c>
      <c r="B35" s="16" t="s">
        <v>93</v>
      </c>
      <c r="C35" s="21">
        <v>2.45</v>
      </c>
      <c r="D35" s="16" t="s">
        <v>187</v>
      </c>
      <c r="E35" s="177" t="s">
        <v>41</v>
      </c>
      <c r="F35" s="20"/>
      <c r="G35" s="21"/>
      <c r="H35" s="20"/>
    </row>
    <row r="36" spans="1:8" ht="12.75">
      <c r="A36" s="54" t="s">
        <v>315</v>
      </c>
      <c r="B36" s="16" t="s">
        <v>23</v>
      </c>
      <c r="C36" s="21">
        <v>2.37</v>
      </c>
      <c r="D36" s="16" t="s">
        <v>8</v>
      </c>
      <c r="E36" s="177" t="s">
        <v>77</v>
      </c>
      <c r="F36" s="20"/>
      <c r="G36" s="21"/>
      <c r="H36" s="20"/>
    </row>
    <row r="37" spans="1:8" ht="12.75">
      <c r="A37" s="54"/>
      <c r="B37" s="16" t="s">
        <v>40</v>
      </c>
      <c r="C37" s="21">
        <v>2.17</v>
      </c>
      <c r="D37" s="16" t="s">
        <v>8</v>
      </c>
      <c r="E37" s="177" t="s">
        <v>77</v>
      </c>
      <c r="F37" s="20"/>
      <c r="G37" s="21"/>
      <c r="H37" s="20"/>
    </row>
    <row r="38" spans="1:8" ht="12.75">
      <c r="A38" s="54" t="s">
        <v>316</v>
      </c>
      <c r="B38" s="16" t="s">
        <v>65</v>
      </c>
      <c r="C38" s="21">
        <v>12.48</v>
      </c>
      <c r="D38" s="16" t="s">
        <v>8</v>
      </c>
      <c r="E38" s="177" t="s">
        <v>44</v>
      </c>
      <c r="F38" s="15"/>
      <c r="G38" s="21"/>
      <c r="H38" s="15"/>
    </row>
    <row r="39" spans="1:8" ht="12.75">
      <c r="A39" s="54"/>
      <c r="B39" s="16" t="s">
        <v>317</v>
      </c>
      <c r="C39" s="21">
        <v>42.68</v>
      </c>
      <c r="D39" s="16" t="s">
        <v>220</v>
      </c>
      <c r="E39" s="177" t="s">
        <v>41</v>
      </c>
      <c r="F39" s="15"/>
      <c r="G39" s="21"/>
      <c r="H39" s="15"/>
    </row>
    <row r="40" spans="1:8" ht="12.75">
      <c r="A40" s="54" t="s">
        <v>318</v>
      </c>
      <c r="B40" s="16" t="s">
        <v>93</v>
      </c>
      <c r="C40" s="21">
        <v>2.13</v>
      </c>
      <c r="D40" s="16" t="s">
        <v>4</v>
      </c>
      <c r="E40" s="16" t="s">
        <v>41</v>
      </c>
      <c r="F40" s="15"/>
      <c r="G40" s="21"/>
      <c r="H40" s="15"/>
    </row>
    <row r="41" spans="1:8" ht="12.75">
      <c r="A41" s="54"/>
      <c r="B41" s="16" t="s">
        <v>93</v>
      </c>
      <c r="C41" s="21">
        <v>2.13</v>
      </c>
      <c r="D41" s="16" t="s">
        <v>4</v>
      </c>
      <c r="E41" s="16" t="s">
        <v>41</v>
      </c>
      <c r="F41" s="15"/>
      <c r="G41" s="21"/>
      <c r="H41" s="15"/>
    </row>
    <row r="42" spans="1:8" ht="12.75">
      <c r="A42" s="54"/>
      <c r="B42" s="16" t="s">
        <v>93</v>
      </c>
      <c r="C42" s="21">
        <v>2.13</v>
      </c>
      <c r="D42" s="16" t="s">
        <v>4</v>
      </c>
      <c r="E42" s="16" t="s">
        <v>41</v>
      </c>
      <c r="F42" s="15"/>
      <c r="G42" s="21"/>
      <c r="H42" s="15"/>
    </row>
    <row r="43" spans="1:8" ht="12.75">
      <c r="A43" s="54"/>
      <c r="B43" s="16" t="s">
        <v>27</v>
      </c>
      <c r="C43" s="21">
        <v>131.8</v>
      </c>
      <c r="D43" s="16" t="s">
        <v>8</v>
      </c>
      <c r="E43" s="16" t="s">
        <v>41</v>
      </c>
      <c r="F43" s="15"/>
      <c r="G43" s="21"/>
      <c r="H43" s="15"/>
    </row>
    <row r="44" spans="1:8" ht="25.5">
      <c r="A44" s="54"/>
      <c r="B44" s="16" t="s">
        <v>319</v>
      </c>
      <c r="C44" s="21">
        <v>40.71</v>
      </c>
      <c r="D44" s="23" t="s">
        <v>320</v>
      </c>
      <c r="E44" s="16" t="s">
        <v>41</v>
      </c>
      <c r="F44" s="20">
        <v>5</v>
      </c>
      <c r="G44" s="21">
        <v>8.5</v>
      </c>
      <c r="H44" s="25" t="s">
        <v>814</v>
      </c>
    </row>
    <row r="45" spans="1:8" ht="12.75">
      <c r="A45" s="54"/>
      <c r="B45" s="16" t="s">
        <v>319</v>
      </c>
      <c r="C45" s="21">
        <v>7.7</v>
      </c>
      <c r="D45" s="16" t="s">
        <v>220</v>
      </c>
      <c r="E45" s="16" t="s">
        <v>59</v>
      </c>
      <c r="F45" s="20"/>
      <c r="G45" s="21"/>
      <c r="H45" s="20"/>
    </row>
    <row r="46" spans="1:8" ht="12.75">
      <c r="A46" s="54" t="s">
        <v>105</v>
      </c>
      <c r="B46" s="16" t="s">
        <v>321</v>
      </c>
      <c r="C46" s="15"/>
      <c r="D46" s="15"/>
      <c r="E46" s="15"/>
      <c r="F46" s="20"/>
      <c r="G46" s="21"/>
      <c r="H46" s="20"/>
    </row>
    <row r="47" spans="1:8" ht="25.5">
      <c r="A47" s="54"/>
      <c r="B47" s="16" t="s">
        <v>27</v>
      </c>
      <c r="C47" s="15">
        <v>110.45</v>
      </c>
      <c r="D47" s="16" t="s">
        <v>187</v>
      </c>
      <c r="E47" s="16" t="s">
        <v>41</v>
      </c>
      <c r="F47" s="20">
        <v>9</v>
      </c>
      <c r="G47" s="21">
        <v>15.3</v>
      </c>
      <c r="H47" s="25" t="s">
        <v>814</v>
      </c>
    </row>
    <row r="48" spans="1:8" ht="25.5">
      <c r="A48" s="20">
        <v>61</v>
      </c>
      <c r="B48" s="16" t="s">
        <v>311</v>
      </c>
      <c r="C48" s="24">
        <v>12.33</v>
      </c>
      <c r="D48" s="16" t="s">
        <v>187</v>
      </c>
      <c r="E48" s="16" t="s">
        <v>41</v>
      </c>
      <c r="F48" s="20">
        <v>3</v>
      </c>
      <c r="G48" s="21">
        <v>5.1</v>
      </c>
      <c r="H48" s="25" t="s">
        <v>814</v>
      </c>
    </row>
    <row r="49" spans="1:8" ht="25.5">
      <c r="A49" s="20">
        <v>62</v>
      </c>
      <c r="B49" s="16" t="s">
        <v>322</v>
      </c>
      <c r="C49" s="24">
        <v>8.11</v>
      </c>
      <c r="D49" s="16" t="s">
        <v>187</v>
      </c>
      <c r="E49" s="16" t="s">
        <v>41</v>
      </c>
      <c r="F49" s="20">
        <v>2</v>
      </c>
      <c r="G49" s="21">
        <v>3.4</v>
      </c>
      <c r="H49" s="25" t="s">
        <v>814</v>
      </c>
    </row>
    <row r="50" spans="1:8" ht="12.75">
      <c r="A50" s="20">
        <v>4</v>
      </c>
      <c r="B50" s="16" t="s">
        <v>323</v>
      </c>
      <c r="C50" s="24">
        <v>20.41</v>
      </c>
      <c r="D50" s="16" t="s">
        <v>4</v>
      </c>
      <c r="E50" s="16" t="s">
        <v>77</v>
      </c>
      <c r="F50" s="20"/>
      <c r="G50" s="21"/>
      <c r="H50" s="20"/>
    </row>
    <row r="51" spans="1:8" ht="12.75">
      <c r="A51" s="20"/>
      <c r="B51" s="16" t="s">
        <v>324</v>
      </c>
      <c r="C51" s="24">
        <v>14.1</v>
      </c>
      <c r="D51" s="16" t="s">
        <v>4</v>
      </c>
      <c r="E51" s="16" t="s">
        <v>41</v>
      </c>
      <c r="F51" s="20"/>
      <c r="G51" s="21"/>
      <c r="H51" s="20"/>
    </row>
    <row r="52" spans="1:8" ht="12.75">
      <c r="A52" s="20"/>
      <c r="B52" s="16" t="s">
        <v>324</v>
      </c>
      <c r="C52" s="24">
        <v>10.27</v>
      </c>
      <c r="D52" s="16" t="s">
        <v>4</v>
      </c>
      <c r="E52" s="16" t="s">
        <v>59</v>
      </c>
      <c r="F52" s="15"/>
      <c r="G52" s="21"/>
      <c r="H52" s="15"/>
    </row>
    <row r="53" spans="1:8" ht="12.75">
      <c r="A53" s="15"/>
      <c r="B53" s="16" t="s">
        <v>40</v>
      </c>
      <c r="C53" s="24">
        <v>3.24</v>
      </c>
      <c r="D53" s="16" t="s">
        <v>8</v>
      </c>
      <c r="E53" s="16" t="s">
        <v>77</v>
      </c>
      <c r="F53" s="15"/>
      <c r="G53" s="21"/>
      <c r="H53" s="15"/>
    </row>
    <row r="54" spans="1:8" ht="12.75">
      <c r="A54" s="15"/>
      <c r="B54" s="16" t="s">
        <v>325</v>
      </c>
      <c r="C54" s="24">
        <v>10.69</v>
      </c>
      <c r="D54" s="16" t="s">
        <v>4</v>
      </c>
      <c r="E54" s="16" t="s">
        <v>41</v>
      </c>
      <c r="F54" s="15"/>
      <c r="G54" s="21"/>
      <c r="H54" s="15"/>
    </row>
    <row r="55" spans="1:8" ht="25.5">
      <c r="A55" s="15"/>
      <c r="B55" s="23" t="s">
        <v>326</v>
      </c>
      <c r="C55" s="21">
        <v>7</v>
      </c>
      <c r="D55" s="15" t="s">
        <v>4</v>
      </c>
      <c r="E55" s="16" t="s">
        <v>41</v>
      </c>
      <c r="F55" s="15"/>
      <c r="G55" s="21"/>
      <c r="H55" s="15"/>
    </row>
    <row r="56" spans="1:8" ht="12.75">
      <c r="A56" s="15"/>
      <c r="B56" s="23" t="s">
        <v>331</v>
      </c>
      <c r="C56" s="24">
        <v>2.72</v>
      </c>
      <c r="D56" s="16" t="s">
        <v>4</v>
      </c>
      <c r="E56" s="16" t="s">
        <v>41</v>
      </c>
      <c r="F56" s="15"/>
      <c r="G56" s="21"/>
      <c r="H56" s="15"/>
    </row>
    <row r="57" spans="1:8" ht="12.75">
      <c r="A57" s="15"/>
      <c r="B57" s="23" t="s">
        <v>331</v>
      </c>
      <c r="C57" s="24">
        <v>2.72</v>
      </c>
      <c r="D57" s="16" t="s">
        <v>4</v>
      </c>
      <c r="E57" s="16" t="s">
        <v>41</v>
      </c>
      <c r="F57" s="15"/>
      <c r="G57" s="21"/>
      <c r="H57" s="15"/>
    </row>
    <row r="58" spans="1:7" ht="12.75">
      <c r="A58" s="50"/>
      <c r="B58" s="129" t="s">
        <v>606</v>
      </c>
      <c r="C58" s="122">
        <f>SUM(C4:C57)</f>
        <v>1030.8900000000003</v>
      </c>
      <c r="D58" s="48"/>
      <c r="E58" s="48"/>
      <c r="F58" s="133">
        <f>SUM(F4:F57)</f>
        <v>38</v>
      </c>
      <c r="G58" s="120">
        <f>SUM(G4:G57)</f>
        <v>64.6</v>
      </c>
    </row>
    <row r="59" ht="12.75">
      <c r="G59" s="1"/>
    </row>
    <row r="60" ht="12.75">
      <c r="G60" s="1"/>
    </row>
    <row r="61" spans="1:7" ht="12.75">
      <c r="A61" s="61" t="s">
        <v>327</v>
      </c>
      <c r="G61" s="1"/>
    </row>
    <row r="62" ht="12.75">
      <c r="G62" s="1"/>
    </row>
    <row r="63" spans="1:8" ht="25.5">
      <c r="A63" s="62" t="s">
        <v>43</v>
      </c>
      <c r="B63" s="63" t="s">
        <v>0</v>
      </c>
      <c r="C63" s="63" t="s">
        <v>1</v>
      </c>
      <c r="D63" s="64" t="s">
        <v>2</v>
      </c>
      <c r="E63" s="63" t="s">
        <v>14</v>
      </c>
      <c r="F63" s="66" t="s">
        <v>771</v>
      </c>
      <c r="G63" s="178" t="s">
        <v>772</v>
      </c>
      <c r="H63" s="63" t="s">
        <v>773</v>
      </c>
    </row>
    <row r="64" spans="1:8" ht="12.75">
      <c r="A64" s="55" t="s">
        <v>328</v>
      </c>
      <c r="B64" s="15" t="s">
        <v>319</v>
      </c>
      <c r="C64" s="21">
        <v>23.28</v>
      </c>
      <c r="D64" s="15" t="s">
        <v>4</v>
      </c>
      <c r="E64" s="15" t="s">
        <v>41</v>
      </c>
      <c r="F64" s="20"/>
      <c r="G64" s="21"/>
      <c r="H64" s="15"/>
    </row>
    <row r="65" spans="1:8" ht="25.5">
      <c r="A65" s="73"/>
      <c r="B65" s="15" t="s">
        <v>329</v>
      </c>
      <c r="C65" s="21">
        <v>4.18</v>
      </c>
      <c r="D65" s="15" t="s">
        <v>4</v>
      </c>
      <c r="E65" s="15" t="s">
        <v>41</v>
      </c>
      <c r="F65" s="20">
        <v>2</v>
      </c>
      <c r="G65" s="21">
        <v>3.4</v>
      </c>
      <c r="H65" s="25" t="s">
        <v>814</v>
      </c>
    </row>
    <row r="66" spans="1:8" ht="25.5">
      <c r="A66" s="56"/>
      <c r="B66" s="15" t="s">
        <v>330</v>
      </c>
      <c r="C66" s="21">
        <v>19.3</v>
      </c>
      <c r="D66" s="15" t="s">
        <v>4</v>
      </c>
      <c r="E66" s="15" t="s">
        <v>77</v>
      </c>
      <c r="F66" s="20">
        <v>2</v>
      </c>
      <c r="G66" s="21">
        <v>3.4</v>
      </c>
      <c r="H66" s="25" t="s">
        <v>814</v>
      </c>
    </row>
    <row r="67" spans="1:8" ht="12.75">
      <c r="A67" s="54"/>
      <c r="B67" s="15" t="s">
        <v>40</v>
      </c>
      <c r="C67" s="21">
        <v>3.41</v>
      </c>
      <c r="D67" s="15" t="s">
        <v>8</v>
      </c>
      <c r="E67" s="15" t="s">
        <v>77</v>
      </c>
      <c r="F67" s="20"/>
      <c r="G67" s="21"/>
      <c r="H67" s="15"/>
    </row>
    <row r="68" spans="1:8" ht="25.5">
      <c r="A68" s="54"/>
      <c r="B68" s="16" t="s">
        <v>22</v>
      </c>
      <c r="C68" s="21">
        <v>12.2</v>
      </c>
      <c r="D68" s="16" t="s">
        <v>4</v>
      </c>
      <c r="E68" s="16" t="s">
        <v>41</v>
      </c>
      <c r="F68" s="20">
        <v>1</v>
      </c>
      <c r="G68" s="21">
        <v>2.4</v>
      </c>
      <c r="H68" s="25" t="s">
        <v>814</v>
      </c>
    </row>
    <row r="69" spans="1:8" ht="12.75">
      <c r="A69" s="54"/>
      <c r="B69" s="16" t="s">
        <v>332</v>
      </c>
      <c r="C69" s="21">
        <v>1.3</v>
      </c>
      <c r="D69" s="16" t="s">
        <v>4</v>
      </c>
      <c r="E69" s="16" t="s">
        <v>77</v>
      </c>
      <c r="F69" s="20"/>
      <c r="G69" s="21"/>
      <c r="H69" s="15"/>
    </row>
    <row r="70" spans="1:8" ht="12.75">
      <c r="A70" s="54"/>
      <c r="B70" s="16" t="s">
        <v>333</v>
      </c>
      <c r="C70" s="21">
        <v>1.75</v>
      </c>
      <c r="D70" s="16" t="s">
        <v>4</v>
      </c>
      <c r="E70" s="16" t="s">
        <v>41</v>
      </c>
      <c r="F70" s="20"/>
      <c r="G70" s="21"/>
      <c r="H70" s="15"/>
    </row>
    <row r="71" spans="1:8" ht="25.5">
      <c r="A71" s="54"/>
      <c r="B71" s="16" t="s">
        <v>334</v>
      </c>
      <c r="C71" s="21">
        <v>7.47</v>
      </c>
      <c r="D71" s="16" t="s">
        <v>4</v>
      </c>
      <c r="E71" s="16" t="s">
        <v>41</v>
      </c>
      <c r="F71" s="20">
        <v>1</v>
      </c>
      <c r="G71" s="21">
        <v>2.4</v>
      </c>
      <c r="H71" s="25" t="s">
        <v>814</v>
      </c>
    </row>
    <row r="72" spans="1:8" ht="25.5">
      <c r="A72" s="54"/>
      <c r="B72" s="16" t="s">
        <v>335</v>
      </c>
      <c r="C72" s="21">
        <v>16.06</v>
      </c>
      <c r="D72" s="16" t="s">
        <v>4</v>
      </c>
      <c r="E72" s="16" t="s">
        <v>41</v>
      </c>
      <c r="F72" s="20">
        <v>1</v>
      </c>
      <c r="G72" s="21">
        <v>2.4</v>
      </c>
      <c r="H72" s="25" t="s">
        <v>814</v>
      </c>
    </row>
    <row r="73" spans="1:8" ht="12.75">
      <c r="A73" s="54"/>
      <c r="B73" s="16" t="s">
        <v>27</v>
      </c>
      <c r="C73" s="21">
        <v>14.79</v>
      </c>
      <c r="D73" s="16" t="s">
        <v>4</v>
      </c>
      <c r="E73" s="16" t="s">
        <v>41</v>
      </c>
      <c r="F73" s="20"/>
      <c r="G73" s="21"/>
      <c r="H73" s="15"/>
    </row>
    <row r="74" spans="1:8" ht="25.5">
      <c r="A74" s="54"/>
      <c r="B74" s="16" t="s">
        <v>336</v>
      </c>
      <c r="C74" s="21">
        <v>24.72</v>
      </c>
      <c r="D74" s="16" t="s">
        <v>4</v>
      </c>
      <c r="E74" s="23" t="s">
        <v>337</v>
      </c>
      <c r="F74" s="20"/>
      <c r="G74" s="21"/>
      <c r="H74" s="15"/>
    </row>
    <row r="75" spans="1:8" ht="12.75">
      <c r="A75" s="54" t="s">
        <v>196</v>
      </c>
      <c r="B75" s="16" t="s">
        <v>40</v>
      </c>
      <c r="C75" s="21">
        <v>2.98</v>
      </c>
      <c r="D75" s="16" t="s">
        <v>8</v>
      </c>
      <c r="E75" s="16" t="s">
        <v>77</v>
      </c>
      <c r="F75" s="20"/>
      <c r="G75" s="21"/>
      <c r="H75" s="15"/>
    </row>
    <row r="76" spans="1:8" ht="12.75">
      <c r="A76" s="54" t="s">
        <v>195</v>
      </c>
      <c r="B76" s="16" t="s">
        <v>40</v>
      </c>
      <c r="C76" s="21">
        <v>2.98</v>
      </c>
      <c r="D76" s="16" t="s">
        <v>8</v>
      </c>
      <c r="E76" s="16" t="s">
        <v>77</v>
      </c>
      <c r="F76" s="20"/>
      <c r="G76" s="21"/>
      <c r="H76" s="15"/>
    </row>
    <row r="77" spans="1:8" ht="25.5">
      <c r="A77" s="55"/>
      <c r="B77" s="16" t="s">
        <v>497</v>
      </c>
      <c r="C77" s="21">
        <v>15.55</v>
      </c>
      <c r="D77" s="16" t="s">
        <v>4</v>
      </c>
      <c r="E77" s="16" t="s">
        <v>41</v>
      </c>
      <c r="F77" s="20">
        <v>1</v>
      </c>
      <c r="G77" s="21">
        <v>2.4</v>
      </c>
      <c r="H77" s="25" t="s">
        <v>814</v>
      </c>
    </row>
    <row r="78" spans="1:8" ht="25.5">
      <c r="A78" s="73"/>
      <c r="B78" s="16" t="s">
        <v>498</v>
      </c>
      <c r="C78" s="21">
        <v>30.47</v>
      </c>
      <c r="D78" s="16" t="s">
        <v>4</v>
      </c>
      <c r="E78" s="16" t="s">
        <v>41</v>
      </c>
      <c r="F78" s="20">
        <v>5</v>
      </c>
      <c r="G78" s="21">
        <v>8.5</v>
      </c>
      <c r="H78" s="25" t="s">
        <v>814</v>
      </c>
    </row>
    <row r="79" spans="1:8" ht="12.75">
      <c r="A79" s="73"/>
      <c r="B79" s="16" t="s">
        <v>40</v>
      </c>
      <c r="C79" s="21">
        <v>1.15</v>
      </c>
      <c r="D79" s="16" t="s">
        <v>8</v>
      </c>
      <c r="E79" s="16" t="s">
        <v>77</v>
      </c>
      <c r="F79" s="20"/>
      <c r="G79" s="21"/>
      <c r="H79" s="15"/>
    </row>
    <row r="80" spans="1:8" ht="12.75">
      <c r="A80" s="73"/>
      <c r="B80" s="16" t="s">
        <v>93</v>
      </c>
      <c r="C80" s="21">
        <v>1.25</v>
      </c>
      <c r="D80" s="16" t="s">
        <v>4</v>
      </c>
      <c r="E80" s="16" t="s">
        <v>41</v>
      </c>
      <c r="F80" s="20"/>
      <c r="G80" s="21"/>
      <c r="H80" s="15"/>
    </row>
    <row r="81" spans="1:8" ht="12.75">
      <c r="A81" s="73"/>
      <c r="B81" s="16" t="s">
        <v>93</v>
      </c>
      <c r="C81" s="21">
        <v>1.25</v>
      </c>
      <c r="D81" s="16" t="s">
        <v>4</v>
      </c>
      <c r="E81" s="16" t="s">
        <v>41</v>
      </c>
      <c r="F81" s="20"/>
      <c r="G81" s="21"/>
      <c r="H81" s="15"/>
    </row>
    <row r="82" spans="1:11" ht="25.5">
      <c r="A82" s="56"/>
      <c r="B82" s="16" t="s">
        <v>17</v>
      </c>
      <c r="C82" s="21">
        <v>10.3</v>
      </c>
      <c r="D82" s="16" t="s">
        <v>4</v>
      </c>
      <c r="E82" s="16" t="s">
        <v>41</v>
      </c>
      <c r="F82" s="20">
        <v>2</v>
      </c>
      <c r="G82" s="21">
        <v>3.4</v>
      </c>
      <c r="H82" s="25" t="s">
        <v>814</v>
      </c>
      <c r="K82" s="1"/>
    </row>
    <row r="83" spans="1:11" ht="12.75">
      <c r="A83" s="54"/>
      <c r="B83" s="16" t="s">
        <v>499</v>
      </c>
      <c r="C83" s="21">
        <v>32.1</v>
      </c>
      <c r="D83" s="16" t="s">
        <v>4</v>
      </c>
      <c r="E83" s="16" t="s">
        <v>41</v>
      </c>
      <c r="F83" s="20"/>
      <c r="G83" s="21"/>
      <c r="H83" s="15"/>
      <c r="K83" s="1"/>
    </row>
    <row r="84" spans="1:7" ht="12.75">
      <c r="A84" s="71"/>
      <c r="B84" s="119" t="s">
        <v>606</v>
      </c>
      <c r="C84" s="120">
        <f>SUM(C64:C83)</f>
        <v>226.49</v>
      </c>
      <c r="F84" s="133">
        <f>SUM(F65:F83)</f>
        <v>15</v>
      </c>
      <c r="G84" s="120">
        <f>SUM(G65:G83)</f>
        <v>28.299999999999997</v>
      </c>
    </row>
    <row r="85" spans="1:7" ht="12.75">
      <c r="A85" s="71"/>
      <c r="C85" s="1"/>
      <c r="G85" s="1"/>
    </row>
    <row r="86" spans="1:7" ht="12.75">
      <c r="A86" s="71"/>
      <c r="C86" s="1"/>
      <c r="G86" s="1"/>
    </row>
    <row r="87" spans="1:7" ht="12.75">
      <c r="A87" s="71"/>
      <c r="B87" s="130" t="s">
        <v>607</v>
      </c>
      <c r="C87" s="131">
        <f>+C58+C84</f>
        <v>1257.3800000000003</v>
      </c>
      <c r="F87" s="133">
        <v>53</v>
      </c>
      <c r="G87" s="120">
        <v>92.9</v>
      </c>
    </row>
    <row r="88" spans="1:3" ht="12.75">
      <c r="A88" s="71"/>
      <c r="C88" s="1"/>
    </row>
    <row r="89" spans="1:3" ht="12.75">
      <c r="A89" s="71"/>
      <c r="C89" s="1"/>
    </row>
    <row r="90" spans="1:3" ht="12.75">
      <c r="A90" s="71"/>
      <c r="C90" s="1"/>
    </row>
    <row r="91" spans="1:3" ht="12.75">
      <c r="A91" s="71"/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H52"/>
  <sheetViews>
    <sheetView zoomScalePageLayoutView="0" workbookViewId="0" topLeftCell="A23">
      <selection activeCell="G4" sqref="G4:G42"/>
    </sheetView>
  </sheetViews>
  <sheetFormatPr defaultColWidth="9.140625" defaultRowHeight="12.75"/>
  <cols>
    <col min="1" max="1" width="13.7109375" style="0" customWidth="1"/>
    <col min="2" max="2" width="17.7109375" style="0" customWidth="1"/>
    <col min="3" max="3" width="10.421875" style="0" bestFit="1" customWidth="1"/>
    <col min="4" max="4" width="12.57421875" style="0" bestFit="1" customWidth="1"/>
    <col min="5" max="5" width="20.140625" style="0" customWidth="1"/>
    <col min="6" max="6" width="13.7109375" style="0" customWidth="1"/>
    <col min="7" max="7" width="13.28125" style="1" customWidth="1"/>
    <col min="8" max="8" width="19.8515625" style="46" customWidth="1"/>
  </cols>
  <sheetData>
    <row r="1" ht="12.75">
      <c r="A1" s="61" t="s">
        <v>646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6" t="s">
        <v>773</v>
      </c>
    </row>
    <row r="4" spans="1:8" ht="12.75">
      <c r="A4" s="54"/>
      <c r="B4" s="15" t="s">
        <v>27</v>
      </c>
      <c r="C4" s="21">
        <v>215.17</v>
      </c>
      <c r="D4" s="15" t="s">
        <v>4</v>
      </c>
      <c r="E4" s="15" t="s">
        <v>41</v>
      </c>
      <c r="F4" s="20"/>
      <c r="G4" s="21"/>
      <c r="H4" s="25"/>
    </row>
    <row r="5" spans="1:8" ht="25.5">
      <c r="A5" s="55" t="s">
        <v>282</v>
      </c>
      <c r="B5" s="9" t="s">
        <v>280</v>
      </c>
      <c r="C5" s="30">
        <v>49.5</v>
      </c>
      <c r="D5" s="9" t="s">
        <v>4</v>
      </c>
      <c r="E5" s="9" t="s">
        <v>168</v>
      </c>
      <c r="F5" s="6">
        <v>5</v>
      </c>
      <c r="G5" s="21">
        <v>8.5</v>
      </c>
      <c r="H5" s="25" t="s">
        <v>814</v>
      </c>
    </row>
    <row r="6" spans="1:8" ht="12.75">
      <c r="A6" s="56"/>
      <c r="B6" s="11" t="s">
        <v>281</v>
      </c>
      <c r="C6" s="31">
        <v>43.4</v>
      </c>
      <c r="D6" s="11" t="s">
        <v>42</v>
      </c>
      <c r="E6" s="11" t="s">
        <v>41</v>
      </c>
      <c r="F6" s="8"/>
      <c r="G6" s="21"/>
      <c r="H6" s="25"/>
    </row>
    <row r="7" spans="1:8" ht="25.5">
      <c r="A7" s="54" t="s">
        <v>283</v>
      </c>
      <c r="B7" s="16" t="s">
        <v>284</v>
      </c>
      <c r="C7" s="21">
        <v>20.23</v>
      </c>
      <c r="D7" s="16" t="s">
        <v>4</v>
      </c>
      <c r="E7" s="16" t="s">
        <v>41</v>
      </c>
      <c r="F7" s="20">
        <v>3</v>
      </c>
      <c r="G7" s="21">
        <v>5.1</v>
      </c>
      <c r="H7" s="25" t="s">
        <v>814</v>
      </c>
    </row>
    <row r="8" spans="1:8" ht="25.5">
      <c r="A8" s="54" t="s">
        <v>285</v>
      </c>
      <c r="B8" s="16" t="s">
        <v>284</v>
      </c>
      <c r="C8" s="21">
        <v>13.55</v>
      </c>
      <c r="D8" s="16" t="s">
        <v>4</v>
      </c>
      <c r="E8" s="16" t="s">
        <v>41</v>
      </c>
      <c r="F8" s="20">
        <v>2</v>
      </c>
      <c r="G8" s="21">
        <v>3.4</v>
      </c>
      <c r="H8" s="25" t="s">
        <v>814</v>
      </c>
    </row>
    <row r="9" spans="1:8" ht="25.5">
      <c r="A9" s="54" t="s">
        <v>286</v>
      </c>
      <c r="B9" s="16" t="s">
        <v>284</v>
      </c>
      <c r="C9" s="21">
        <v>19.98</v>
      </c>
      <c r="D9" s="16" t="s">
        <v>4</v>
      </c>
      <c r="E9" s="16" t="s">
        <v>41</v>
      </c>
      <c r="F9" s="20">
        <v>3</v>
      </c>
      <c r="G9" s="21">
        <v>5.1</v>
      </c>
      <c r="H9" s="25" t="s">
        <v>814</v>
      </c>
    </row>
    <row r="10" spans="1:8" ht="25.5">
      <c r="A10" s="55" t="s">
        <v>98</v>
      </c>
      <c r="B10" s="27" t="s">
        <v>287</v>
      </c>
      <c r="C10" s="30">
        <v>10.75</v>
      </c>
      <c r="D10" s="27" t="s">
        <v>4</v>
      </c>
      <c r="E10" s="27" t="s">
        <v>77</v>
      </c>
      <c r="F10" s="174">
        <v>2</v>
      </c>
      <c r="G10" s="21">
        <v>3.4</v>
      </c>
      <c r="H10" s="25" t="s">
        <v>814</v>
      </c>
    </row>
    <row r="11" spans="1:8" ht="12.75">
      <c r="A11" s="56"/>
      <c r="B11" s="28" t="s">
        <v>142</v>
      </c>
      <c r="C11" s="31">
        <v>1.45</v>
      </c>
      <c r="D11" s="28" t="s">
        <v>8</v>
      </c>
      <c r="E11" s="28" t="s">
        <v>77</v>
      </c>
      <c r="F11" s="175"/>
      <c r="G11" s="21"/>
      <c r="H11" s="25"/>
    </row>
    <row r="12" spans="1:8" ht="12.75">
      <c r="A12" s="54"/>
      <c r="B12" s="16" t="s">
        <v>288</v>
      </c>
      <c r="C12" s="21">
        <v>25.25</v>
      </c>
      <c r="D12" s="16" t="s">
        <v>8</v>
      </c>
      <c r="E12" s="16" t="s">
        <v>44</v>
      </c>
      <c r="F12" s="20"/>
      <c r="G12" s="21"/>
      <c r="H12" s="25"/>
    </row>
    <row r="13" spans="1:8" ht="12.75">
      <c r="A13" s="54"/>
      <c r="B13" s="16" t="s">
        <v>289</v>
      </c>
      <c r="C13" s="21">
        <v>12.5</v>
      </c>
      <c r="D13" s="16" t="s">
        <v>8</v>
      </c>
      <c r="E13" s="16" t="s">
        <v>44</v>
      </c>
      <c r="F13" s="20"/>
      <c r="G13" s="21"/>
      <c r="H13" s="25"/>
    </row>
    <row r="14" spans="1:8" ht="12.75">
      <c r="A14" s="54" t="s">
        <v>245</v>
      </c>
      <c r="B14" s="16" t="s">
        <v>294</v>
      </c>
      <c r="C14" s="21">
        <v>15.4</v>
      </c>
      <c r="D14" s="16" t="s">
        <v>8</v>
      </c>
      <c r="E14" s="16" t="s">
        <v>44</v>
      </c>
      <c r="F14" s="20"/>
      <c r="G14" s="21"/>
      <c r="H14" s="25"/>
    </row>
    <row r="15" spans="1:8" ht="12.75">
      <c r="A15" s="54" t="s">
        <v>290</v>
      </c>
      <c r="B15" s="16" t="s">
        <v>294</v>
      </c>
      <c r="C15" s="21">
        <v>15.29</v>
      </c>
      <c r="D15" s="16" t="s">
        <v>8</v>
      </c>
      <c r="E15" s="16" t="s">
        <v>44</v>
      </c>
      <c r="F15" s="20"/>
      <c r="G15" s="21"/>
      <c r="H15" s="25"/>
    </row>
    <row r="16" spans="1:8" ht="12.75">
      <c r="A16" s="54" t="s">
        <v>291</v>
      </c>
      <c r="B16" s="16" t="s">
        <v>292</v>
      </c>
      <c r="C16" s="21">
        <v>15.5</v>
      </c>
      <c r="D16" s="16" t="s">
        <v>8</v>
      </c>
      <c r="E16" s="16" t="s">
        <v>44</v>
      </c>
      <c r="F16" s="20"/>
      <c r="G16" s="21"/>
      <c r="H16" s="25"/>
    </row>
    <row r="17" spans="1:8" ht="12.75">
      <c r="A17" s="54"/>
      <c r="B17" s="16" t="s">
        <v>52</v>
      </c>
      <c r="C17" s="21">
        <v>3.19</v>
      </c>
      <c r="D17" s="16" t="s">
        <v>8</v>
      </c>
      <c r="E17" s="16" t="s">
        <v>77</v>
      </c>
      <c r="F17" s="20"/>
      <c r="G17" s="21"/>
      <c r="H17" s="25"/>
    </row>
    <row r="18" spans="1:8" ht="12.75">
      <c r="A18" s="54"/>
      <c r="B18" s="16" t="s">
        <v>293</v>
      </c>
      <c r="C18" s="21">
        <v>77.22</v>
      </c>
      <c r="D18" s="16" t="s">
        <v>8</v>
      </c>
      <c r="E18" s="16" t="s">
        <v>44</v>
      </c>
      <c r="F18" s="20"/>
      <c r="G18" s="21"/>
      <c r="H18" s="25"/>
    </row>
    <row r="19" spans="1:8" ht="25.5">
      <c r="A19" s="54" t="s">
        <v>342</v>
      </c>
      <c r="B19" s="16" t="s">
        <v>343</v>
      </c>
      <c r="C19" s="21">
        <v>69.9</v>
      </c>
      <c r="D19" s="23" t="s">
        <v>344</v>
      </c>
      <c r="E19" s="16" t="s">
        <v>41</v>
      </c>
      <c r="F19" s="20">
        <v>10</v>
      </c>
      <c r="G19" s="21">
        <v>17</v>
      </c>
      <c r="H19" s="25" t="s">
        <v>814</v>
      </c>
    </row>
    <row r="20" spans="1:8" ht="25.5">
      <c r="A20" s="54" t="s">
        <v>345</v>
      </c>
      <c r="B20" s="16" t="s">
        <v>22</v>
      </c>
      <c r="C20" s="21">
        <v>28.2</v>
      </c>
      <c r="D20" s="16" t="s">
        <v>270</v>
      </c>
      <c r="E20" s="16" t="s">
        <v>41</v>
      </c>
      <c r="F20" s="20">
        <v>4</v>
      </c>
      <c r="G20" s="21">
        <v>6.8</v>
      </c>
      <c r="H20" s="25" t="s">
        <v>814</v>
      </c>
    </row>
    <row r="21" spans="1:8" ht="25.5">
      <c r="A21" s="54" t="s">
        <v>346</v>
      </c>
      <c r="B21" s="16" t="s">
        <v>20</v>
      </c>
      <c r="C21" s="21">
        <v>21</v>
      </c>
      <c r="D21" s="16" t="s">
        <v>4</v>
      </c>
      <c r="E21" s="16" t="s">
        <v>41</v>
      </c>
      <c r="F21" s="20">
        <v>3</v>
      </c>
      <c r="G21" s="21">
        <v>5.1</v>
      </c>
      <c r="H21" s="25" t="s">
        <v>814</v>
      </c>
    </row>
    <row r="22" spans="1:8" ht="25.5">
      <c r="A22" s="55" t="s">
        <v>347</v>
      </c>
      <c r="B22" s="27" t="s">
        <v>84</v>
      </c>
      <c r="C22" s="30">
        <v>14.71</v>
      </c>
      <c r="D22" s="27" t="s">
        <v>42</v>
      </c>
      <c r="E22" s="27" t="s">
        <v>41</v>
      </c>
      <c r="F22" s="20">
        <v>3</v>
      </c>
      <c r="G22" s="21">
        <v>5.1</v>
      </c>
      <c r="H22" s="25" t="s">
        <v>814</v>
      </c>
    </row>
    <row r="23" spans="1:8" ht="12.75">
      <c r="A23" s="56"/>
      <c r="B23" s="28" t="s">
        <v>263</v>
      </c>
      <c r="C23" s="31">
        <v>3.6</v>
      </c>
      <c r="D23" s="28" t="s">
        <v>8</v>
      </c>
      <c r="E23" s="28" t="s">
        <v>77</v>
      </c>
      <c r="F23" s="20"/>
      <c r="G23" s="21"/>
      <c r="H23" s="25"/>
    </row>
    <row r="24" spans="1:8" ht="25.5">
      <c r="A24" s="54"/>
      <c r="B24" s="16" t="s">
        <v>20</v>
      </c>
      <c r="C24" s="21">
        <v>21.15</v>
      </c>
      <c r="D24" s="16" t="s">
        <v>4</v>
      </c>
      <c r="E24" s="16" t="s">
        <v>41</v>
      </c>
      <c r="F24" s="20">
        <v>3</v>
      </c>
      <c r="G24" s="21">
        <v>5.1</v>
      </c>
      <c r="H24" s="25" t="s">
        <v>814</v>
      </c>
    </row>
    <row r="25" spans="1:8" ht="25.5">
      <c r="A25" s="54" t="s">
        <v>348</v>
      </c>
      <c r="B25" s="16" t="s">
        <v>349</v>
      </c>
      <c r="C25" s="21">
        <v>13.4</v>
      </c>
      <c r="D25" s="16" t="s">
        <v>4</v>
      </c>
      <c r="E25" s="16" t="s">
        <v>41</v>
      </c>
      <c r="F25" s="20">
        <v>2</v>
      </c>
      <c r="G25" s="21">
        <v>3.4</v>
      </c>
      <c r="H25" s="25" t="s">
        <v>814</v>
      </c>
    </row>
    <row r="26" spans="1:8" ht="12.75">
      <c r="A26" s="54" t="s">
        <v>350</v>
      </c>
      <c r="B26" s="16" t="s">
        <v>351</v>
      </c>
      <c r="C26" s="21">
        <v>12.7</v>
      </c>
      <c r="D26" s="16" t="s">
        <v>4</v>
      </c>
      <c r="E26" s="16" t="s">
        <v>41</v>
      </c>
      <c r="F26" s="20"/>
      <c r="G26" s="21"/>
      <c r="H26" s="25"/>
    </row>
    <row r="27" spans="1:8" ht="12.75">
      <c r="A27" s="57"/>
      <c r="B27" s="16" t="s">
        <v>52</v>
      </c>
      <c r="C27" s="21">
        <v>2.07</v>
      </c>
      <c r="D27" s="16" t="s">
        <v>8</v>
      </c>
      <c r="E27" s="16" t="s">
        <v>77</v>
      </c>
      <c r="F27" s="20"/>
      <c r="G27" s="21"/>
      <c r="H27" s="25"/>
    </row>
    <row r="28" spans="1:8" ht="12.75">
      <c r="A28" s="57"/>
      <c r="B28" s="16" t="s">
        <v>51</v>
      </c>
      <c r="C28" s="24">
        <v>2.07</v>
      </c>
      <c r="D28" s="16" t="s">
        <v>8</v>
      </c>
      <c r="E28" s="16" t="s">
        <v>77</v>
      </c>
      <c r="F28" s="20"/>
      <c r="G28" s="21"/>
      <c r="H28" s="25"/>
    </row>
    <row r="29" spans="1:8" ht="12.75">
      <c r="A29" s="57"/>
      <c r="B29" s="16" t="s">
        <v>504</v>
      </c>
      <c r="C29" s="24">
        <v>11.9</v>
      </c>
      <c r="D29" s="16" t="s">
        <v>505</v>
      </c>
      <c r="E29" s="16" t="s">
        <v>506</v>
      </c>
      <c r="F29" s="20"/>
      <c r="G29" s="21"/>
      <c r="H29" s="25"/>
    </row>
    <row r="30" spans="1:8" ht="25.5">
      <c r="A30" s="57"/>
      <c r="B30" s="16" t="s">
        <v>507</v>
      </c>
      <c r="C30" s="24">
        <v>25.8</v>
      </c>
      <c r="D30" s="16" t="s">
        <v>8</v>
      </c>
      <c r="E30" s="16" t="s">
        <v>44</v>
      </c>
      <c r="F30" s="20">
        <v>4</v>
      </c>
      <c r="G30" s="21">
        <v>10.4</v>
      </c>
      <c r="H30" s="25" t="s">
        <v>814</v>
      </c>
    </row>
    <row r="31" spans="1:8" ht="25.5">
      <c r="A31" s="57"/>
      <c r="B31" s="23" t="s">
        <v>508</v>
      </c>
      <c r="C31" s="24">
        <v>129.01</v>
      </c>
      <c r="D31" s="16" t="s">
        <v>8</v>
      </c>
      <c r="E31" s="15"/>
      <c r="F31" s="20">
        <v>38</v>
      </c>
      <c r="G31" s="21">
        <v>98.8</v>
      </c>
      <c r="H31" s="25" t="s">
        <v>814</v>
      </c>
    </row>
    <row r="32" spans="1:8" ht="12.75">
      <c r="A32" s="57"/>
      <c r="B32" s="16" t="s">
        <v>513</v>
      </c>
      <c r="C32" s="24">
        <v>26.3</v>
      </c>
      <c r="D32" s="16" t="s">
        <v>8</v>
      </c>
      <c r="E32" s="16" t="s">
        <v>44</v>
      </c>
      <c r="F32" s="174"/>
      <c r="G32" s="21"/>
      <c r="H32" s="25"/>
    </row>
    <row r="33" spans="1:8" ht="12.75">
      <c r="A33" s="57"/>
      <c r="B33" s="16" t="s">
        <v>51</v>
      </c>
      <c r="C33" s="24">
        <v>3.5</v>
      </c>
      <c r="D33" s="16" t="s">
        <v>8</v>
      </c>
      <c r="E33" s="16" t="s">
        <v>44</v>
      </c>
      <c r="F33" s="175"/>
      <c r="G33" s="21"/>
      <c r="H33" s="25"/>
    </row>
    <row r="34" spans="1:8" ht="12.75">
      <c r="A34" s="57"/>
      <c r="B34" s="16" t="s">
        <v>52</v>
      </c>
      <c r="C34" s="24">
        <v>3.5</v>
      </c>
      <c r="D34" s="16" t="s">
        <v>8</v>
      </c>
      <c r="E34" s="16" t="s">
        <v>44</v>
      </c>
      <c r="F34" s="20"/>
      <c r="G34" s="21"/>
      <c r="H34" s="25"/>
    </row>
    <row r="35" spans="1:8" ht="12.75">
      <c r="A35" s="57"/>
      <c r="B35" s="16" t="s">
        <v>54</v>
      </c>
      <c r="C35" s="24">
        <v>37.9</v>
      </c>
      <c r="D35" s="16" t="s">
        <v>8</v>
      </c>
      <c r="E35" s="16" t="s">
        <v>77</v>
      </c>
      <c r="F35" s="20"/>
      <c r="G35" s="21"/>
      <c r="H35" s="25"/>
    </row>
    <row r="36" spans="1:8" ht="25.5">
      <c r="A36" s="57"/>
      <c r="B36" s="23" t="s">
        <v>517</v>
      </c>
      <c r="C36" s="24">
        <v>6.45</v>
      </c>
      <c r="D36" s="16" t="s">
        <v>8</v>
      </c>
      <c r="E36" s="16" t="s">
        <v>77</v>
      </c>
      <c r="F36" s="20"/>
      <c r="G36" s="21"/>
      <c r="H36" s="25"/>
    </row>
    <row r="37" spans="1:8" ht="25.5">
      <c r="A37" s="57"/>
      <c r="B37" s="23" t="s">
        <v>514</v>
      </c>
      <c r="C37" s="24">
        <v>5.04</v>
      </c>
      <c r="D37" s="16" t="s">
        <v>8</v>
      </c>
      <c r="E37" s="16" t="s">
        <v>44</v>
      </c>
      <c r="F37" s="20"/>
      <c r="G37" s="21"/>
      <c r="H37" s="25"/>
    </row>
    <row r="38" spans="1:8" ht="12.75">
      <c r="A38" s="57"/>
      <c r="B38" s="16" t="s">
        <v>51</v>
      </c>
      <c r="C38" s="24">
        <v>1.26</v>
      </c>
      <c r="D38" s="16" t="s">
        <v>8</v>
      </c>
      <c r="E38" s="16" t="s">
        <v>44</v>
      </c>
      <c r="F38" s="20"/>
      <c r="G38" s="21"/>
      <c r="H38" s="25"/>
    </row>
    <row r="39" spans="1:8" ht="12.75">
      <c r="A39" s="57"/>
      <c r="B39" s="16" t="s">
        <v>515</v>
      </c>
      <c r="C39" s="24">
        <v>1.04</v>
      </c>
      <c r="D39" s="16" t="s">
        <v>8</v>
      </c>
      <c r="E39" s="16" t="s">
        <v>44</v>
      </c>
      <c r="F39" s="15"/>
      <c r="G39" s="21"/>
      <c r="H39" s="25"/>
    </row>
    <row r="40" spans="1:8" ht="25.5">
      <c r="A40" s="57"/>
      <c r="B40" s="23" t="s">
        <v>518</v>
      </c>
      <c r="C40" s="24">
        <v>6.45</v>
      </c>
      <c r="D40" s="16" t="s">
        <v>8</v>
      </c>
      <c r="E40" s="16" t="s">
        <v>77</v>
      </c>
      <c r="F40" s="20"/>
      <c r="G40" s="21"/>
      <c r="H40" s="25"/>
    </row>
    <row r="41" spans="1:8" ht="12.75">
      <c r="A41" s="57"/>
      <c r="B41" s="16" t="s">
        <v>52</v>
      </c>
      <c r="C41" s="24">
        <v>1.26</v>
      </c>
      <c r="D41" s="16" t="s">
        <v>8</v>
      </c>
      <c r="E41" s="16" t="s">
        <v>44</v>
      </c>
      <c r="F41" s="20"/>
      <c r="G41" s="21"/>
      <c r="H41" s="25"/>
    </row>
    <row r="42" spans="1:8" ht="12.75">
      <c r="A42" s="57"/>
      <c r="B42" s="16" t="s">
        <v>516</v>
      </c>
      <c r="C42" s="24">
        <v>1.04</v>
      </c>
      <c r="D42" s="16" t="s">
        <v>8</v>
      </c>
      <c r="E42" s="16" t="s">
        <v>44</v>
      </c>
      <c r="F42" s="20"/>
      <c r="G42" s="21"/>
      <c r="H42" s="25"/>
    </row>
    <row r="43" spans="2:7" ht="12.75">
      <c r="B43" s="119" t="s">
        <v>606</v>
      </c>
      <c r="C43" s="120">
        <f>SUM(C4:C42)</f>
        <v>987.63</v>
      </c>
      <c r="F43" s="133">
        <v>82</v>
      </c>
      <c r="G43" s="120">
        <f>SUM(G5:G42)</f>
        <v>177.2</v>
      </c>
    </row>
    <row r="44" ht="12.75">
      <c r="F44" s="67"/>
    </row>
    <row r="45" ht="12.75">
      <c r="F45" s="67"/>
    </row>
    <row r="46" ht="12.75">
      <c r="F46" s="67"/>
    </row>
    <row r="47" ht="12.75">
      <c r="F47" s="67"/>
    </row>
    <row r="48" ht="12.75">
      <c r="F48" s="67"/>
    </row>
    <row r="49" ht="12.75">
      <c r="F49" s="67"/>
    </row>
    <row r="50" ht="12.75">
      <c r="F50" s="67"/>
    </row>
    <row r="51" ht="12.75">
      <c r="F51" s="67"/>
    </row>
    <row r="52" ht="12.75">
      <c r="F52" s="6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H35"/>
  <sheetViews>
    <sheetView zoomScalePageLayoutView="0" workbookViewId="0" topLeftCell="A1">
      <selection activeCell="G4" sqref="G4:G13"/>
    </sheetView>
  </sheetViews>
  <sheetFormatPr defaultColWidth="9.140625" defaultRowHeight="12.75"/>
  <cols>
    <col min="1" max="1" width="12.57421875" style="0" customWidth="1"/>
    <col min="2" max="2" width="16.421875" style="0" bestFit="1" customWidth="1"/>
    <col min="3" max="3" width="10.421875" style="0" bestFit="1" customWidth="1"/>
    <col min="4" max="4" width="11.57421875" style="0" bestFit="1" customWidth="1"/>
    <col min="5" max="5" width="19.8515625" style="0" bestFit="1" customWidth="1"/>
    <col min="6" max="6" width="14.140625" style="0" customWidth="1"/>
    <col min="7" max="7" width="11.7109375" style="0" customWidth="1"/>
    <col min="8" max="8" width="18.8515625" style="0" customWidth="1"/>
  </cols>
  <sheetData>
    <row r="1" ht="12.75">
      <c r="A1" s="61" t="s">
        <v>830</v>
      </c>
    </row>
    <row r="3" spans="1:8" ht="25.5">
      <c r="A3" s="81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63" t="s">
        <v>771</v>
      </c>
      <c r="G3" s="66" t="s">
        <v>772</v>
      </c>
      <c r="H3" s="63" t="s">
        <v>773</v>
      </c>
    </row>
    <row r="4" spans="1:8" ht="25.5">
      <c r="A4" s="84" t="s">
        <v>365</v>
      </c>
      <c r="B4" s="15" t="s">
        <v>341</v>
      </c>
      <c r="C4" s="21">
        <v>16.04</v>
      </c>
      <c r="D4" s="15" t="s">
        <v>4</v>
      </c>
      <c r="E4" s="15" t="s">
        <v>59</v>
      </c>
      <c r="F4" s="20">
        <v>2</v>
      </c>
      <c r="G4" s="21">
        <v>3.4</v>
      </c>
      <c r="H4" s="25" t="s">
        <v>814</v>
      </c>
    </row>
    <row r="5" spans="1:8" ht="25.5">
      <c r="A5" s="84" t="s">
        <v>353</v>
      </c>
      <c r="B5" s="15" t="s">
        <v>366</v>
      </c>
      <c r="C5" s="21">
        <v>16.54</v>
      </c>
      <c r="D5" s="15" t="s">
        <v>4</v>
      </c>
      <c r="E5" s="15" t="s">
        <v>59</v>
      </c>
      <c r="F5" s="20">
        <v>2</v>
      </c>
      <c r="G5" s="21">
        <v>3.4</v>
      </c>
      <c r="H5" s="25" t="s">
        <v>814</v>
      </c>
    </row>
    <row r="6" spans="1:8" ht="25.5">
      <c r="A6" s="84" t="s">
        <v>367</v>
      </c>
      <c r="B6" s="15" t="s">
        <v>141</v>
      </c>
      <c r="C6" s="21">
        <v>12.37</v>
      </c>
      <c r="D6" s="15" t="s">
        <v>4</v>
      </c>
      <c r="E6" s="15" t="s">
        <v>59</v>
      </c>
      <c r="F6" s="20">
        <v>2</v>
      </c>
      <c r="G6" s="21">
        <v>3.4</v>
      </c>
      <c r="H6" s="25" t="s">
        <v>814</v>
      </c>
    </row>
    <row r="7" spans="1:8" ht="25.5">
      <c r="A7" s="84" t="s">
        <v>368</v>
      </c>
      <c r="B7" s="15" t="s">
        <v>22</v>
      </c>
      <c r="C7" s="21">
        <v>20.27</v>
      </c>
      <c r="D7" s="15" t="s">
        <v>4</v>
      </c>
      <c r="E7" s="15" t="s">
        <v>59</v>
      </c>
      <c r="F7" s="20">
        <v>2</v>
      </c>
      <c r="G7" s="21">
        <v>3.4</v>
      </c>
      <c r="H7" s="25" t="s">
        <v>814</v>
      </c>
    </row>
    <row r="8" spans="1:8" ht="25.5">
      <c r="A8" s="96" t="s">
        <v>354</v>
      </c>
      <c r="B8" s="86" t="s">
        <v>369</v>
      </c>
      <c r="C8" s="21">
        <v>15.7</v>
      </c>
      <c r="D8" s="15" t="s">
        <v>4</v>
      </c>
      <c r="E8" s="15" t="s">
        <v>44</v>
      </c>
      <c r="F8" s="20">
        <v>2</v>
      </c>
      <c r="G8" s="21">
        <v>3.4</v>
      </c>
      <c r="H8" s="25" t="s">
        <v>814</v>
      </c>
    </row>
    <row r="9" spans="1:8" ht="25.5">
      <c r="A9" s="96" t="s">
        <v>370</v>
      </c>
      <c r="B9" s="86" t="s">
        <v>371</v>
      </c>
      <c r="C9" s="21">
        <v>12.35</v>
      </c>
      <c r="D9" s="15" t="s">
        <v>8</v>
      </c>
      <c r="E9" s="15" t="s">
        <v>44</v>
      </c>
      <c r="F9" s="20">
        <v>3</v>
      </c>
      <c r="G9" s="21">
        <v>5.1</v>
      </c>
      <c r="H9" s="25" t="s">
        <v>814</v>
      </c>
    </row>
    <row r="10" spans="1:8" ht="25.5">
      <c r="A10" s="84" t="s">
        <v>372</v>
      </c>
      <c r="B10" s="15" t="s">
        <v>16</v>
      </c>
      <c r="C10" s="21">
        <v>12.8</v>
      </c>
      <c r="D10" s="15" t="s">
        <v>8</v>
      </c>
      <c r="E10" s="15" t="s">
        <v>59</v>
      </c>
      <c r="F10" s="20">
        <v>3</v>
      </c>
      <c r="G10" s="21">
        <v>5.1</v>
      </c>
      <c r="H10" s="25" t="s">
        <v>814</v>
      </c>
    </row>
    <row r="11" spans="1:8" ht="12.75">
      <c r="A11" s="84"/>
      <c r="B11" s="15" t="s">
        <v>27</v>
      </c>
      <c r="C11" s="21">
        <v>20.55</v>
      </c>
      <c r="D11" s="15" t="s">
        <v>4</v>
      </c>
      <c r="E11" s="15" t="s">
        <v>340</v>
      </c>
      <c r="F11" s="20"/>
      <c r="G11" s="21"/>
      <c r="H11" s="25"/>
    </row>
    <row r="12" spans="1:8" ht="25.5">
      <c r="A12" s="116" t="s">
        <v>426</v>
      </c>
      <c r="B12" s="88" t="s">
        <v>10</v>
      </c>
      <c r="C12" s="107">
        <v>22.3</v>
      </c>
      <c r="D12" s="88" t="s">
        <v>42</v>
      </c>
      <c r="E12" s="88" t="s">
        <v>41</v>
      </c>
      <c r="F12" s="90">
        <v>4</v>
      </c>
      <c r="G12" s="21">
        <v>6.8</v>
      </c>
      <c r="H12" s="25" t="s">
        <v>814</v>
      </c>
    </row>
    <row r="13" spans="1:8" ht="12.75">
      <c r="A13" s="117"/>
      <c r="B13" s="88" t="s">
        <v>40</v>
      </c>
      <c r="C13" s="107">
        <v>3.2</v>
      </c>
      <c r="D13" s="88" t="s">
        <v>8</v>
      </c>
      <c r="E13" s="88" t="s">
        <v>44</v>
      </c>
      <c r="F13" s="90"/>
      <c r="G13" s="21"/>
      <c r="H13" s="15"/>
    </row>
    <row r="14" spans="1:7" ht="12.75">
      <c r="A14" s="83"/>
      <c r="B14" s="119" t="s">
        <v>606</v>
      </c>
      <c r="C14" s="120">
        <f>SUM(C4:C13)</f>
        <v>152.11999999999998</v>
      </c>
      <c r="F14" s="133">
        <f>SUM(F4:F13)</f>
        <v>20</v>
      </c>
      <c r="G14" s="120">
        <f>SUM(G4:G13)</f>
        <v>34</v>
      </c>
    </row>
    <row r="15" spans="1:3" ht="12.75">
      <c r="A15" s="83"/>
      <c r="C15" s="1"/>
    </row>
    <row r="16" spans="1:3" ht="12.75">
      <c r="A16" s="83"/>
      <c r="C16" s="1"/>
    </row>
    <row r="17" spans="1:3" ht="12.75">
      <c r="A17" s="83"/>
      <c r="C17" s="1"/>
    </row>
    <row r="18" spans="1:3" ht="12.75">
      <c r="A18" s="83"/>
      <c r="C18" s="1"/>
    </row>
    <row r="19" spans="1:3" ht="12.75">
      <c r="A19" s="83"/>
      <c r="C19" s="1"/>
    </row>
    <row r="20" spans="1:3" ht="12.75">
      <c r="A20" s="83"/>
      <c r="C20" s="1"/>
    </row>
    <row r="21" spans="1:3" ht="12.75">
      <c r="A21" s="83"/>
      <c r="C21" s="1"/>
    </row>
    <row r="22" spans="1:3" ht="12.75">
      <c r="A22" s="83"/>
      <c r="C22" s="1"/>
    </row>
    <row r="23" spans="1:3" ht="12.75">
      <c r="A23" s="83"/>
      <c r="C23" s="1"/>
    </row>
    <row r="24" spans="1:3" ht="12.75">
      <c r="A24" s="83"/>
      <c r="C24" s="1"/>
    </row>
    <row r="25" spans="1:3" ht="12.75">
      <c r="A25" s="83"/>
      <c r="C25" s="1"/>
    </row>
    <row r="26" spans="1:3" ht="12.75">
      <c r="A26" s="83"/>
      <c r="C26" s="1"/>
    </row>
    <row r="27" spans="1:3" ht="12.75">
      <c r="A27" s="83"/>
      <c r="C27" s="1"/>
    </row>
    <row r="28" spans="1:3" ht="12.75">
      <c r="A28" s="83"/>
      <c r="C28" s="1"/>
    </row>
    <row r="29" spans="1:3" ht="12.75">
      <c r="A29" s="83"/>
      <c r="C29" s="1"/>
    </row>
    <row r="30" spans="1:3" ht="12.75">
      <c r="A30" s="83"/>
      <c r="C30" s="1"/>
    </row>
    <row r="31" spans="1:3" ht="12.75">
      <c r="A31" s="83"/>
      <c r="C31" s="1"/>
    </row>
    <row r="32" spans="1:3" ht="12.75">
      <c r="A32" s="83"/>
      <c r="C32" s="1"/>
    </row>
    <row r="33" spans="1:3" ht="12.75">
      <c r="A33" s="83"/>
      <c r="C33" s="1"/>
    </row>
    <row r="34" spans="1:3" ht="12.75">
      <c r="A34" s="82"/>
      <c r="C34" s="1"/>
    </row>
    <row r="35" ht="12.75">
      <c r="C3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H47"/>
  <sheetViews>
    <sheetView zoomScalePageLayoutView="0" workbookViewId="0" topLeftCell="A1">
      <selection activeCell="G4" sqref="G4:G24"/>
    </sheetView>
  </sheetViews>
  <sheetFormatPr defaultColWidth="9.140625" defaultRowHeight="12.75"/>
  <cols>
    <col min="1" max="1" width="12.00390625" style="0" customWidth="1"/>
    <col min="2" max="2" width="19.57421875" style="0" bestFit="1" customWidth="1"/>
    <col min="3" max="3" width="10.421875" style="0" bestFit="1" customWidth="1"/>
    <col min="4" max="4" width="15.421875" style="0" bestFit="1" customWidth="1"/>
    <col min="5" max="5" width="19.8515625" style="0" bestFit="1" customWidth="1"/>
    <col min="6" max="6" width="14.00390625" style="0" customWidth="1"/>
    <col min="7" max="7" width="11.8515625" style="0" customWidth="1"/>
    <col min="8" max="8" width="18.57421875" style="0" customWidth="1"/>
  </cols>
  <sheetData>
    <row r="1" ht="12.75">
      <c r="A1" s="61" t="s">
        <v>752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12.75">
      <c r="A4" s="15"/>
      <c r="B4" s="15" t="s">
        <v>174</v>
      </c>
      <c r="C4" s="21">
        <v>20</v>
      </c>
      <c r="D4" s="15" t="s">
        <v>8</v>
      </c>
      <c r="E4" s="15" t="s">
        <v>44</v>
      </c>
      <c r="F4" s="20"/>
      <c r="G4" s="21"/>
      <c r="H4" s="15"/>
    </row>
    <row r="5" spans="1:8" ht="12.75">
      <c r="A5" s="15"/>
      <c r="B5" s="15" t="s">
        <v>40</v>
      </c>
      <c r="C5" s="21">
        <v>3.55</v>
      </c>
      <c r="D5" s="15" t="s">
        <v>8</v>
      </c>
      <c r="E5" s="15" t="s">
        <v>77</v>
      </c>
      <c r="F5" s="20"/>
      <c r="G5" s="21"/>
      <c r="H5" s="15"/>
    </row>
    <row r="6" spans="1:8" ht="12.75">
      <c r="A6" s="15"/>
      <c r="B6" s="15" t="s">
        <v>534</v>
      </c>
      <c r="C6" s="21">
        <v>33.7</v>
      </c>
      <c r="D6" s="15" t="s">
        <v>8</v>
      </c>
      <c r="E6" s="15" t="s">
        <v>44</v>
      </c>
      <c r="F6" s="20"/>
      <c r="G6" s="21"/>
      <c r="H6" s="15"/>
    </row>
    <row r="7" spans="1:8" ht="12.75">
      <c r="A7" s="15"/>
      <c r="B7" s="15" t="s">
        <v>16</v>
      </c>
      <c r="C7" s="21">
        <v>5.2</v>
      </c>
      <c r="D7" s="15" t="s">
        <v>8</v>
      </c>
      <c r="E7" s="15" t="s">
        <v>44</v>
      </c>
      <c r="F7" s="20"/>
      <c r="G7" s="21"/>
      <c r="H7" s="15"/>
    </row>
    <row r="8" spans="1:8" ht="12.75">
      <c r="A8" s="15"/>
      <c r="B8" s="16" t="s">
        <v>17</v>
      </c>
      <c r="C8" s="21">
        <v>8.5</v>
      </c>
      <c r="D8" s="16" t="s">
        <v>8</v>
      </c>
      <c r="E8" s="15" t="s">
        <v>77</v>
      </c>
      <c r="F8" s="20"/>
      <c r="G8" s="21"/>
      <c r="H8" s="15"/>
    </row>
    <row r="9" spans="1:8" ht="12.75">
      <c r="A9" s="15"/>
      <c r="B9" s="16" t="s">
        <v>535</v>
      </c>
      <c r="C9" s="21">
        <v>15.5</v>
      </c>
      <c r="D9" s="16" t="s">
        <v>8</v>
      </c>
      <c r="E9" s="15" t="s">
        <v>77</v>
      </c>
      <c r="F9" s="20"/>
      <c r="G9" s="21"/>
      <c r="H9" s="15"/>
    </row>
    <row r="10" spans="1:8" ht="12.75">
      <c r="A10" s="15"/>
      <c r="B10" s="16" t="s">
        <v>536</v>
      </c>
      <c r="C10" s="21">
        <v>18.3</v>
      </c>
      <c r="D10" s="16" t="s">
        <v>8</v>
      </c>
      <c r="E10" s="16" t="s">
        <v>44</v>
      </c>
      <c r="F10" s="20"/>
      <c r="G10" s="21"/>
      <c r="H10" s="15"/>
    </row>
    <row r="11" spans="1:8" ht="12.75">
      <c r="A11" s="15"/>
      <c r="B11" s="16" t="s">
        <v>17</v>
      </c>
      <c r="C11" s="21">
        <v>4.3</v>
      </c>
      <c r="D11" s="16" t="s">
        <v>4</v>
      </c>
      <c r="E11" s="15" t="s">
        <v>59</v>
      </c>
      <c r="F11" s="20"/>
      <c r="G11" s="21"/>
      <c r="H11" s="15"/>
    </row>
    <row r="12" spans="1:8" ht="12.75">
      <c r="A12" s="15"/>
      <c r="B12" s="16" t="s">
        <v>537</v>
      </c>
      <c r="C12" s="21">
        <v>19</v>
      </c>
      <c r="D12" s="16" t="s">
        <v>8</v>
      </c>
      <c r="E12" s="16" t="s">
        <v>44</v>
      </c>
      <c r="F12" s="20"/>
      <c r="G12" s="21"/>
      <c r="H12" s="15"/>
    </row>
    <row r="13" spans="1:8" ht="12.75">
      <c r="A13" s="15"/>
      <c r="B13" s="16" t="s">
        <v>538</v>
      </c>
      <c r="C13" s="21">
        <v>49.3</v>
      </c>
      <c r="D13" s="16" t="s">
        <v>8</v>
      </c>
      <c r="E13" s="16" t="s">
        <v>44</v>
      </c>
      <c r="F13" s="20"/>
      <c r="G13" s="21"/>
      <c r="H13" s="15"/>
    </row>
    <row r="14" spans="1:8" ht="12.75">
      <c r="A14" s="15"/>
      <c r="B14" s="16" t="s">
        <v>425</v>
      </c>
      <c r="C14" s="21">
        <v>9.8</v>
      </c>
      <c r="D14" s="16" t="s">
        <v>8</v>
      </c>
      <c r="E14" s="16" t="s">
        <v>340</v>
      </c>
      <c r="F14" s="20"/>
      <c r="G14" s="21"/>
      <c r="H14" s="15"/>
    </row>
    <row r="15" spans="1:8" ht="12.75">
      <c r="A15" s="15"/>
      <c r="B15" s="16" t="s">
        <v>198</v>
      </c>
      <c r="C15" s="21">
        <v>5.3</v>
      </c>
      <c r="D15" s="16" t="s">
        <v>8</v>
      </c>
      <c r="E15" s="16" t="s">
        <v>77</v>
      </c>
      <c r="F15" s="20"/>
      <c r="G15" s="21"/>
      <c r="H15" s="15"/>
    </row>
    <row r="16" spans="1:8" ht="12.75">
      <c r="A16" s="15"/>
      <c r="B16" s="16" t="s">
        <v>54</v>
      </c>
      <c r="C16" s="21">
        <v>13</v>
      </c>
      <c r="D16" s="16" t="s">
        <v>8</v>
      </c>
      <c r="E16" s="16" t="s">
        <v>41</v>
      </c>
      <c r="F16" s="20"/>
      <c r="G16" s="21"/>
      <c r="H16" s="15"/>
    </row>
    <row r="17" spans="1:8" ht="12.75">
      <c r="A17" s="15"/>
      <c r="B17" s="16" t="s">
        <v>142</v>
      </c>
      <c r="C17" s="21">
        <v>3.25</v>
      </c>
      <c r="D17" s="16" t="s">
        <v>8</v>
      </c>
      <c r="E17" s="16" t="s">
        <v>77</v>
      </c>
      <c r="F17" s="20"/>
      <c r="G17" s="21"/>
      <c r="H17" s="15"/>
    </row>
    <row r="18" spans="1:8" ht="12.75">
      <c r="A18" s="15"/>
      <c r="B18" s="16" t="s">
        <v>40</v>
      </c>
      <c r="C18" s="21">
        <v>1.1</v>
      </c>
      <c r="D18" s="16" t="s">
        <v>8</v>
      </c>
      <c r="E18" s="16" t="s">
        <v>77</v>
      </c>
      <c r="F18" s="20"/>
      <c r="G18" s="21"/>
      <c r="H18" s="15"/>
    </row>
    <row r="19" spans="1:8" ht="12.75">
      <c r="A19" s="15"/>
      <c r="B19" s="16" t="s">
        <v>221</v>
      </c>
      <c r="C19" s="21">
        <v>5.25</v>
      </c>
      <c r="D19" s="16" t="s">
        <v>8</v>
      </c>
      <c r="E19" s="16" t="s">
        <v>77</v>
      </c>
      <c r="F19" s="20"/>
      <c r="G19" s="21"/>
      <c r="H19" s="15"/>
    </row>
    <row r="20" spans="1:8" ht="25.5">
      <c r="A20" s="15"/>
      <c r="B20" s="16" t="s">
        <v>22</v>
      </c>
      <c r="C20" s="21">
        <v>10.3</v>
      </c>
      <c r="D20" s="16" t="s">
        <v>505</v>
      </c>
      <c r="E20" s="16" t="s">
        <v>505</v>
      </c>
      <c r="F20" s="20">
        <v>2</v>
      </c>
      <c r="G20" s="21">
        <v>5.2</v>
      </c>
      <c r="H20" s="25" t="s">
        <v>814</v>
      </c>
    </row>
    <row r="21" spans="1:8" ht="25.5">
      <c r="A21" s="15"/>
      <c r="B21" s="16" t="s">
        <v>22</v>
      </c>
      <c r="C21" s="21">
        <v>17.3</v>
      </c>
      <c r="D21" s="16" t="s">
        <v>8</v>
      </c>
      <c r="E21" s="16" t="s">
        <v>41</v>
      </c>
      <c r="F21" s="20">
        <v>2</v>
      </c>
      <c r="G21" s="21">
        <v>5.2</v>
      </c>
      <c r="H21" s="25" t="s">
        <v>814</v>
      </c>
    </row>
    <row r="22" spans="1:8" ht="12.75">
      <c r="A22" s="15"/>
      <c r="B22" s="16" t="s">
        <v>27</v>
      </c>
      <c r="C22" s="21">
        <v>41.04</v>
      </c>
      <c r="D22" s="16" t="s">
        <v>4</v>
      </c>
      <c r="E22" s="16" t="s">
        <v>44</v>
      </c>
      <c r="F22" s="20"/>
      <c r="G22" s="21"/>
      <c r="H22" s="15"/>
    </row>
    <row r="23" spans="1:8" ht="25.5">
      <c r="A23" s="18"/>
      <c r="B23" s="27" t="s">
        <v>222</v>
      </c>
      <c r="C23" s="30">
        <v>15.8</v>
      </c>
      <c r="D23" s="27" t="s">
        <v>42</v>
      </c>
      <c r="E23" s="27" t="s">
        <v>41</v>
      </c>
      <c r="F23" s="20">
        <v>2</v>
      </c>
      <c r="G23" s="21">
        <v>5.2</v>
      </c>
      <c r="H23" s="25" t="s">
        <v>814</v>
      </c>
    </row>
    <row r="24" spans="1:8" ht="12.75">
      <c r="A24" s="14"/>
      <c r="B24" s="28" t="s">
        <v>448</v>
      </c>
      <c r="C24" s="31">
        <v>5.26</v>
      </c>
      <c r="D24" s="28" t="s">
        <v>539</v>
      </c>
      <c r="E24" s="28" t="s">
        <v>44</v>
      </c>
      <c r="F24" s="20"/>
      <c r="G24" s="21"/>
      <c r="H24" s="15"/>
    </row>
    <row r="25" spans="2:7" ht="12.75">
      <c r="B25" s="119" t="s">
        <v>606</v>
      </c>
      <c r="C25" s="120">
        <f>SUM(C4:C24)</f>
        <v>304.75000000000006</v>
      </c>
      <c r="F25" s="133">
        <f>SUM(F20:F24)</f>
        <v>6</v>
      </c>
      <c r="G25" s="120">
        <f>SUM(G20:G24)</f>
        <v>15.600000000000001</v>
      </c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zoomScalePageLayoutView="0" workbookViewId="0" topLeftCell="A3">
      <selection activeCell="G4" sqref="G4:G35"/>
    </sheetView>
  </sheetViews>
  <sheetFormatPr defaultColWidth="9.140625" defaultRowHeight="12.75"/>
  <cols>
    <col min="1" max="1" width="12.421875" style="0" customWidth="1"/>
    <col min="2" max="2" width="20.57421875" style="0" customWidth="1"/>
    <col min="3" max="3" width="10.421875" style="0" bestFit="1" customWidth="1"/>
    <col min="4" max="4" width="14.28125" style="0" customWidth="1"/>
    <col min="5" max="5" width="19.7109375" style="0" customWidth="1"/>
    <col min="6" max="6" width="15.421875" style="0" customWidth="1"/>
    <col min="7" max="7" width="12.140625" style="1" customWidth="1"/>
    <col min="8" max="8" width="15.140625" style="0" bestFit="1" customWidth="1"/>
  </cols>
  <sheetData>
    <row r="1" ht="12.75">
      <c r="A1" s="61" t="s">
        <v>817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12.75">
      <c r="A4" s="54" t="s">
        <v>223</v>
      </c>
      <c r="B4" s="15" t="s">
        <v>57</v>
      </c>
      <c r="C4" s="21">
        <v>13.14</v>
      </c>
      <c r="D4" s="15" t="s">
        <v>187</v>
      </c>
      <c r="E4" s="15" t="s">
        <v>41</v>
      </c>
      <c r="F4" s="20"/>
      <c r="G4" s="21"/>
      <c r="H4" s="15"/>
    </row>
    <row r="5" spans="1:8" ht="25.5">
      <c r="A5" s="54" t="s">
        <v>134</v>
      </c>
      <c r="B5" s="15" t="s">
        <v>224</v>
      </c>
      <c r="C5" s="21">
        <v>33.6</v>
      </c>
      <c r="D5" s="15" t="s">
        <v>187</v>
      </c>
      <c r="E5" s="15" t="s">
        <v>41</v>
      </c>
      <c r="F5" s="20">
        <v>5</v>
      </c>
      <c r="G5" s="21">
        <v>8.5</v>
      </c>
      <c r="H5" s="25" t="s">
        <v>814</v>
      </c>
    </row>
    <row r="6" spans="1:8" ht="25.5">
      <c r="A6" s="54" t="s">
        <v>133</v>
      </c>
      <c r="B6" s="16" t="s">
        <v>225</v>
      </c>
      <c r="C6" s="21">
        <v>8.8</v>
      </c>
      <c r="D6" s="16" t="s">
        <v>8</v>
      </c>
      <c r="E6" s="16" t="s">
        <v>41</v>
      </c>
      <c r="F6" s="20">
        <v>2</v>
      </c>
      <c r="G6" s="21">
        <v>3.4</v>
      </c>
      <c r="H6" s="25" t="s">
        <v>814</v>
      </c>
    </row>
    <row r="7" spans="1:8" ht="25.5">
      <c r="A7" s="54" t="s">
        <v>132</v>
      </c>
      <c r="B7" s="16" t="s">
        <v>226</v>
      </c>
      <c r="C7" s="21">
        <v>19.34</v>
      </c>
      <c r="D7" s="16" t="s">
        <v>8</v>
      </c>
      <c r="E7" s="16" t="s">
        <v>227</v>
      </c>
      <c r="F7" s="20">
        <v>3</v>
      </c>
      <c r="G7" s="21">
        <v>5.1</v>
      </c>
      <c r="H7" s="25" t="s">
        <v>814</v>
      </c>
    </row>
    <row r="8" spans="1:8" ht="25.5">
      <c r="A8" s="54" t="s">
        <v>129</v>
      </c>
      <c r="B8" s="16" t="s">
        <v>9</v>
      </c>
      <c r="C8" s="21">
        <v>38.26</v>
      </c>
      <c r="D8" s="16" t="s">
        <v>187</v>
      </c>
      <c r="E8" s="16" t="s">
        <v>41</v>
      </c>
      <c r="F8" s="20">
        <v>8</v>
      </c>
      <c r="G8" s="21">
        <v>13.6</v>
      </c>
      <c r="H8" s="25" t="s">
        <v>814</v>
      </c>
    </row>
    <row r="9" spans="1:8" ht="12.75">
      <c r="A9" s="54"/>
      <c r="B9" s="16" t="s">
        <v>27</v>
      </c>
      <c r="C9" s="21">
        <v>21.25</v>
      </c>
      <c r="D9" s="16" t="s">
        <v>187</v>
      </c>
      <c r="E9" s="16" t="s">
        <v>41</v>
      </c>
      <c r="F9" s="20"/>
      <c r="G9" s="21"/>
      <c r="H9" s="15"/>
    </row>
    <row r="10" spans="1:8" ht="12.75">
      <c r="A10" s="54"/>
      <c r="B10" s="16" t="s">
        <v>23</v>
      </c>
      <c r="C10" s="21">
        <v>4</v>
      </c>
      <c r="D10" s="16" t="s">
        <v>187</v>
      </c>
      <c r="E10" s="16" t="s">
        <v>59</v>
      </c>
      <c r="F10" s="20"/>
      <c r="G10" s="21"/>
      <c r="H10" s="15"/>
    </row>
    <row r="11" spans="1:8" ht="25.5">
      <c r="A11" s="54" t="s">
        <v>228</v>
      </c>
      <c r="B11" s="16" t="s">
        <v>178</v>
      </c>
      <c r="C11" s="21">
        <v>9.18</v>
      </c>
      <c r="D11" s="16" t="s">
        <v>42</v>
      </c>
      <c r="E11" s="16" t="s">
        <v>41</v>
      </c>
      <c r="F11" s="20">
        <v>2</v>
      </c>
      <c r="G11" s="21">
        <v>3.4</v>
      </c>
      <c r="H11" s="25" t="s">
        <v>814</v>
      </c>
    </row>
    <row r="12" spans="1:8" ht="12.75">
      <c r="A12" s="55" t="s">
        <v>229</v>
      </c>
      <c r="B12" s="27" t="s">
        <v>178</v>
      </c>
      <c r="C12" s="30">
        <v>13.93</v>
      </c>
      <c r="D12" s="27" t="s">
        <v>42</v>
      </c>
      <c r="E12" s="27" t="s">
        <v>41</v>
      </c>
      <c r="F12" s="174">
        <v>3</v>
      </c>
      <c r="G12" s="21">
        <v>3.4</v>
      </c>
      <c r="H12" s="15"/>
    </row>
    <row r="13" spans="1:8" ht="12.75">
      <c r="A13" s="56"/>
      <c r="B13" s="10" t="s">
        <v>263</v>
      </c>
      <c r="C13" s="31">
        <v>3.95</v>
      </c>
      <c r="D13" s="28" t="s">
        <v>8</v>
      </c>
      <c r="E13" s="28" t="s">
        <v>147</v>
      </c>
      <c r="F13" s="175"/>
      <c r="G13" s="21"/>
      <c r="H13" s="15"/>
    </row>
    <row r="14" spans="1:8" ht="25.5">
      <c r="A14" s="54"/>
      <c r="B14" s="16" t="s">
        <v>230</v>
      </c>
      <c r="C14" s="21">
        <v>15.42</v>
      </c>
      <c r="D14" s="16" t="s">
        <v>42</v>
      </c>
      <c r="E14" s="16" t="s">
        <v>41</v>
      </c>
      <c r="F14" s="20">
        <v>5</v>
      </c>
      <c r="G14" s="21">
        <v>8.5</v>
      </c>
      <c r="H14" s="25" t="s">
        <v>814</v>
      </c>
    </row>
    <row r="15" spans="1:8" ht="12.75">
      <c r="A15" s="54"/>
      <c r="B15" s="16" t="s">
        <v>231</v>
      </c>
      <c r="C15" s="21">
        <v>11.84</v>
      </c>
      <c r="D15" s="16" t="s">
        <v>42</v>
      </c>
      <c r="E15" s="16" t="s">
        <v>59</v>
      </c>
      <c r="F15" s="20"/>
      <c r="G15" s="21"/>
      <c r="H15" s="15"/>
    </row>
    <row r="16" spans="1:8" ht="12.75">
      <c r="A16" s="54" t="s">
        <v>130</v>
      </c>
      <c r="B16" s="16" t="s">
        <v>232</v>
      </c>
      <c r="C16" s="21">
        <v>9.52</v>
      </c>
      <c r="D16" s="16" t="s">
        <v>4</v>
      </c>
      <c r="E16" s="16" t="s">
        <v>41</v>
      </c>
      <c r="F16" s="20"/>
      <c r="G16" s="21"/>
      <c r="H16" s="15"/>
    </row>
    <row r="17" spans="1:8" ht="12.75">
      <c r="A17" s="54"/>
      <c r="B17" s="16" t="s">
        <v>233</v>
      </c>
      <c r="C17" s="21">
        <v>28.66</v>
      </c>
      <c r="D17" s="16" t="s">
        <v>8</v>
      </c>
      <c r="E17" s="16" t="s">
        <v>41</v>
      </c>
      <c r="F17" s="20"/>
      <c r="G17" s="21"/>
      <c r="H17" s="15"/>
    </row>
    <row r="18" spans="1:8" ht="12.75">
      <c r="A18" s="54" t="s">
        <v>234</v>
      </c>
      <c r="B18" s="16" t="s">
        <v>40</v>
      </c>
      <c r="C18" s="21">
        <v>2.29</v>
      </c>
      <c r="D18" s="16" t="s">
        <v>8</v>
      </c>
      <c r="E18" s="16" t="s">
        <v>147</v>
      </c>
      <c r="F18" s="20"/>
      <c r="G18" s="21"/>
      <c r="H18" s="15"/>
    </row>
    <row r="19" spans="1:8" ht="12.75">
      <c r="A19" s="54" t="s">
        <v>235</v>
      </c>
      <c r="B19" s="16" t="s">
        <v>225</v>
      </c>
      <c r="C19" s="21">
        <v>2.12</v>
      </c>
      <c r="D19" s="16" t="s">
        <v>8</v>
      </c>
      <c r="E19" s="16" t="s">
        <v>147</v>
      </c>
      <c r="F19" s="20"/>
      <c r="G19" s="21"/>
      <c r="H19" s="15"/>
    </row>
    <row r="20" spans="1:8" ht="12.75">
      <c r="A20" s="54" t="s">
        <v>236</v>
      </c>
      <c r="B20" s="16" t="s">
        <v>237</v>
      </c>
      <c r="C20" s="21">
        <v>11.08</v>
      </c>
      <c r="D20" s="16" t="s">
        <v>4</v>
      </c>
      <c r="E20" s="16" t="s">
        <v>41</v>
      </c>
      <c r="F20" s="20"/>
      <c r="G20" s="21"/>
      <c r="H20" s="15"/>
    </row>
    <row r="21" spans="1:8" ht="12.75">
      <c r="A21" s="54" t="s">
        <v>238</v>
      </c>
      <c r="B21" s="16" t="s">
        <v>239</v>
      </c>
      <c r="C21" s="21">
        <v>7.05</v>
      </c>
      <c r="D21" s="16" t="s">
        <v>8</v>
      </c>
      <c r="E21" s="16" t="s">
        <v>41</v>
      </c>
      <c r="F21" s="20"/>
      <c r="G21" s="21"/>
      <c r="H21" s="15"/>
    </row>
    <row r="22" spans="1:8" ht="12.75">
      <c r="A22" s="54" t="s">
        <v>240</v>
      </c>
      <c r="B22" s="16" t="s">
        <v>241</v>
      </c>
      <c r="C22" s="21">
        <v>7.05</v>
      </c>
      <c r="D22" s="16" t="s">
        <v>187</v>
      </c>
      <c r="E22" s="16" t="s">
        <v>41</v>
      </c>
      <c r="F22" s="20"/>
      <c r="G22" s="21"/>
      <c r="H22" s="15"/>
    </row>
    <row r="23" spans="1:8" ht="12.75">
      <c r="A23" s="54" t="s">
        <v>242</v>
      </c>
      <c r="B23" s="16" t="s">
        <v>243</v>
      </c>
      <c r="C23" s="21">
        <v>8.85</v>
      </c>
      <c r="D23" s="16" t="s">
        <v>8</v>
      </c>
      <c r="E23" s="16" t="s">
        <v>59</v>
      </c>
      <c r="F23" s="20"/>
      <c r="G23" s="21"/>
      <c r="H23" s="15"/>
    </row>
    <row r="24" spans="1:8" ht="12.75">
      <c r="A24" s="54"/>
      <c r="B24" s="16" t="s">
        <v>244</v>
      </c>
      <c r="C24" s="21">
        <v>9.87</v>
      </c>
      <c r="D24" s="16" t="s">
        <v>8</v>
      </c>
      <c r="E24" s="16" t="s">
        <v>59</v>
      </c>
      <c r="F24" s="20"/>
      <c r="G24" s="21"/>
      <c r="H24" s="15"/>
    </row>
    <row r="25" spans="1:8" ht="12.75">
      <c r="A25" s="54" t="s">
        <v>245</v>
      </c>
      <c r="B25" s="16" t="s">
        <v>22</v>
      </c>
      <c r="C25" s="21">
        <v>23.22</v>
      </c>
      <c r="D25" s="16" t="s">
        <v>246</v>
      </c>
      <c r="E25" s="16" t="s">
        <v>41</v>
      </c>
      <c r="F25" s="20"/>
      <c r="G25" s="21"/>
      <c r="H25" s="15"/>
    </row>
    <row r="26" spans="1:8" ht="12.75">
      <c r="A26" s="54" t="s">
        <v>247</v>
      </c>
      <c r="B26" s="16" t="s">
        <v>9</v>
      </c>
      <c r="C26" s="21">
        <v>23.41</v>
      </c>
      <c r="D26" s="16" t="s">
        <v>187</v>
      </c>
      <c r="E26" s="16" t="s">
        <v>41</v>
      </c>
      <c r="F26" s="20"/>
      <c r="G26" s="21"/>
      <c r="H26" s="15"/>
    </row>
    <row r="27" spans="1:8" ht="12.75">
      <c r="A27" s="54"/>
      <c r="B27" s="16" t="s">
        <v>23</v>
      </c>
      <c r="C27" s="21">
        <v>9.05</v>
      </c>
      <c r="D27" s="16" t="s">
        <v>187</v>
      </c>
      <c r="E27" s="16" t="s">
        <v>59</v>
      </c>
      <c r="F27" s="20"/>
      <c r="G27" s="21"/>
      <c r="H27" s="15"/>
    </row>
    <row r="28" spans="1:8" ht="12.75">
      <c r="A28" s="54"/>
      <c r="B28" s="16" t="s">
        <v>142</v>
      </c>
      <c r="C28" s="21">
        <v>2.15</v>
      </c>
      <c r="D28" s="16" t="s">
        <v>8</v>
      </c>
      <c r="E28" s="16" t="s">
        <v>147</v>
      </c>
      <c r="F28" s="20"/>
      <c r="G28" s="21"/>
      <c r="H28" s="15"/>
    </row>
    <row r="29" spans="1:8" ht="12.75">
      <c r="A29" s="54" t="s">
        <v>248</v>
      </c>
      <c r="B29" s="16" t="s">
        <v>54</v>
      </c>
      <c r="C29" s="21">
        <v>15.65</v>
      </c>
      <c r="D29" s="16" t="s">
        <v>187</v>
      </c>
      <c r="E29" s="16" t="s">
        <v>41</v>
      </c>
      <c r="F29" s="20"/>
      <c r="G29" s="21"/>
      <c r="H29" s="15"/>
    </row>
    <row r="30" spans="1:8" ht="12.75">
      <c r="A30" s="54"/>
      <c r="B30" s="16" t="s">
        <v>249</v>
      </c>
      <c r="C30" s="21">
        <v>6.13</v>
      </c>
      <c r="D30" s="16" t="s">
        <v>8</v>
      </c>
      <c r="E30" s="16" t="s">
        <v>59</v>
      </c>
      <c r="F30" s="20"/>
      <c r="G30" s="21"/>
      <c r="H30" s="15"/>
    </row>
    <row r="31" spans="1:8" ht="12.75">
      <c r="A31" s="54"/>
      <c r="B31" s="16" t="s">
        <v>225</v>
      </c>
      <c r="C31" s="21">
        <v>2.4</v>
      </c>
      <c r="D31" s="16" t="s">
        <v>8</v>
      </c>
      <c r="E31" s="16" t="s">
        <v>59</v>
      </c>
      <c r="F31" s="20"/>
      <c r="G31" s="21"/>
      <c r="H31" s="15"/>
    </row>
    <row r="32" spans="1:8" ht="25.5">
      <c r="A32" s="54" t="s">
        <v>115</v>
      </c>
      <c r="B32" s="16" t="s">
        <v>583</v>
      </c>
      <c r="C32" s="21">
        <v>69.3</v>
      </c>
      <c r="D32" s="16" t="s">
        <v>246</v>
      </c>
      <c r="E32" s="16" t="s">
        <v>41</v>
      </c>
      <c r="F32" s="20">
        <v>5</v>
      </c>
      <c r="G32" s="21">
        <v>8.5</v>
      </c>
      <c r="H32" s="25" t="s">
        <v>814</v>
      </c>
    </row>
    <row r="33" spans="1:8" ht="12.75">
      <c r="A33" s="20">
        <v>71</v>
      </c>
      <c r="B33" s="16" t="s">
        <v>584</v>
      </c>
      <c r="C33" s="21">
        <v>17.7</v>
      </c>
      <c r="D33" s="16" t="s">
        <v>42</v>
      </c>
      <c r="E33" s="25" t="s">
        <v>41</v>
      </c>
      <c r="F33" s="20">
        <v>2</v>
      </c>
      <c r="G33" s="21">
        <v>2.45</v>
      </c>
      <c r="H33" s="25" t="s">
        <v>783</v>
      </c>
    </row>
    <row r="34" spans="1:8" ht="12.75">
      <c r="A34" s="20">
        <v>58</v>
      </c>
      <c r="B34" s="16" t="s">
        <v>17</v>
      </c>
      <c r="C34" s="21">
        <v>28</v>
      </c>
      <c r="D34" s="16" t="s">
        <v>187</v>
      </c>
      <c r="E34" s="25" t="s">
        <v>41</v>
      </c>
      <c r="F34" s="20"/>
      <c r="G34" s="21"/>
      <c r="H34" s="15"/>
    </row>
    <row r="35" spans="1:8" ht="12.75">
      <c r="A35" s="20">
        <v>44</v>
      </c>
      <c r="B35" s="16" t="s">
        <v>17</v>
      </c>
      <c r="C35" s="21">
        <v>19.6</v>
      </c>
      <c r="D35" s="16" t="s">
        <v>8</v>
      </c>
      <c r="E35" s="25" t="s">
        <v>41</v>
      </c>
      <c r="F35" s="20"/>
      <c r="G35" s="21"/>
      <c r="H35" s="15"/>
    </row>
    <row r="36" spans="1:7" ht="12.75">
      <c r="A36" s="26"/>
      <c r="B36" s="119" t="s">
        <v>606</v>
      </c>
      <c r="C36" s="120">
        <f>SUM(C4:C35)</f>
        <v>495.81000000000006</v>
      </c>
      <c r="F36" s="133">
        <f>SUM(F5:F35)</f>
        <v>35</v>
      </c>
      <c r="G36" s="120">
        <f>SUM(G5:G35)</f>
        <v>56.85</v>
      </c>
    </row>
    <row r="37" ht="12.75">
      <c r="A37" s="26"/>
    </row>
    <row r="38" ht="12.75">
      <c r="A38" s="26"/>
    </row>
  </sheetData>
  <sheetProtection/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1"/>
  </sheetPr>
  <dimension ref="A1:J60"/>
  <sheetViews>
    <sheetView zoomScalePageLayoutView="0" workbookViewId="0" topLeftCell="A33">
      <selection activeCell="J45" sqref="J45:J49"/>
    </sheetView>
  </sheetViews>
  <sheetFormatPr defaultColWidth="9.140625" defaultRowHeight="12.75"/>
  <cols>
    <col min="1" max="1" width="12.57421875" style="0" customWidth="1"/>
    <col min="2" max="2" width="23.140625" style="0" bestFit="1" customWidth="1"/>
    <col min="3" max="3" width="13.421875" style="0" customWidth="1"/>
    <col min="4" max="4" width="12.57421875" style="0" customWidth="1"/>
    <col min="5" max="5" width="11.00390625" style="0" customWidth="1"/>
    <col min="6" max="6" width="12.00390625" style="0" customWidth="1"/>
    <col min="7" max="7" width="11.140625" style="1" customWidth="1"/>
    <col min="8" max="8" width="18.8515625" style="0" customWidth="1"/>
  </cols>
  <sheetData>
    <row r="1" ht="12.75">
      <c r="A1" s="61" t="s">
        <v>180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25.5">
      <c r="A4" s="20">
        <v>146</v>
      </c>
      <c r="B4" s="15" t="s">
        <v>144</v>
      </c>
      <c r="C4" s="21">
        <v>13.22</v>
      </c>
      <c r="D4" s="15" t="s">
        <v>4</v>
      </c>
      <c r="E4" s="25" t="s">
        <v>147</v>
      </c>
      <c r="F4" s="20">
        <v>3</v>
      </c>
      <c r="G4" s="21">
        <v>7.8</v>
      </c>
      <c r="H4" s="25" t="s">
        <v>814</v>
      </c>
    </row>
    <row r="5" spans="1:8" ht="25.5">
      <c r="A5" s="20">
        <v>147</v>
      </c>
      <c r="B5" s="15" t="s">
        <v>144</v>
      </c>
      <c r="C5" s="21">
        <v>8.12</v>
      </c>
      <c r="D5" s="15" t="s">
        <v>4</v>
      </c>
      <c r="E5" s="25" t="s">
        <v>147</v>
      </c>
      <c r="F5" s="20">
        <v>2</v>
      </c>
      <c r="G5" s="21">
        <v>5.2</v>
      </c>
      <c r="H5" s="25" t="s">
        <v>814</v>
      </c>
    </row>
    <row r="6" spans="1:8" ht="25.5">
      <c r="A6" s="20">
        <v>149</v>
      </c>
      <c r="B6" s="16" t="s">
        <v>144</v>
      </c>
      <c r="C6" s="21">
        <v>8.77</v>
      </c>
      <c r="D6" s="16" t="s">
        <v>4</v>
      </c>
      <c r="E6" s="25" t="s">
        <v>147</v>
      </c>
      <c r="F6" s="20">
        <v>2</v>
      </c>
      <c r="G6" s="21">
        <v>5.2</v>
      </c>
      <c r="H6" s="25" t="s">
        <v>814</v>
      </c>
    </row>
    <row r="7" spans="1:8" ht="25.5">
      <c r="A7" s="20">
        <v>148</v>
      </c>
      <c r="B7" s="16" t="s">
        <v>181</v>
      </c>
      <c r="C7" s="21">
        <v>8.08</v>
      </c>
      <c r="D7" s="16" t="s">
        <v>42</v>
      </c>
      <c r="E7" s="25" t="s">
        <v>41</v>
      </c>
      <c r="F7" s="20">
        <v>2</v>
      </c>
      <c r="G7" s="21">
        <v>5.2</v>
      </c>
      <c r="H7" s="25" t="s">
        <v>814</v>
      </c>
    </row>
    <row r="8" spans="1:8" ht="25.5">
      <c r="A8" s="20">
        <v>150</v>
      </c>
      <c r="B8" s="16" t="s">
        <v>144</v>
      </c>
      <c r="C8" s="21">
        <v>18.53</v>
      </c>
      <c r="D8" s="16" t="s">
        <v>4</v>
      </c>
      <c r="E8" s="25" t="s">
        <v>147</v>
      </c>
      <c r="F8" s="20">
        <v>3</v>
      </c>
      <c r="G8" s="21">
        <v>7.8</v>
      </c>
      <c r="H8" s="25" t="s">
        <v>814</v>
      </c>
    </row>
    <row r="9" spans="1:8" ht="25.5">
      <c r="A9" s="20"/>
      <c r="B9" s="16" t="s">
        <v>27</v>
      </c>
      <c r="C9" s="21">
        <v>32.08</v>
      </c>
      <c r="D9" s="16" t="s">
        <v>4</v>
      </c>
      <c r="E9" s="25" t="s">
        <v>147</v>
      </c>
      <c r="F9" s="20"/>
      <c r="G9" s="21"/>
      <c r="H9" s="15"/>
    </row>
    <row r="10" spans="1:8" ht="25.5">
      <c r="A10" s="20" t="s">
        <v>182</v>
      </c>
      <c r="B10" s="16" t="s">
        <v>51</v>
      </c>
      <c r="C10" s="21">
        <v>2.77</v>
      </c>
      <c r="D10" s="16" t="s">
        <v>8</v>
      </c>
      <c r="E10" s="25" t="s">
        <v>147</v>
      </c>
      <c r="F10" s="20"/>
      <c r="G10" s="21"/>
      <c r="H10" s="15"/>
    </row>
    <row r="11" spans="1:8" ht="25.5">
      <c r="A11" s="20" t="s">
        <v>183</v>
      </c>
      <c r="B11" s="16" t="s">
        <v>52</v>
      </c>
      <c r="C11" s="21">
        <v>2.77</v>
      </c>
      <c r="D11" s="16" t="s">
        <v>8</v>
      </c>
      <c r="E11" s="25" t="s">
        <v>147</v>
      </c>
      <c r="F11" s="20"/>
      <c r="G11" s="21"/>
      <c r="H11" s="15"/>
    </row>
    <row r="12" spans="1:8" ht="25.5">
      <c r="A12" s="20"/>
      <c r="B12" s="16" t="s">
        <v>181</v>
      </c>
      <c r="C12" s="21">
        <v>10.64</v>
      </c>
      <c r="D12" s="16" t="s">
        <v>42</v>
      </c>
      <c r="E12" s="25" t="s">
        <v>41</v>
      </c>
      <c r="F12" s="20">
        <v>3</v>
      </c>
      <c r="G12" s="21">
        <v>7.8</v>
      </c>
      <c r="H12" s="25" t="s">
        <v>814</v>
      </c>
    </row>
    <row r="13" spans="1:8" ht="25.5">
      <c r="A13" s="3"/>
      <c r="B13" s="27" t="s">
        <v>184</v>
      </c>
      <c r="C13" s="30">
        <v>28.15</v>
      </c>
      <c r="D13" s="27" t="s">
        <v>42</v>
      </c>
      <c r="E13" s="68" t="s">
        <v>41</v>
      </c>
      <c r="F13" s="20">
        <v>5</v>
      </c>
      <c r="G13" s="21">
        <v>13</v>
      </c>
      <c r="H13" s="25" t="s">
        <v>814</v>
      </c>
    </row>
    <row r="14" spans="1:8" ht="25.5">
      <c r="A14" s="5"/>
      <c r="B14" s="28" t="s">
        <v>23</v>
      </c>
      <c r="C14" s="31">
        <v>3.58</v>
      </c>
      <c r="D14" s="28" t="s">
        <v>4</v>
      </c>
      <c r="E14" s="69" t="s">
        <v>147</v>
      </c>
      <c r="F14" s="20"/>
      <c r="G14" s="21"/>
      <c r="H14" s="15"/>
    </row>
    <row r="15" spans="1:7" ht="12.75">
      <c r="A15" s="67"/>
      <c r="B15" s="119" t="s">
        <v>606</v>
      </c>
      <c r="C15" s="120">
        <f>SUM(C4:C14)</f>
        <v>136.71</v>
      </c>
      <c r="D15" s="48"/>
      <c r="E15" s="74"/>
      <c r="F15" s="133">
        <f>SUM(F4:F14)</f>
        <v>20</v>
      </c>
      <c r="G15" s="120">
        <f>SUM(G4:G14)</f>
        <v>52</v>
      </c>
    </row>
    <row r="16" spans="1:5" ht="12.75">
      <c r="A16" s="26"/>
      <c r="C16" s="1"/>
      <c r="E16" s="46"/>
    </row>
    <row r="17" spans="1:5" ht="12.75">
      <c r="A17" s="26"/>
      <c r="C17" s="1"/>
      <c r="E17" s="46"/>
    </row>
    <row r="18" spans="1:5" ht="12.75">
      <c r="A18" s="70" t="s">
        <v>185</v>
      </c>
      <c r="C18" s="1"/>
      <c r="E18" s="46"/>
    </row>
    <row r="19" spans="1:5" ht="12.75">
      <c r="A19" s="26"/>
      <c r="C19" s="1"/>
      <c r="E19" s="46"/>
    </row>
    <row r="20" spans="1:8" ht="25.5">
      <c r="A20" s="62" t="s">
        <v>43</v>
      </c>
      <c r="B20" s="63" t="s">
        <v>0</v>
      </c>
      <c r="C20" s="63" t="s">
        <v>1</v>
      </c>
      <c r="D20" s="64" t="s">
        <v>2</v>
      </c>
      <c r="E20" s="63" t="s">
        <v>14</v>
      </c>
      <c r="F20" s="163" t="s">
        <v>771</v>
      </c>
      <c r="G20" s="178" t="s">
        <v>772</v>
      </c>
      <c r="H20" s="63" t="s">
        <v>773</v>
      </c>
    </row>
    <row r="21" spans="1:8" ht="12.75">
      <c r="A21" s="54"/>
      <c r="B21" s="15" t="s">
        <v>186</v>
      </c>
      <c r="C21" s="21">
        <v>16.39</v>
      </c>
      <c r="D21" s="15" t="s">
        <v>4</v>
      </c>
      <c r="E21" s="25" t="s">
        <v>41</v>
      </c>
      <c r="F21" s="58"/>
      <c r="G21" s="21"/>
      <c r="H21" s="15"/>
    </row>
    <row r="22" spans="1:8" ht="12.75">
      <c r="A22" s="54"/>
      <c r="B22" s="15" t="s">
        <v>27</v>
      </c>
      <c r="C22" s="21">
        <v>33.35</v>
      </c>
      <c r="D22" s="15" t="s">
        <v>4</v>
      </c>
      <c r="E22" s="25" t="s">
        <v>41</v>
      </c>
      <c r="F22" s="58"/>
      <c r="G22" s="21"/>
      <c r="H22" s="15"/>
    </row>
    <row r="23" spans="1:8" ht="25.5">
      <c r="A23" s="54" t="s">
        <v>188</v>
      </c>
      <c r="B23" s="16" t="s">
        <v>189</v>
      </c>
      <c r="C23" s="21">
        <v>12.8</v>
      </c>
      <c r="D23" s="16" t="s">
        <v>42</v>
      </c>
      <c r="E23" s="25" t="s">
        <v>147</v>
      </c>
      <c r="F23" s="20">
        <v>2</v>
      </c>
      <c r="G23" s="21">
        <v>5.2</v>
      </c>
      <c r="H23" s="25" t="s">
        <v>814</v>
      </c>
    </row>
    <row r="24" spans="1:8" ht="25.5">
      <c r="A24" s="54" t="s">
        <v>190</v>
      </c>
      <c r="B24" s="16" t="s">
        <v>10</v>
      </c>
      <c r="C24" s="21">
        <v>13.38</v>
      </c>
      <c r="D24" s="16" t="s">
        <v>42</v>
      </c>
      <c r="E24" s="25" t="s">
        <v>41</v>
      </c>
      <c r="F24" s="20">
        <v>2</v>
      </c>
      <c r="G24" s="21">
        <v>5.2</v>
      </c>
      <c r="H24" s="25" t="s">
        <v>814</v>
      </c>
    </row>
    <row r="25" spans="1:8" ht="12.75">
      <c r="A25" s="55" t="s">
        <v>191</v>
      </c>
      <c r="B25" s="16" t="s">
        <v>54</v>
      </c>
      <c r="C25" s="21">
        <v>13.03</v>
      </c>
      <c r="D25" s="16" t="s">
        <v>4</v>
      </c>
      <c r="E25" s="25" t="s">
        <v>41</v>
      </c>
      <c r="F25" s="20"/>
      <c r="G25" s="21"/>
      <c r="H25" s="15"/>
    </row>
    <row r="26" spans="1:8" ht="25.5">
      <c r="A26" s="56"/>
      <c r="B26" s="16" t="s">
        <v>40</v>
      </c>
      <c r="C26" s="21">
        <v>3.2</v>
      </c>
      <c r="D26" s="16" t="s">
        <v>8</v>
      </c>
      <c r="E26" s="25" t="s">
        <v>147</v>
      </c>
      <c r="F26" s="20"/>
      <c r="G26" s="21"/>
      <c r="H26" s="15"/>
    </row>
    <row r="27" spans="1:8" ht="25.5">
      <c r="A27" s="54" t="s">
        <v>192</v>
      </c>
      <c r="B27" s="16" t="s">
        <v>193</v>
      </c>
      <c r="C27" s="21">
        <v>20.95</v>
      </c>
      <c r="D27" s="16" t="s">
        <v>4</v>
      </c>
      <c r="E27" s="25" t="s">
        <v>147</v>
      </c>
      <c r="F27" s="20">
        <v>2</v>
      </c>
      <c r="G27" s="21">
        <v>5.2</v>
      </c>
      <c r="H27" s="25" t="s">
        <v>814</v>
      </c>
    </row>
    <row r="28" spans="1:8" ht="25.5">
      <c r="A28" s="54" t="s">
        <v>194</v>
      </c>
      <c r="B28" s="16" t="s">
        <v>144</v>
      </c>
      <c r="C28" s="21">
        <v>12.48</v>
      </c>
      <c r="D28" s="16" t="s">
        <v>4</v>
      </c>
      <c r="E28" s="25" t="s">
        <v>147</v>
      </c>
      <c r="F28" s="20">
        <v>2</v>
      </c>
      <c r="G28" s="21">
        <v>5.2</v>
      </c>
      <c r="H28" s="25" t="s">
        <v>814</v>
      </c>
    </row>
    <row r="29" spans="1:8" ht="25.5">
      <c r="A29" s="54" t="s">
        <v>195</v>
      </c>
      <c r="B29" s="16" t="s">
        <v>144</v>
      </c>
      <c r="C29" s="21">
        <v>13.91</v>
      </c>
      <c r="D29" s="16" t="s">
        <v>8</v>
      </c>
      <c r="E29" s="25" t="s">
        <v>147</v>
      </c>
      <c r="F29" s="20">
        <v>2</v>
      </c>
      <c r="G29" s="21">
        <v>5.2</v>
      </c>
      <c r="H29" s="25" t="s">
        <v>814</v>
      </c>
    </row>
    <row r="30" spans="1:8" ht="25.5">
      <c r="A30" s="54" t="s">
        <v>196</v>
      </c>
      <c r="B30" s="16" t="s">
        <v>22</v>
      </c>
      <c r="C30" s="21">
        <v>19.61</v>
      </c>
      <c r="D30" s="16" t="s">
        <v>4</v>
      </c>
      <c r="E30" s="25" t="s">
        <v>147</v>
      </c>
      <c r="F30" s="20">
        <v>2</v>
      </c>
      <c r="G30" s="21">
        <v>5.2</v>
      </c>
      <c r="H30" s="25" t="s">
        <v>814</v>
      </c>
    </row>
    <row r="31" spans="1:8" ht="25.5">
      <c r="A31" s="54" t="s">
        <v>197</v>
      </c>
      <c r="B31" s="16" t="s">
        <v>198</v>
      </c>
      <c r="C31" s="21">
        <v>8</v>
      </c>
      <c r="D31" s="16" t="s">
        <v>8</v>
      </c>
      <c r="E31" s="25" t="s">
        <v>147</v>
      </c>
      <c r="F31" s="20"/>
      <c r="G31" s="21"/>
      <c r="H31" s="15"/>
    </row>
    <row r="32" spans="1:8" ht="12.75">
      <c r="A32" s="54" t="s">
        <v>199</v>
      </c>
      <c r="B32" s="16" t="s">
        <v>17</v>
      </c>
      <c r="C32" s="21">
        <v>4.39</v>
      </c>
      <c r="D32" s="16" t="s">
        <v>4</v>
      </c>
      <c r="E32" s="25" t="s">
        <v>41</v>
      </c>
      <c r="F32" s="20"/>
      <c r="G32" s="21"/>
      <c r="H32" s="15"/>
    </row>
    <row r="33" spans="1:8" ht="12.75">
      <c r="A33" s="54"/>
      <c r="B33" s="16" t="s">
        <v>200</v>
      </c>
      <c r="C33" s="21">
        <v>8.86</v>
      </c>
      <c r="D33" s="16" t="s">
        <v>4</v>
      </c>
      <c r="E33" s="25" t="s">
        <v>41</v>
      </c>
      <c r="F33" s="20"/>
      <c r="G33" s="21"/>
      <c r="H33" s="15"/>
    </row>
    <row r="34" spans="1:8" ht="12.75">
      <c r="A34" s="55" t="s">
        <v>201</v>
      </c>
      <c r="B34" s="16" t="s">
        <v>54</v>
      </c>
      <c r="C34" s="21">
        <v>1.68</v>
      </c>
      <c r="D34" s="16" t="s">
        <v>4</v>
      </c>
      <c r="E34" s="25" t="s">
        <v>41</v>
      </c>
      <c r="F34" s="20"/>
      <c r="G34" s="21"/>
      <c r="H34" s="15"/>
    </row>
    <row r="35" spans="1:8" ht="25.5">
      <c r="A35" s="56"/>
      <c r="B35" s="16" t="s">
        <v>17</v>
      </c>
      <c r="C35" s="21">
        <v>5.25</v>
      </c>
      <c r="D35" s="16" t="s">
        <v>8</v>
      </c>
      <c r="E35" s="23" t="s">
        <v>147</v>
      </c>
      <c r="F35" s="20"/>
      <c r="G35" s="21"/>
      <c r="H35" s="15"/>
    </row>
    <row r="36" spans="1:8" ht="12.75">
      <c r="A36" s="54" t="s">
        <v>202</v>
      </c>
      <c r="B36" s="16" t="s">
        <v>17</v>
      </c>
      <c r="C36" s="21">
        <v>4.82</v>
      </c>
      <c r="D36" s="16" t="s">
        <v>8</v>
      </c>
      <c r="E36" s="23" t="s">
        <v>41</v>
      </c>
      <c r="F36" s="20"/>
      <c r="G36" s="21"/>
      <c r="H36" s="15"/>
    </row>
    <row r="37" spans="1:8" ht="25.5">
      <c r="A37" s="54" t="s">
        <v>203</v>
      </c>
      <c r="B37" s="16" t="s">
        <v>142</v>
      </c>
      <c r="C37" s="21">
        <v>3</v>
      </c>
      <c r="D37" s="16" t="s">
        <v>8</v>
      </c>
      <c r="E37" s="23" t="s">
        <v>147</v>
      </c>
      <c r="F37" s="20"/>
      <c r="G37" s="21"/>
      <c r="H37" s="15"/>
    </row>
    <row r="38" spans="1:8" ht="25.5">
      <c r="A38" s="54" t="s">
        <v>204</v>
      </c>
      <c r="B38" s="16" t="s">
        <v>40</v>
      </c>
      <c r="C38" s="21">
        <v>3</v>
      </c>
      <c r="D38" s="16" t="s">
        <v>8</v>
      </c>
      <c r="E38" s="23" t="s">
        <v>147</v>
      </c>
      <c r="F38" s="20"/>
      <c r="G38" s="21"/>
      <c r="H38" s="15"/>
    </row>
    <row r="39" spans="1:8" ht="12.75">
      <c r="A39" s="54" t="s">
        <v>205</v>
      </c>
      <c r="B39" s="16" t="s">
        <v>206</v>
      </c>
      <c r="C39" s="21">
        <v>4.7</v>
      </c>
      <c r="D39" s="16" t="s">
        <v>187</v>
      </c>
      <c r="E39" s="23" t="s">
        <v>41</v>
      </c>
      <c r="F39" s="20"/>
      <c r="G39" s="21"/>
      <c r="H39" s="15"/>
    </row>
    <row r="40" spans="1:8" ht="25.5">
      <c r="A40" s="54"/>
      <c r="B40" s="16" t="s">
        <v>519</v>
      </c>
      <c r="C40" s="21">
        <v>7.7</v>
      </c>
      <c r="D40" s="16" t="s">
        <v>8</v>
      </c>
      <c r="E40" s="23" t="s">
        <v>147</v>
      </c>
      <c r="F40" s="20"/>
      <c r="G40" s="21"/>
      <c r="H40" s="15"/>
    </row>
    <row r="41" spans="1:8" ht="25.5">
      <c r="A41" s="54"/>
      <c r="B41" s="16" t="s">
        <v>520</v>
      </c>
      <c r="C41" s="21">
        <v>29.06</v>
      </c>
      <c r="D41" s="16" t="s">
        <v>8</v>
      </c>
      <c r="E41" s="23" t="s">
        <v>147</v>
      </c>
      <c r="F41" s="20"/>
      <c r="G41" s="21"/>
      <c r="H41" s="15"/>
    </row>
    <row r="42" spans="1:8" ht="25.5">
      <c r="A42" s="20"/>
      <c r="B42" s="16" t="s">
        <v>521</v>
      </c>
      <c r="C42" s="21">
        <v>20.52</v>
      </c>
      <c r="D42" s="16" t="s">
        <v>8</v>
      </c>
      <c r="E42" s="23" t="s">
        <v>44</v>
      </c>
      <c r="F42" s="20">
        <v>3</v>
      </c>
      <c r="G42" s="21">
        <v>7.8</v>
      </c>
      <c r="H42" s="25" t="s">
        <v>814</v>
      </c>
    </row>
    <row r="43" spans="1:8" ht="12.75">
      <c r="A43" s="20"/>
      <c r="B43" s="16" t="s">
        <v>522</v>
      </c>
      <c r="C43" s="21">
        <v>7.26</v>
      </c>
      <c r="D43" s="16" t="s">
        <v>4</v>
      </c>
      <c r="E43" s="23" t="s">
        <v>41</v>
      </c>
      <c r="F43" s="20"/>
      <c r="G43" s="21"/>
      <c r="H43" s="15"/>
    </row>
    <row r="44" spans="1:8" ht="25.5">
      <c r="A44" s="20" t="s">
        <v>523</v>
      </c>
      <c r="B44" s="16" t="s">
        <v>40</v>
      </c>
      <c r="C44" s="21">
        <v>2.17</v>
      </c>
      <c r="D44" s="16" t="s">
        <v>8</v>
      </c>
      <c r="E44" s="25" t="s">
        <v>147</v>
      </c>
      <c r="F44" s="20"/>
      <c r="G44" s="21"/>
      <c r="H44" s="15"/>
    </row>
    <row r="45" spans="1:8" ht="25.5">
      <c r="A45" s="3" t="s">
        <v>524</v>
      </c>
      <c r="B45" s="16" t="s">
        <v>525</v>
      </c>
      <c r="C45" s="21">
        <v>10.54</v>
      </c>
      <c r="D45" s="16" t="s">
        <v>4</v>
      </c>
      <c r="E45" s="23" t="s">
        <v>41</v>
      </c>
      <c r="F45" s="20">
        <v>2</v>
      </c>
      <c r="G45" s="21">
        <v>5.2</v>
      </c>
      <c r="H45" s="25" t="s">
        <v>814</v>
      </c>
    </row>
    <row r="46" spans="1:10" ht="25.5">
      <c r="A46" s="99"/>
      <c r="B46" s="16" t="s">
        <v>142</v>
      </c>
      <c r="C46" s="21">
        <v>1.1</v>
      </c>
      <c r="D46" s="16" t="s">
        <v>8</v>
      </c>
      <c r="E46" s="23" t="s">
        <v>77</v>
      </c>
      <c r="F46" s="20"/>
      <c r="G46" s="21"/>
      <c r="H46" s="15"/>
      <c r="J46" s="1"/>
    </row>
    <row r="47" spans="2:10" ht="12.75">
      <c r="B47" s="119" t="s">
        <v>606</v>
      </c>
      <c r="C47" s="120">
        <f>SUM(C21:C46)</f>
        <v>281.15000000000003</v>
      </c>
      <c r="F47" s="133">
        <f>SUM(F22:F46)</f>
        <v>17</v>
      </c>
      <c r="G47" s="120">
        <f>SUM(G23:G46)</f>
        <v>44.2</v>
      </c>
      <c r="J47" s="1"/>
    </row>
    <row r="48" ht="12.75">
      <c r="C48" s="1"/>
    </row>
    <row r="49" spans="2:7" ht="12.75">
      <c r="B49" s="130" t="s">
        <v>607</v>
      </c>
      <c r="C49" s="131">
        <f>+C15+C47</f>
        <v>417.86</v>
      </c>
      <c r="F49" s="133">
        <v>37</v>
      </c>
      <c r="G49" s="120">
        <v>96.2</v>
      </c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H24"/>
  <sheetViews>
    <sheetView zoomScalePageLayoutView="0" workbookViewId="0" topLeftCell="A1">
      <selection activeCell="G4" sqref="G4:G16"/>
    </sheetView>
  </sheetViews>
  <sheetFormatPr defaultColWidth="9.140625" defaultRowHeight="12.75"/>
  <cols>
    <col min="1" max="1" width="12.140625" style="0" customWidth="1"/>
    <col min="2" max="2" width="18.140625" style="0" customWidth="1"/>
    <col min="3" max="3" width="11.421875" style="0" customWidth="1"/>
    <col min="4" max="4" width="12.140625" style="0" customWidth="1"/>
    <col min="5" max="5" width="11.00390625" style="0" customWidth="1"/>
    <col min="6" max="6" width="12.57421875" style="0" customWidth="1"/>
    <col min="7" max="7" width="11.57421875" style="0" customWidth="1"/>
    <col min="8" max="8" width="18.28125" style="0" customWidth="1"/>
  </cols>
  <sheetData>
    <row r="1" ht="12.75">
      <c r="A1" s="61" t="s">
        <v>753</v>
      </c>
    </row>
    <row r="3" spans="1:8" ht="25.5">
      <c r="A3" s="65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58"/>
      <c r="B4" s="15" t="s">
        <v>27</v>
      </c>
      <c r="C4" s="21">
        <v>33.34</v>
      </c>
      <c r="D4" s="15" t="s">
        <v>4</v>
      </c>
      <c r="E4" s="15" t="s">
        <v>41</v>
      </c>
      <c r="F4" s="20"/>
      <c r="G4" s="159"/>
      <c r="H4" s="15"/>
    </row>
    <row r="5" spans="1:8" ht="12.75">
      <c r="A5" s="20">
        <v>14</v>
      </c>
      <c r="B5" s="15" t="s">
        <v>142</v>
      </c>
      <c r="C5" s="21">
        <v>2.2</v>
      </c>
      <c r="D5" s="15" t="s">
        <v>8</v>
      </c>
      <c r="E5" s="15" t="s">
        <v>44</v>
      </c>
      <c r="F5" s="20"/>
      <c r="G5" s="15"/>
      <c r="H5" s="15"/>
    </row>
    <row r="6" spans="1:8" ht="25.5">
      <c r="A6" s="20">
        <v>13</v>
      </c>
      <c r="B6" s="15" t="s">
        <v>22</v>
      </c>
      <c r="C6" s="21">
        <v>17</v>
      </c>
      <c r="D6" s="15" t="s">
        <v>4</v>
      </c>
      <c r="E6" s="25" t="s">
        <v>77</v>
      </c>
      <c r="F6" s="20">
        <v>3</v>
      </c>
      <c r="G6" s="15">
        <v>4.51</v>
      </c>
      <c r="H6" s="15" t="s">
        <v>774</v>
      </c>
    </row>
    <row r="7" spans="1:8" ht="25.5">
      <c r="A7" s="6">
        <v>15</v>
      </c>
      <c r="B7" s="16" t="s">
        <v>40</v>
      </c>
      <c r="C7" s="21">
        <v>2.31</v>
      </c>
      <c r="D7" s="16" t="s">
        <v>8</v>
      </c>
      <c r="E7" s="25" t="s">
        <v>77</v>
      </c>
      <c r="F7" s="20"/>
      <c r="G7" s="15"/>
      <c r="H7" s="15"/>
    </row>
    <row r="8" spans="1:8" ht="12.75">
      <c r="A8" s="3">
        <v>11</v>
      </c>
      <c r="B8" s="16" t="s">
        <v>143</v>
      </c>
      <c r="C8" s="21">
        <v>17.8</v>
      </c>
      <c r="D8" s="16" t="s">
        <v>4</v>
      </c>
      <c r="E8" s="15" t="s">
        <v>41</v>
      </c>
      <c r="F8" s="20">
        <v>3</v>
      </c>
      <c r="G8" s="15">
        <v>4.51</v>
      </c>
      <c r="H8" s="15" t="s">
        <v>774</v>
      </c>
    </row>
    <row r="9" spans="1:8" ht="25.5">
      <c r="A9" s="5"/>
      <c r="B9" s="16" t="s">
        <v>263</v>
      </c>
      <c r="C9" s="21">
        <v>3.06</v>
      </c>
      <c r="D9" s="16" t="s">
        <v>8</v>
      </c>
      <c r="E9" s="25" t="s">
        <v>77</v>
      </c>
      <c r="F9" s="20"/>
      <c r="G9" s="15"/>
      <c r="H9" s="15"/>
    </row>
    <row r="10" spans="1:8" ht="12.75">
      <c r="A10" s="3">
        <v>9</v>
      </c>
      <c r="B10" s="16" t="s">
        <v>144</v>
      </c>
      <c r="C10" s="21">
        <v>16.4</v>
      </c>
      <c r="D10" s="16" t="s">
        <v>4</v>
      </c>
      <c r="E10" s="15" t="s">
        <v>41</v>
      </c>
      <c r="F10" s="20">
        <v>3</v>
      </c>
      <c r="G10" s="15">
        <v>4.51</v>
      </c>
      <c r="H10" s="15" t="s">
        <v>774</v>
      </c>
    </row>
    <row r="11" spans="1:8" ht="25.5">
      <c r="A11" s="5"/>
      <c r="B11" s="16" t="s">
        <v>263</v>
      </c>
      <c r="C11" s="21">
        <v>3.48</v>
      </c>
      <c r="D11" s="16" t="s">
        <v>8</v>
      </c>
      <c r="E11" s="25" t="s">
        <v>77</v>
      </c>
      <c r="F11" s="20"/>
      <c r="G11" s="15"/>
      <c r="H11" s="15"/>
    </row>
    <row r="12" spans="1:8" ht="12.75">
      <c r="A12" s="3">
        <v>7</v>
      </c>
      <c r="B12" s="16" t="s">
        <v>84</v>
      </c>
      <c r="C12" s="21">
        <v>16.59</v>
      </c>
      <c r="D12" s="16" t="s">
        <v>4</v>
      </c>
      <c r="E12" s="15" t="s">
        <v>41</v>
      </c>
      <c r="F12" s="20">
        <v>3</v>
      </c>
      <c r="G12" s="15">
        <v>4.51</v>
      </c>
      <c r="H12" s="15" t="s">
        <v>774</v>
      </c>
    </row>
    <row r="13" spans="1:8" ht="25.5">
      <c r="A13" s="5"/>
      <c r="B13" s="16" t="s">
        <v>5</v>
      </c>
      <c r="C13" s="21">
        <v>3.27</v>
      </c>
      <c r="D13" s="16" t="s">
        <v>8</v>
      </c>
      <c r="E13" s="25" t="s">
        <v>77</v>
      </c>
      <c r="F13" s="20"/>
      <c r="G13" s="15"/>
      <c r="H13" s="15"/>
    </row>
    <row r="14" spans="1:8" ht="25.5">
      <c r="A14" s="20">
        <v>3</v>
      </c>
      <c r="B14" s="16" t="s">
        <v>17</v>
      </c>
      <c r="C14" s="21">
        <v>8.5</v>
      </c>
      <c r="D14" s="16" t="s">
        <v>8</v>
      </c>
      <c r="E14" s="25" t="s">
        <v>77</v>
      </c>
      <c r="F14" s="20"/>
      <c r="G14" s="15"/>
      <c r="H14" s="15"/>
    </row>
    <row r="15" spans="1:8" ht="12.75">
      <c r="A15" s="20">
        <v>4</v>
      </c>
      <c r="B15" s="16" t="s">
        <v>144</v>
      </c>
      <c r="C15" s="21">
        <v>7</v>
      </c>
      <c r="D15" s="16" t="s">
        <v>8</v>
      </c>
      <c r="E15" s="23" t="s">
        <v>44</v>
      </c>
      <c r="F15" s="20"/>
      <c r="G15" s="15"/>
      <c r="H15" s="15"/>
    </row>
    <row r="16" spans="1:8" ht="12.75">
      <c r="A16" s="20">
        <v>5</v>
      </c>
      <c r="B16" s="16" t="s">
        <v>145</v>
      </c>
      <c r="C16" s="21">
        <v>7.13</v>
      </c>
      <c r="D16" s="16" t="s">
        <v>4</v>
      </c>
      <c r="E16" s="23" t="s">
        <v>41</v>
      </c>
      <c r="F16" s="20">
        <v>2</v>
      </c>
      <c r="G16" s="15">
        <v>3.62</v>
      </c>
      <c r="H16" s="15" t="s">
        <v>774</v>
      </c>
    </row>
    <row r="17" spans="1:7" ht="12.75">
      <c r="A17" s="26"/>
      <c r="B17" s="119" t="s">
        <v>606</v>
      </c>
      <c r="C17" s="120">
        <f>SUM(C4:C16)</f>
        <v>138.08</v>
      </c>
      <c r="F17" s="133">
        <f>SUM(F6:F16)</f>
        <v>14</v>
      </c>
      <c r="G17" s="121">
        <f>SUM(G6:G16)</f>
        <v>21.66</v>
      </c>
    </row>
    <row r="18" spans="1:3" ht="12.75">
      <c r="A18" s="26"/>
      <c r="C18" s="1"/>
    </row>
    <row r="19" spans="1:3" ht="12.75">
      <c r="A19" s="26"/>
      <c r="C19" s="1"/>
    </row>
    <row r="20" spans="1:3" ht="12.75">
      <c r="A20" s="26"/>
      <c r="C20" s="1"/>
    </row>
    <row r="21" spans="1:3" ht="12.75">
      <c r="A21" s="26"/>
      <c r="C21" s="1"/>
    </row>
    <row r="22" spans="1:3" ht="12.75">
      <c r="A22" s="26"/>
      <c r="C22" s="1"/>
    </row>
    <row r="23" spans="1:3" ht="12.75">
      <c r="A23" s="59"/>
      <c r="C23" s="1"/>
    </row>
    <row r="24" spans="1:3" ht="12.75">
      <c r="A24" s="59"/>
      <c r="C2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H51"/>
  <sheetViews>
    <sheetView zoomScalePageLayoutView="0" workbookViewId="0" topLeftCell="A27">
      <selection activeCell="G4" sqref="G4:G50"/>
    </sheetView>
  </sheetViews>
  <sheetFormatPr defaultColWidth="9.140625" defaultRowHeight="12.75"/>
  <cols>
    <col min="1" max="1" width="12.28125" style="0" customWidth="1"/>
    <col min="2" max="2" width="25.140625" style="0" bestFit="1" customWidth="1"/>
    <col min="3" max="3" width="10.421875" style="0" bestFit="1" customWidth="1"/>
    <col min="4" max="4" width="11.57421875" style="0" bestFit="1" customWidth="1"/>
    <col min="5" max="5" width="15.57421875" style="0" customWidth="1"/>
    <col min="6" max="6" width="13.8515625" style="26" customWidth="1"/>
    <col min="7" max="7" width="10.8515625" style="1" customWidth="1"/>
    <col min="8" max="8" width="19.00390625" style="0" customWidth="1"/>
  </cols>
  <sheetData>
    <row r="1" ht="12.75">
      <c r="A1" s="61" t="s">
        <v>759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25.5">
      <c r="A4" s="92"/>
      <c r="B4" s="93" t="s">
        <v>476</v>
      </c>
      <c r="C4" s="134">
        <v>105.48</v>
      </c>
      <c r="D4" s="93" t="s">
        <v>4</v>
      </c>
      <c r="E4" s="106" t="s">
        <v>41</v>
      </c>
      <c r="F4" s="20"/>
      <c r="G4" s="21"/>
      <c r="H4" s="25" t="s">
        <v>814</v>
      </c>
    </row>
    <row r="5" spans="1:8" ht="25.5">
      <c r="A5" s="124" t="s">
        <v>250</v>
      </c>
      <c r="B5" s="15" t="s">
        <v>251</v>
      </c>
      <c r="C5" s="21">
        <v>19.26</v>
      </c>
      <c r="D5" s="15" t="s">
        <v>4</v>
      </c>
      <c r="E5" s="25" t="s">
        <v>41</v>
      </c>
      <c r="F5" s="20">
        <v>2</v>
      </c>
      <c r="G5" s="21">
        <v>3.4</v>
      </c>
      <c r="H5" s="25" t="s">
        <v>814</v>
      </c>
    </row>
    <row r="6" spans="1:8" ht="25.5">
      <c r="A6" s="5"/>
      <c r="B6" s="15" t="s">
        <v>22</v>
      </c>
      <c r="C6" s="21">
        <v>9.58</v>
      </c>
      <c r="D6" s="15" t="s">
        <v>4</v>
      </c>
      <c r="E6" s="25" t="s">
        <v>59</v>
      </c>
      <c r="F6" s="20"/>
      <c r="G6" s="21"/>
      <c r="H6" s="25"/>
    </row>
    <row r="7" spans="1:8" ht="25.5">
      <c r="A7" s="20" t="s">
        <v>277</v>
      </c>
      <c r="B7" s="16" t="s">
        <v>17</v>
      </c>
      <c r="C7" s="21">
        <v>14.2</v>
      </c>
      <c r="D7" s="16" t="s">
        <v>8</v>
      </c>
      <c r="E7" s="23" t="s">
        <v>77</v>
      </c>
      <c r="F7" s="20">
        <v>2</v>
      </c>
      <c r="G7" s="21">
        <v>3.4</v>
      </c>
      <c r="H7" s="25" t="s">
        <v>814</v>
      </c>
    </row>
    <row r="8" spans="1:8" ht="25.5">
      <c r="A8" s="20"/>
      <c r="B8" s="16" t="s">
        <v>17</v>
      </c>
      <c r="C8" s="21">
        <v>5.5</v>
      </c>
      <c r="D8" s="16" t="s">
        <v>8</v>
      </c>
      <c r="E8" s="23" t="s">
        <v>77</v>
      </c>
      <c r="F8" s="20">
        <v>2</v>
      </c>
      <c r="G8" s="21">
        <v>3.4</v>
      </c>
      <c r="H8" s="25" t="s">
        <v>814</v>
      </c>
    </row>
    <row r="9" spans="1:8" ht="25.5">
      <c r="A9" s="20" t="s">
        <v>401</v>
      </c>
      <c r="B9" s="16" t="s">
        <v>51</v>
      </c>
      <c r="C9" s="21">
        <v>4.3</v>
      </c>
      <c r="D9" s="16" t="s">
        <v>8</v>
      </c>
      <c r="E9" s="23" t="s">
        <v>77</v>
      </c>
      <c r="F9" s="20"/>
      <c r="G9" s="21"/>
      <c r="H9" s="25"/>
    </row>
    <row r="10" spans="1:8" ht="25.5">
      <c r="A10" s="20" t="s">
        <v>402</v>
      </c>
      <c r="B10" s="16" t="s">
        <v>52</v>
      </c>
      <c r="C10" s="21">
        <v>4.3</v>
      </c>
      <c r="D10" s="16" t="s">
        <v>8</v>
      </c>
      <c r="E10" s="23" t="s">
        <v>77</v>
      </c>
      <c r="F10" s="20"/>
      <c r="G10" s="21"/>
      <c r="H10" s="25"/>
    </row>
    <row r="11" spans="1:8" ht="25.5">
      <c r="A11" s="20" t="s">
        <v>403</v>
      </c>
      <c r="B11" s="16" t="s">
        <v>40</v>
      </c>
      <c r="C11" s="21">
        <v>4.3</v>
      </c>
      <c r="D11" s="16" t="s">
        <v>8</v>
      </c>
      <c r="E11" s="23" t="s">
        <v>77</v>
      </c>
      <c r="F11" s="20"/>
      <c r="G11" s="21"/>
      <c r="H11" s="25"/>
    </row>
    <row r="12" spans="1:8" ht="25.5">
      <c r="A12" s="20" t="s">
        <v>404</v>
      </c>
      <c r="B12" s="16" t="s">
        <v>40</v>
      </c>
      <c r="C12" s="21">
        <v>4.3</v>
      </c>
      <c r="D12" s="16" t="s">
        <v>8</v>
      </c>
      <c r="E12" s="23" t="s">
        <v>77</v>
      </c>
      <c r="F12" s="20"/>
      <c r="G12" s="21"/>
      <c r="H12" s="25"/>
    </row>
    <row r="13" spans="1:8" ht="25.5">
      <c r="A13" s="3" t="s">
        <v>558</v>
      </c>
      <c r="B13" s="16" t="s">
        <v>437</v>
      </c>
      <c r="C13" s="21">
        <v>14.1</v>
      </c>
      <c r="D13" s="16" t="s">
        <v>4</v>
      </c>
      <c r="E13" s="23" t="s">
        <v>41</v>
      </c>
      <c r="F13" s="20">
        <v>2</v>
      </c>
      <c r="G13" s="21">
        <v>3.4</v>
      </c>
      <c r="H13" s="25" t="s">
        <v>814</v>
      </c>
    </row>
    <row r="14" spans="1:8" ht="25.5">
      <c r="A14" s="5"/>
      <c r="B14" s="16" t="s">
        <v>437</v>
      </c>
      <c r="C14" s="21">
        <v>26.3</v>
      </c>
      <c r="D14" s="16" t="s">
        <v>4</v>
      </c>
      <c r="E14" s="23" t="s">
        <v>44</v>
      </c>
      <c r="F14" s="20">
        <v>4</v>
      </c>
      <c r="G14" s="21">
        <v>6.8</v>
      </c>
      <c r="H14" s="25" t="s">
        <v>814</v>
      </c>
    </row>
    <row r="15" spans="1:8" ht="25.5">
      <c r="A15" s="20" t="s">
        <v>559</v>
      </c>
      <c r="B15" s="16" t="s">
        <v>754</v>
      </c>
      <c r="C15" s="21">
        <v>13.6</v>
      </c>
      <c r="D15" s="16" t="s">
        <v>4</v>
      </c>
      <c r="E15" s="23" t="s">
        <v>41</v>
      </c>
      <c r="F15" s="20">
        <v>2</v>
      </c>
      <c r="G15" s="21">
        <v>3.4</v>
      </c>
      <c r="H15" s="25" t="s">
        <v>814</v>
      </c>
    </row>
    <row r="16" spans="1:8" ht="25.5">
      <c r="A16" s="3" t="s">
        <v>477</v>
      </c>
      <c r="B16" s="16" t="s">
        <v>478</v>
      </c>
      <c r="C16" s="21">
        <v>13.64</v>
      </c>
      <c r="D16" s="16" t="s">
        <v>4</v>
      </c>
      <c r="E16" s="23" t="s">
        <v>41</v>
      </c>
      <c r="F16" s="20">
        <v>2</v>
      </c>
      <c r="G16" s="21">
        <v>3.4</v>
      </c>
      <c r="H16" s="25" t="s">
        <v>814</v>
      </c>
    </row>
    <row r="17" spans="1:8" ht="25.5">
      <c r="A17" s="4"/>
      <c r="B17" s="16" t="s">
        <v>478</v>
      </c>
      <c r="C17" s="21">
        <v>21.64</v>
      </c>
      <c r="D17" s="16" t="s">
        <v>4</v>
      </c>
      <c r="E17" s="23" t="s">
        <v>59</v>
      </c>
      <c r="F17" s="20">
        <v>3</v>
      </c>
      <c r="G17" s="21">
        <v>5.1</v>
      </c>
      <c r="H17" s="25" t="s">
        <v>814</v>
      </c>
    </row>
    <row r="18" spans="1:8" ht="25.5">
      <c r="A18" s="5"/>
      <c r="B18" s="16" t="s">
        <v>478</v>
      </c>
      <c r="C18" s="21">
        <v>13.2</v>
      </c>
      <c r="D18" s="16" t="s">
        <v>4</v>
      </c>
      <c r="E18" s="23" t="s">
        <v>41</v>
      </c>
      <c r="F18" s="20"/>
      <c r="G18" s="21"/>
      <c r="H18" s="25" t="s">
        <v>814</v>
      </c>
    </row>
    <row r="19" spans="1:8" ht="25.5">
      <c r="A19" s="20" t="s">
        <v>479</v>
      </c>
      <c r="B19" s="16" t="s">
        <v>17</v>
      </c>
      <c r="C19" s="21">
        <v>16.57</v>
      </c>
      <c r="D19" s="16" t="s">
        <v>4</v>
      </c>
      <c r="E19" s="23" t="s">
        <v>44</v>
      </c>
      <c r="F19" s="20"/>
      <c r="G19" s="21"/>
      <c r="H19" s="25" t="s">
        <v>814</v>
      </c>
    </row>
    <row r="20" spans="1:8" ht="25.5">
      <c r="A20" s="20">
        <v>147</v>
      </c>
      <c r="B20" s="16" t="s">
        <v>65</v>
      </c>
      <c r="C20" s="21">
        <v>7.26</v>
      </c>
      <c r="D20" s="16" t="s">
        <v>8</v>
      </c>
      <c r="E20" s="23" t="s">
        <v>41</v>
      </c>
      <c r="F20" s="20"/>
      <c r="G20" s="21"/>
      <c r="H20" s="25" t="s">
        <v>814</v>
      </c>
    </row>
    <row r="21" spans="1:8" ht="25.5">
      <c r="A21" s="20">
        <v>148</v>
      </c>
      <c r="B21" s="16" t="s">
        <v>40</v>
      </c>
      <c r="C21" s="21">
        <v>2.69</v>
      </c>
      <c r="D21" s="16" t="s">
        <v>8</v>
      </c>
      <c r="E21" s="23" t="s">
        <v>77</v>
      </c>
      <c r="F21" s="20"/>
      <c r="G21" s="21"/>
      <c r="H21" s="25"/>
    </row>
    <row r="22" spans="1:8" ht="25.5">
      <c r="A22" s="20"/>
      <c r="B22" s="135" t="s">
        <v>647</v>
      </c>
      <c r="C22" s="21">
        <v>34.8</v>
      </c>
      <c r="D22" s="135" t="s">
        <v>4</v>
      </c>
      <c r="E22" s="139" t="s">
        <v>59</v>
      </c>
      <c r="F22" s="20">
        <v>2</v>
      </c>
      <c r="G22" s="21">
        <v>3.4</v>
      </c>
      <c r="H22" s="25" t="s">
        <v>814</v>
      </c>
    </row>
    <row r="23" spans="1:8" ht="25.5">
      <c r="A23" s="20"/>
      <c r="B23" s="16" t="s">
        <v>480</v>
      </c>
      <c r="C23" s="21">
        <v>13.65</v>
      </c>
      <c r="D23" s="135" t="s">
        <v>4</v>
      </c>
      <c r="E23" s="23" t="s">
        <v>41</v>
      </c>
      <c r="F23" s="20">
        <v>2</v>
      </c>
      <c r="G23" s="21">
        <v>3.4</v>
      </c>
      <c r="H23" s="25" t="s">
        <v>814</v>
      </c>
    </row>
    <row r="24" spans="1:8" ht="25.5">
      <c r="A24" s="20"/>
      <c r="B24" s="16" t="s">
        <v>339</v>
      </c>
      <c r="C24" s="21">
        <v>17.93</v>
      </c>
      <c r="D24" s="135" t="s">
        <v>4</v>
      </c>
      <c r="E24" s="23" t="s">
        <v>59</v>
      </c>
      <c r="F24" s="20">
        <v>2</v>
      </c>
      <c r="G24" s="21">
        <v>3.4</v>
      </c>
      <c r="H24" s="25" t="s">
        <v>814</v>
      </c>
    </row>
    <row r="25" spans="1:8" ht="25.5">
      <c r="A25" s="20" t="s">
        <v>481</v>
      </c>
      <c r="B25" s="16" t="s">
        <v>482</v>
      </c>
      <c r="C25" s="21">
        <v>20.08</v>
      </c>
      <c r="D25" s="135" t="s">
        <v>4</v>
      </c>
      <c r="E25" s="23" t="s">
        <v>41</v>
      </c>
      <c r="F25" s="20">
        <v>3</v>
      </c>
      <c r="G25" s="21">
        <v>5.1</v>
      </c>
      <c r="H25" s="25" t="s">
        <v>814</v>
      </c>
    </row>
    <row r="26" spans="1:8" ht="25.5">
      <c r="A26" s="20" t="s">
        <v>483</v>
      </c>
      <c r="B26" s="16" t="s">
        <v>484</v>
      </c>
      <c r="C26" s="21">
        <v>19.96</v>
      </c>
      <c r="D26" s="135" t="s">
        <v>4</v>
      </c>
      <c r="E26" s="23" t="s">
        <v>59</v>
      </c>
      <c r="F26" s="20">
        <v>2</v>
      </c>
      <c r="G26" s="21">
        <v>3.4</v>
      </c>
      <c r="H26" s="25" t="s">
        <v>814</v>
      </c>
    </row>
    <row r="27" spans="1:8" ht="25.5">
      <c r="A27" s="3">
        <v>146</v>
      </c>
      <c r="B27" s="16" t="s">
        <v>485</v>
      </c>
      <c r="C27" s="21">
        <v>16.7</v>
      </c>
      <c r="D27" s="135" t="s">
        <v>4</v>
      </c>
      <c r="E27" s="23" t="s">
        <v>59</v>
      </c>
      <c r="F27" s="20">
        <v>2</v>
      </c>
      <c r="G27" s="21">
        <v>3.4</v>
      </c>
      <c r="H27" s="25" t="s">
        <v>814</v>
      </c>
    </row>
    <row r="28" spans="1:8" ht="25.5">
      <c r="A28" s="19"/>
      <c r="B28" s="16" t="s">
        <v>485</v>
      </c>
      <c r="C28" s="21">
        <v>13.5</v>
      </c>
      <c r="D28" s="135" t="s">
        <v>4</v>
      </c>
      <c r="E28" s="23" t="s">
        <v>44</v>
      </c>
      <c r="F28" s="20">
        <v>2</v>
      </c>
      <c r="G28" s="21">
        <v>3.4</v>
      </c>
      <c r="H28" s="25" t="s">
        <v>814</v>
      </c>
    </row>
    <row r="29" spans="1:8" ht="25.5">
      <c r="A29" s="19"/>
      <c r="B29" s="16" t="s">
        <v>486</v>
      </c>
      <c r="C29" s="21">
        <v>8.9</v>
      </c>
      <c r="D29" s="135" t="s">
        <v>4</v>
      </c>
      <c r="E29" s="23" t="s">
        <v>41</v>
      </c>
      <c r="F29" s="20"/>
      <c r="G29" s="21"/>
      <c r="H29" s="25" t="s">
        <v>814</v>
      </c>
    </row>
    <row r="30" spans="1:8" ht="25.5">
      <c r="A30" s="14"/>
      <c r="B30" s="16" t="s">
        <v>487</v>
      </c>
      <c r="C30" s="21">
        <v>9.66</v>
      </c>
      <c r="D30" s="16" t="s">
        <v>42</v>
      </c>
      <c r="E30" s="23" t="s">
        <v>41</v>
      </c>
      <c r="F30" s="20">
        <v>2</v>
      </c>
      <c r="G30" s="21">
        <v>3.4</v>
      </c>
      <c r="H30" s="25" t="s">
        <v>814</v>
      </c>
    </row>
    <row r="31" spans="1:8" ht="25.5">
      <c r="A31" s="3" t="s">
        <v>550</v>
      </c>
      <c r="B31" s="16" t="s">
        <v>551</v>
      </c>
      <c r="C31" s="24">
        <v>13.47</v>
      </c>
      <c r="D31" s="16" t="s">
        <v>4</v>
      </c>
      <c r="E31" s="23" t="s">
        <v>41</v>
      </c>
      <c r="F31" s="20">
        <v>2</v>
      </c>
      <c r="G31" s="21">
        <v>3.4</v>
      </c>
      <c r="H31" s="25" t="s">
        <v>814</v>
      </c>
    </row>
    <row r="32" spans="1:8" ht="25.5">
      <c r="A32" s="5"/>
      <c r="B32" s="16" t="s">
        <v>552</v>
      </c>
      <c r="C32" s="24">
        <v>20.48</v>
      </c>
      <c r="D32" s="16" t="s">
        <v>4</v>
      </c>
      <c r="E32" s="23" t="s">
        <v>41</v>
      </c>
      <c r="F32" s="20">
        <v>2</v>
      </c>
      <c r="G32" s="21">
        <v>3.4</v>
      </c>
      <c r="H32" s="25" t="s">
        <v>814</v>
      </c>
    </row>
    <row r="33" spans="1:8" ht="25.5">
      <c r="A33" s="3" t="s">
        <v>553</v>
      </c>
      <c r="B33" s="16" t="s">
        <v>609</v>
      </c>
      <c r="C33" s="24">
        <v>13.47</v>
      </c>
      <c r="D33" s="16" t="s">
        <v>4</v>
      </c>
      <c r="E33" s="23" t="s">
        <v>41</v>
      </c>
      <c r="F33" s="20">
        <v>2</v>
      </c>
      <c r="G33" s="21">
        <v>3.4</v>
      </c>
      <c r="H33" s="25" t="s">
        <v>814</v>
      </c>
    </row>
    <row r="34" spans="1:8" ht="25.5">
      <c r="A34" s="5"/>
      <c r="B34" s="16" t="s">
        <v>610</v>
      </c>
      <c r="C34" s="24">
        <v>20.48</v>
      </c>
      <c r="D34" s="16" t="s">
        <v>4</v>
      </c>
      <c r="E34" s="23" t="s">
        <v>41</v>
      </c>
      <c r="F34" s="20">
        <v>2</v>
      </c>
      <c r="G34" s="21">
        <v>3.4</v>
      </c>
      <c r="H34" s="25" t="s">
        <v>814</v>
      </c>
    </row>
    <row r="35" spans="1:8" ht="25.5">
      <c r="A35" s="20"/>
      <c r="B35" s="16" t="s">
        <v>554</v>
      </c>
      <c r="C35" s="24">
        <v>17</v>
      </c>
      <c r="D35" s="16" t="s">
        <v>4</v>
      </c>
      <c r="E35" s="23" t="s">
        <v>41</v>
      </c>
      <c r="F35" s="20">
        <v>4</v>
      </c>
      <c r="G35" s="21">
        <v>6.8</v>
      </c>
      <c r="H35" s="25" t="s">
        <v>814</v>
      </c>
    </row>
    <row r="36" spans="1:8" ht="25.5">
      <c r="A36" s="3" t="s">
        <v>555</v>
      </c>
      <c r="B36" s="16" t="s">
        <v>556</v>
      </c>
      <c r="C36" s="24">
        <v>14.29</v>
      </c>
      <c r="D36" s="16" t="s">
        <v>4</v>
      </c>
      <c r="E36" s="23" t="s">
        <v>59</v>
      </c>
      <c r="F36" s="20">
        <v>2</v>
      </c>
      <c r="G36" s="21">
        <v>3.4</v>
      </c>
      <c r="H36" s="25" t="s">
        <v>814</v>
      </c>
    </row>
    <row r="37" spans="1:8" ht="25.5">
      <c r="A37" s="5"/>
      <c r="B37" s="23" t="s">
        <v>557</v>
      </c>
      <c r="C37" s="24">
        <v>20.83</v>
      </c>
      <c r="D37" s="16" t="s">
        <v>4</v>
      </c>
      <c r="E37" s="23" t="s">
        <v>41</v>
      </c>
      <c r="F37" s="20">
        <v>2</v>
      </c>
      <c r="G37" s="21">
        <v>3.4</v>
      </c>
      <c r="H37" s="25" t="s">
        <v>814</v>
      </c>
    </row>
    <row r="38" spans="1:8" ht="25.5">
      <c r="A38" s="3" t="s">
        <v>560</v>
      </c>
      <c r="B38" s="16" t="s">
        <v>562</v>
      </c>
      <c r="C38" s="24">
        <v>20.93</v>
      </c>
      <c r="D38" s="16" t="s">
        <v>4</v>
      </c>
      <c r="E38" s="23" t="s">
        <v>41</v>
      </c>
      <c r="F38" s="20">
        <v>2</v>
      </c>
      <c r="G38" s="21">
        <v>3.4</v>
      </c>
      <c r="H38" s="25" t="s">
        <v>814</v>
      </c>
    </row>
    <row r="39" spans="1:8" ht="25.5">
      <c r="A39" s="5"/>
      <c r="B39" s="23" t="s">
        <v>563</v>
      </c>
      <c r="C39" s="24">
        <v>11.98</v>
      </c>
      <c r="D39" s="16" t="s">
        <v>4</v>
      </c>
      <c r="E39" s="23" t="s">
        <v>41</v>
      </c>
      <c r="F39" s="20">
        <v>2</v>
      </c>
      <c r="G39" s="21">
        <v>3.4</v>
      </c>
      <c r="H39" s="25" t="s">
        <v>814</v>
      </c>
    </row>
    <row r="40" spans="1:8" ht="25.5">
      <c r="A40" s="15"/>
      <c r="B40" s="16" t="s">
        <v>339</v>
      </c>
      <c r="C40" s="24">
        <v>29.05</v>
      </c>
      <c r="D40" s="16" t="s">
        <v>4</v>
      </c>
      <c r="E40" s="25" t="s">
        <v>41</v>
      </c>
      <c r="F40" s="20">
        <v>4</v>
      </c>
      <c r="G40" s="21">
        <v>6.8</v>
      </c>
      <c r="H40" s="25" t="s">
        <v>814</v>
      </c>
    </row>
    <row r="41" spans="1:8" ht="25.5">
      <c r="A41" s="18"/>
      <c r="B41" s="23" t="s">
        <v>561</v>
      </c>
      <c r="C41" s="24">
        <v>12.2</v>
      </c>
      <c r="D41" s="16" t="s">
        <v>4</v>
      </c>
      <c r="E41" s="25" t="s">
        <v>41</v>
      </c>
      <c r="F41" s="20">
        <v>2</v>
      </c>
      <c r="G41" s="21">
        <v>3.4</v>
      </c>
      <c r="H41" s="25" t="s">
        <v>814</v>
      </c>
    </row>
    <row r="42" spans="1:8" ht="25.5">
      <c r="A42" s="14"/>
      <c r="B42" s="16" t="s">
        <v>564</v>
      </c>
      <c r="C42" s="24">
        <v>19.4</v>
      </c>
      <c r="D42" s="16" t="s">
        <v>4</v>
      </c>
      <c r="E42" s="25" t="s">
        <v>41</v>
      </c>
      <c r="F42" s="20">
        <v>3</v>
      </c>
      <c r="G42" s="21">
        <v>5.1</v>
      </c>
      <c r="H42" s="25" t="s">
        <v>814</v>
      </c>
    </row>
    <row r="43" spans="1:8" ht="25.5">
      <c r="A43" s="15"/>
      <c r="B43" s="23" t="s">
        <v>755</v>
      </c>
      <c r="C43" s="24">
        <v>13.6</v>
      </c>
      <c r="D43" s="16" t="s">
        <v>4</v>
      </c>
      <c r="E43" s="25" t="s">
        <v>41</v>
      </c>
      <c r="F43" s="20">
        <v>2</v>
      </c>
      <c r="G43" s="21">
        <v>3.4</v>
      </c>
      <c r="H43" s="25" t="s">
        <v>814</v>
      </c>
    </row>
    <row r="44" spans="1:8" ht="25.5">
      <c r="A44" s="15"/>
      <c r="B44" s="23" t="s">
        <v>222</v>
      </c>
      <c r="C44" s="24">
        <v>13.6</v>
      </c>
      <c r="D44" s="16" t="s">
        <v>160</v>
      </c>
      <c r="E44" s="25" t="s">
        <v>41</v>
      </c>
      <c r="F44" s="20">
        <v>2</v>
      </c>
      <c r="G44" s="21">
        <v>3.4</v>
      </c>
      <c r="H44" s="25" t="s">
        <v>814</v>
      </c>
    </row>
    <row r="45" spans="1:8" ht="12.75">
      <c r="A45" s="50"/>
      <c r="B45" s="23" t="s">
        <v>357</v>
      </c>
      <c r="C45" s="24">
        <v>15.34</v>
      </c>
      <c r="D45" s="16" t="s">
        <v>42</v>
      </c>
      <c r="E45" s="25" t="s">
        <v>41</v>
      </c>
      <c r="F45" s="20">
        <v>3</v>
      </c>
      <c r="G45" s="21">
        <v>2.7</v>
      </c>
      <c r="H45" s="25" t="s">
        <v>783</v>
      </c>
    </row>
    <row r="46" spans="1:8" ht="12.75">
      <c r="A46" s="50"/>
      <c r="B46" s="23" t="s">
        <v>27</v>
      </c>
      <c r="C46" s="24">
        <v>3.64</v>
      </c>
      <c r="D46" s="16" t="s">
        <v>42</v>
      </c>
      <c r="E46" s="25" t="s">
        <v>41</v>
      </c>
      <c r="F46" s="20"/>
      <c r="G46" s="21"/>
      <c r="H46" s="25"/>
    </row>
    <row r="47" spans="1:8" ht="12.75">
      <c r="A47" s="154"/>
      <c r="B47" s="23" t="s">
        <v>762</v>
      </c>
      <c r="C47" s="153">
        <v>2.4</v>
      </c>
      <c r="D47" s="16" t="s">
        <v>8</v>
      </c>
      <c r="E47" s="25" t="s">
        <v>44</v>
      </c>
      <c r="F47" s="20"/>
      <c r="G47" s="21"/>
      <c r="H47" s="25"/>
    </row>
    <row r="48" spans="1:8" ht="12.75">
      <c r="A48" s="50"/>
      <c r="B48" s="23" t="s">
        <v>252</v>
      </c>
      <c r="C48" s="24">
        <v>15.34</v>
      </c>
      <c r="D48" s="16" t="s">
        <v>42</v>
      </c>
      <c r="E48" s="25" t="s">
        <v>41</v>
      </c>
      <c r="F48" s="20">
        <v>3</v>
      </c>
      <c r="G48" s="21">
        <v>2.7</v>
      </c>
      <c r="H48" s="25" t="s">
        <v>783</v>
      </c>
    </row>
    <row r="49" spans="1:8" ht="12.75">
      <c r="A49" s="50"/>
      <c r="B49" s="23" t="s">
        <v>27</v>
      </c>
      <c r="C49" s="24">
        <v>3.64</v>
      </c>
      <c r="D49" s="16" t="s">
        <v>42</v>
      </c>
      <c r="E49" s="25" t="s">
        <v>41</v>
      </c>
      <c r="F49" s="20"/>
      <c r="G49" s="21"/>
      <c r="H49" s="25"/>
    </row>
    <row r="50" spans="1:8" ht="12.75">
      <c r="A50" s="154"/>
      <c r="B50" s="23" t="s">
        <v>762</v>
      </c>
      <c r="C50" s="153">
        <v>2.4</v>
      </c>
      <c r="D50" s="16" t="s">
        <v>8</v>
      </c>
      <c r="E50" s="25" t="s">
        <v>44</v>
      </c>
      <c r="F50" s="20"/>
      <c r="G50" s="21"/>
      <c r="H50" s="25"/>
    </row>
    <row r="51" spans="2:7" ht="12.75">
      <c r="B51" s="151" t="s">
        <v>606</v>
      </c>
      <c r="C51" s="152">
        <f>SUM(C4:C50)</f>
        <v>738.94</v>
      </c>
      <c r="E51" s="46"/>
      <c r="F51" s="133">
        <f>SUM(F4:F50)</f>
        <v>75</v>
      </c>
      <c r="G51" s="120">
        <f>SUM(G4:G50)</f>
        <v>122.70000000000005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H85"/>
  <sheetViews>
    <sheetView zoomScalePageLayoutView="0" workbookViewId="0" topLeftCell="A40">
      <selection activeCell="K66" sqref="K66"/>
    </sheetView>
  </sheetViews>
  <sheetFormatPr defaultColWidth="9.140625" defaultRowHeight="12.75"/>
  <cols>
    <col min="1" max="1" width="12.28125" style="0" customWidth="1"/>
    <col min="2" max="2" width="23.140625" style="0" customWidth="1"/>
    <col min="3" max="3" width="11.00390625" style="0" customWidth="1"/>
    <col min="4" max="4" width="12.140625" style="0" customWidth="1"/>
    <col min="5" max="5" width="10.421875" style="0" customWidth="1"/>
    <col min="6" max="6" width="11.421875" style="0" customWidth="1"/>
    <col min="8" max="8" width="16.7109375" style="0" bestFit="1" customWidth="1"/>
  </cols>
  <sheetData>
    <row r="1" ht="12.75">
      <c r="A1" s="61" t="s">
        <v>819</v>
      </c>
    </row>
    <row r="3" spans="1:8" ht="38.25">
      <c r="A3" s="62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3" t="s">
        <v>47</v>
      </c>
      <c r="B4" s="15" t="s">
        <v>48</v>
      </c>
      <c r="C4" s="21">
        <v>19.7</v>
      </c>
      <c r="D4" s="15" t="s">
        <v>270</v>
      </c>
      <c r="E4" s="15" t="s">
        <v>41</v>
      </c>
      <c r="F4" s="20">
        <v>3</v>
      </c>
      <c r="G4" s="15">
        <v>5.43</v>
      </c>
      <c r="H4" s="15" t="s">
        <v>777</v>
      </c>
    </row>
    <row r="5" spans="1:8" ht="12.75">
      <c r="A5" s="4"/>
      <c r="B5" s="15" t="s">
        <v>49</v>
      </c>
      <c r="C5" s="21">
        <v>15.7</v>
      </c>
      <c r="D5" s="15" t="s">
        <v>270</v>
      </c>
      <c r="E5" s="15" t="s">
        <v>41</v>
      </c>
      <c r="F5" s="20">
        <v>3</v>
      </c>
      <c r="G5" s="15">
        <v>5.43</v>
      </c>
      <c r="H5" s="15" t="s">
        <v>777</v>
      </c>
    </row>
    <row r="6" spans="1:8" ht="12.75">
      <c r="A6" s="4"/>
      <c r="B6" s="15" t="s">
        <v>604</v>
      </c>
      <c r="C6" s="21">
        <v>2.69</v>
      </c>
      <c r="D6" s="15"/>
      <c r="E6" s="15"/>
      <c r="F6" s="20"/>
      <c r="G6" s="15"/>
      <c r="H6" s="15"/>
    </row>
    <row r="7" spans="1:8" ht="25.5">
      <c r="A7" s="5"/>
      <c r="B7" s="15" t="s">
        <v>263</v>
      </c>
      <c r="C7" s="21">
        <v>3.4</v>
      </c>
      <c r="D7" s="15" t="s">
        <v>8</v>
      </c>
      <c r="E7" s="25" t="s">
        <v>77</v>
      </c>
      <c r="F7" s="20"/>
      <c r="G7" s="15"/>
      <c r="H7" s="15"/>
    </row>
    <row r="8" spans="1:8" ht="12.75">
      <c r="A8" s="3">
        <v>252</v>
      </c>
      <c r="B8" s="16" t="s">
        <v>50</v>
      </c>
      <c r="C8" s="21">
        <v>14</v>
      </c>
      <c r="D8" s="15" t="s">
        <v>160</v>
      </c>
      <c r="E8" s="15" t="s">
        <v>41</v>
      </c>
      <c r="F8" s="20">
        <v>2</v>
      </c>
      <c r="G8" s="15">
        <v>3.16</v>
      </c>
      <c r="H8" s="15" t="s">
        <v>777</v>
      </c>
    </row>
    <row r="9" spans="1:8" ht="25.5">
      <c r="A9" s="5"/>
      <c r="B9" s="15" t="s">
        <v>263</v>
      </c>
      <c r="C9" s="21">
        <v>3.5</v>
      </c>
      <c r="D9" s="15" t="s">
        <v>8</v>
      </c>
      <c r="E9" s="25" t="s">
        <v>77</v>
      </c>
      <c r="F9" s="20"/>
      <c r="G9" s="15"/>
      <c r="H9" s="15"/>
    </row>
    <row r="10" spans="1:8" ht="12.75">
      <c r="A10" s="3">
        <v>254</v>
      </c>
      <c r="B10" s="15" t="s">
        <v>3</v>
      </c>
      <c r="C10" s="21">
        <v>16</v>
      </c>
      <c r="D10" s="15" t="s">
        <v>4</v>
      </c>
      <c r="E10" s="15" t="s">
        <v>41</v>
      </c>
      <c r="F10" s="20">
        <v>2</v>
      </c>
      <c r="G10" s="15">
        <v>3.16</v>
      </c>
      <c r="H10" s="15" t="s">
        <v>777</v>
      </c>
    </row>
    <row r="11" spans="1:8" ht="25.5">
      <c r="A11" s="4"/>
      <c r="B11" s="15" t="s">
        <v>263</v>
      </c>
      <c r="C11" s="21">
        <v>4.5</v>
      </c>
      <c r="D11" s="15" t="s">
        <v>8</v>
      </c>
      <c r="E11" s="25" t="s">
        <v>77</v>
      </c>
      <c r="F11" s="20"/>
      <c r="G11" s="15"/>
      <c r="H11" s="15"/>
    </row>
    <row r="12" spans="1:8" ht="12.75">
      <c r="A12" s="5"/>
      <c r="B12" s="15" t="s">
        <v>7</v>
      </c>
      <c r="C12" s="21">
        <v>6.9</v>
      </c>
      <c r="D12" s="15" t="s">
        <v>8</v>
      </c>
      <c r="E12" s="15"/>
      <c r="F12" s="20">
        <v>1</v>
      </c>
      <c r="G12" s="15">
        <v>1.78</v>
      </c>
      <c r="H12" s="15" t="s">
        <v>777</v>
      </c>
    </row>
    <row r="13" spans="1:8" ht="12.75">
      <c r="A13" s="3">
        <v>256</v>
      </c>
      <c r="B13" s="15" t="s">
        <v>3</v>
      </c>
      <c r="C13" s="21">
        <v>16</v>
      </c>
      <c r="D13" s="15" t="s">
        <v>4</v>
      </c>
      <c r="E13" s="15" t="s">
        <v>41</v>
      </c>
      <c r="F13" s="20">
        <v>2</v>
      </c>
      <c r="G13" s="15">
        <v>3.16</v>
      </c>
      <c r="H13" s="15" t="s">
        <v>777</v>
      </c>
    </row>
    <row r="14" spans="1:8" ht="25.5">
      <c r="A14" s="4"/>
      <c r="B14" s="15" t="s">
        <v>263</v>
      </c>
      <c r="C14" s="21">
        <v>4.5</v>
      </c>
      <c r="D14" s="15" t="s">
        <v>8</v>
      </c>
      <c r="E14" s="25" t="s">
        <v>77</v>
      </c>
      <c r="F14" s="20"/>
      <c r="G14" s="15"/>
      <c r="H14" s="15"/>
    </row>
    <row r="15" spans="1:8" ht="12.75">
      <c r="A15" s="5"/>
      <c r="B15" s="15" t="s">
        <v>7</v>
      </c>
      <c r="C15" s="21">
        <v>6.9</v>
      </c>
      <c r="D15" s="15" t="s">
        <v>8</v>
      </c>
      <c r="E15" s="15"/>
      <c r="F15" s="20">
        <v>1</v>
      </c>
      <c r="G15" s="15">
        <v>1.78</v>
      </c>
      <c r="H15" s="15" t="s">
        <v>777</v>
      </c>
    </row>
    <row r="16" spans="1:8" ht="12.75">
      <c r="A16" s="3">
        <v>258</v>
      </c>
      <c r="B16" s="15" t="s">
        <v>3</v>
      </c>
      <c r="C16" s="21">
        <v>16</v>
      </c>
      <c r="D16" s="15" t="s">
        <v>4</v>
      </c>
      <c r="E16" s="15" t="s">
        <v>41</v>
      </c>
      <c r="F16" s="20">
        <v>2</v>
      </c>
      <c r="G16" s="15">
        <v>3.16</v>
      </c>
      <c r="H16" s="15" t="s">
        <v>777</v>
      </c>
    </row>
    <row r="17" spans="1:8" ht="25.5">
      <c r="A17" s="4"/>
      <c r="B17" s="15" t="s">
        <v>263</v>
      </c>
      <c r="C17" s="21">
        <v>4.5</v>
      </c>
      <c r="D17" s="15" t="s">
        <v>8</v>
      </c>
      <c r="E17" s="25" t="s">
        <v>77</v>
      </c>
      <c r="F17" s="20"/>
      <c r="G17" s="15"/>
      <c r="H17" s="15"/>
    </row>
    <row r="18" spans="1:8" ht="12.75">
      <c r="A18" s="5"/>
      <c r="B18" s="15" t="s">
        <v>7</v>
      </c>
      <c r="C18" s="21">
        <v>6.9</v>
      </c>
      <c r="D18" s="15" t="s">
        <v>8</v>
      </c>
      <c r="E18" s="15"/>
      <c r="F18" s="20">
        <v>1</v>
      </c>
      <c r="G18" s="15">
        <v>1.78</v>
      </c>
      <c r="H18" s="15" t="s">
        <v>777</v>
      </c>
    </row>
    <row r="19" spans="1:8" ht="12.75">
      <c r="A19" s="3">
        <v>260</v>
      </c>
      <c r="B19" s="15" t="s">
        <v>3</v>
      </c>
      <c r="C19" s="21">
        <v>16</v>
      </c>
      <c r="D19" s="15" t="s">
        <v>4</v>
      </c>
      <c r="E19" s="15" t="s">
        <v>41</v>
      </c>
      <c r="F19" s="20">
        <v>2</v>
      </c>
      <c r="G19" s="15">
        <v>3.16</v>
      </c>
      <c r="H19" s="15" t="s">
        <v>777</v>
      </c>
    </row>
    <row r="20" spans="1:8" ht="25.5">
      <c r="A20" s="4"/>
      <c r="B20" s="15" t="s">
        <v>263</v>
      </c>
      <c r="C20" s="21">
        <v>4.5</v>
      </c>
      <c r="D20" s="15" t="s">
        <v>8</v>
      </c>
      <c r="E20" s="25" t="s">
        <v>77</v>
      </c>
      <c r="F20" s="20"/>
      <c r="G20" s="15"/>
      <c r="H20" s="15"/>
    </row>
    <row r="21" spans="1:8" ht="12.75">
      <c r="A21" s="5"/>
      <c r="B21" s="15" t="s">
        <v>7</v>
      </c>
      <c r="C21" s="21">
        <v>6.9</v>
      </c>
      <c r="D21" s="15" t="s">
        <v>8</v>
      </c>
      <c r="E21" s="15"/>
      <c r="F21" s="20">
        <v>1</v>
      </c>
      <c r="G21" s="15">
        <v>1.78</v>
      </c>
      <c r="H21" s="15" t="s">
        <v>777</v>
      </c>
    </row>
    <row r="22" spans="1:8" ht="12.75">
      <c r="A22" s="3">
        <v>262</v>
      </c>
      <c r="B22" s="15" t="s">
        <v>3</v>
      </c>
      <c r="C22" s="21">
        <v>16</v>
      </c>
      <c r="D22" s="15" t="s">
        <v>4</v>
      </c>
      <c r="E22" s="15" t="s">
        <v>41</v>
      </c>
      <c r="F22" s="20">
        <v>2</v>
      </c>
      <c r="G22" s="15">
        <v>3.16</v>
      </c>
      <c r="H22" s="15" t="s">
        <v>777</v>
      </c>
    </row>
    <row r="23" spans="1:8" ht="25.5">
      <c r="A23" s="4"/>
      <c r="B23" s="15" t="s">
        <v>263</v>
      </c>
      <c r="C23" s="21">
        <v>4.5</v>
      </c>
      <c r="D23" s="15" t="s">
        <v>8</v>
      </c>
      <c r="E23" s="25" t="s">
        <v>77</v>
      </c>
      <c r="F23" s="20"/>
      <c r="G23" s="15"/>
      <c r="H23" s="15"/>
    </row>
    <row r="24" spans="1:8" ht="12.75">
      <c r="A24" s="5"/>
      <c r="B24" s="15" t="s">
        <v>7</v>
      </c>
      <c r="C24" s="21">
        <v>6.9</v>
      </c>
      <c r="D24" s="15" t="s">
        <v>8</v>
      </c>
      <c r="E24" s="15"/>
      <c r="F24" s="20">
        <v>1</v>
      </c>
      <c r="G24" s="15">
        <v>1.78</v>
      </c>
      <c r="H24" s="15" t="s">
        <v>777</v>
      </c>
    </row>
    <row r="25" spans="1:8" ht="12.75">
      <c r="A25" s="3">
        <v>264</v>
      </c>
      <c r="B25" s="15" t="s">
        <v>3</v>
      </c>
      <c r="C25" s="21">
        <v>16</v>
      </c>
      <c r="D25" s="15" t="s">
        <v>4</v>
      </c>
      <c r="E25" s="15" t="s">
        <v>41</v>
      </c>
      <c r="F25" s="20">
        <v>2</v>
      </c>
      <c r="G25" s="15">
        <v>3.16</v>
      </c>
      <c r="H25" s="15" t="s">
        <v>777</v>
      </c>
    </row>
    <row r="26" spans="1:8" ht="25.5">
      <c r="A26" s="4"/>
      <c r="B26" s="15" t="s">
        <v>263</v>
      </c>
      <c r="C26" s="21">
        <v>4.5</v>
      </c>
      <c r="D26" s="15" t="s">
        <v>8</v>
      </c>
      <c r="E26" s="25" t="s">
        <v>77</v>
      </c>
      <c r="F26" s="20"/>
      <c r="G26" s="15"/>
      <c r="H26" s="15"/>
    </row>
    <row r="27" spans="1:8" ht="12.75">
      <c r="A27" s="5"/>
      <c r="B27" s="15" t="s">
        <v>7</v>
      </c>
      <c r="C27" s="21">
        <v>6.9</v>
      </c>
      <c r="D27" s="15" t="s">
        <v>8</v>
      </c>
      <c r="E27" s="15"/>
      <c r="F27" s="20">
        <v>1</v>
      </c>
      <c r="G27" s="15">
        <v>1.78</v>
      </c>
      <c r="H27" s="15" t="s">
        <v>777</v>
      </c>
    </row>
    <row r="28" spans="1:8" ht="12.75">
      <c r="A28" s="3">
        <v>266</v>
      </c>
      <c r="B28" s="15" t="s">
        <v>3</v>
      </c>
      <c r="C28" s="21">
        <v>16</v>
      </c>
      <c r="D28" s="15" t="s">
        <v>4</v>
      </c>
      <c r="E28" s="15" t="s">
        <v>41</v>
      </c>
      <c r="F28" s="20">
        <v>2</v>
      </c>
      <c r="G28" s="15">
        <v>3.16</v>
      </c>
      <c r="H28" s="15" t="s">
        <v>777</v>
      </c>
    </row>
    <row r="29" spans="1:8" ht="25.5">
      <c r="A29" s="4"/>
      <c r="B29" s="15" t="s">
        <v>263</v>
      </c>
      <c r="C29" s="21">
        <v>4.5</v>
      </c>
      <c r="D29" s="15" t="s">
        <v>8</v>
      </c>
      <c r="E29" s="25" t="s">
        <v>77</v>
      </c>
      <c r="F29" s="20"/>
      <c r="G29" s="15"/>
      <c r="H29" s="15"/>
    </row>
    <row r="30" spans="1:8" ht="12.75">
      <c r="A30" s="5"/>
      <c r="B30" s="15" t="s">
        <v>7</v>
      </c>
      <c r="C30" s="21">
        <v>6.9</v>
      </c>
      <c r="D30" s="15" t="s">
        <v>8</v>
      </c>
      <c r="E30" s="15"/>
      <c r="F30" s="20">
        <v>1</v>
      </c>
      <c r="G30" s="15">
        <v>1.78</v>
      </c>
      <c r="H30" s="15" t="s">
        <v>777</v>
      </c>
    </row>
    <row r="31" spans="1:8" ht="12.75">
      <c r="A31" s="3">
        <v>268</v>
      </c>
      <c r="B31" s="15" t="s">
        <v>3</v>
      </c>
      <c r="C31" s="21">
        <v>16</v>
      </c>
      <c r="D31" s="15" t="s">
        <v>4</v>
      </c>
      <c r="E31" s="15" t="s">
        <v>41</v>
      </c>
      <c r="F31" s="20">
        <v>2</v>
      </c>
      <c r="G31" s="15">
        <v>3.16</v>
      </c>
      <c r="H31" s="15" t="s">
        <v>777</v>
      </c>
    </row>
    <row r="32" spans="1:8" ht="12.75">
      <c r="A32" s="4"/>
      <c r="B32" s="15" t="s">
        <v>263</v>
      </c>
      <c r="C32" s="21">
        <v>4.5</v>
      </c>
      <c r="D32" s="15" t="s">
        <v>8</v>
      </c>
      <c r="E32" s="15" t="s">
        <v>44</v>
      </c>
      <c r="F32" s="20"/>
      <c r="G32" s="15"/>
      <c r="H32" s="15"/>
    </row>
    <row r="33" spans="1:8" ht="12.75">
      <c r="A33" s="5"/>
      <c r="B33" s="15" t="s">
        <v>7</v>
      </c>
      <c r="C33" s="21">
        <v>6.9</v>
      </c>
      <c r="D33" s="15" t="s">
        <v>8</v>
      </c>
      <c r="E33" s="15"/>
      <c r="F33" s="20">
        <v>1</v>
      </c>
      <c r="G33" s="15">
        <v>1.78</v>
      </c>
      <c r="H33" s="15" t="s">
        <v>777</v>
      </c>
    </row>
    <row r="34" spans="1:8" ht="12.75">
      <c r="A34" s="3">
        <v>270</v>
      </c>
      <c r="B34" s="15" t="s">
        <v>3</v>
      </c>
      <c r="C34" s="21">
        <v>16</v>
      </c>
      <c r="D34" s="15" t="s">
        <v>4</v>
      </c>
      <c r="E34" s="15" t="s">
        <v>41</v>
      </c>
      <c r="F34" s="20">
        <v>2</v>
      </c>
      <c r="G34" s="15">
        <v>3.16</v>
      </c>
      <c r="H34" s="15" t="s">
        <v>777</v>
      </c>
    </row>
    <row r="35" spans="1:8" ht="25.5">
      <c r="A35" s="4"/>
      <c r="B35" s="15" t="s">
        <v>263</v>
      </c>
      <c r="C35" s="21">
        <v>4.5</v>
      </c>
      <c r="D35" s="15" t="s">
        <v>8</v>
      </c>
      <c r="E35" s="25" t="s">
        <v>77</v>
      </c>
      <c r="F35" s="20"/>
      <c r="G35" s="15"/>
      <c r="H35" s="15"/>
    </row>
    <row r="36" spans="1:8" ht="12.75">
      <c r="A36" s="5"/>
      <c r="B36" s="15" t="s">
        <v>7</v>
      </c>
      <c r="C36" s="21">
        <v>6.9</v>
      </c>
      <c r="D36" s="15" t="s">
        <v>8</v>
      </c>
      <c r="E36" s="15"/>
      <c r="F36" s="20">
        <v>1</v>
      </c>
      <c r="G36" s="15">
        <v>1.78</v>
      </c>
      <c r="H36" s="15" t="s">
        <v>777</v>
      </c>
    </row>
    <row r="37" spans="1:8" ht="12.75">
      <c r="A37" s="3">
        <v>272</v>
      </c>
      <c r="B37" s="15" t="s">
        <v>3</v>
      </c>
      <c r="C37" s="21">
        <v>16</v>
      </c>
      <c r="D37" s="15" t="s">
        <v>4</v>
      </c>
      <c r="E37" s="15" t="s">
        <v>41</v>
      </c>
      <c r="F37" s="20">
        <v>2</v>
      </c>
      <c r="G37" s="15">
        <v>3.16</v>
      </c>
      <c r="H37" s="15" t="s">
        <v>777</v>
      </c>
    </row>
    <row r="38" spans="1:8" ht="25.5">
      <c r="A38" s="4"/>
      <c r="B38" s="15" t="s">
        <v>263</v>
      </c>
      <c r="C38" s="21">
        <v>4.5</v>
      </c>
      <c r="D38" s="15" t="s">
        <v>8</v>
      </c>
      <c r="E38" s="25" t="s">
        <v>77</v>
      </c>
      <c r="F38" s="20"/>
      <c r="G38" s="15"/>
      <c r="H38" s="15"/>
    </row>
    <row r="39" spans="1:8" ht="12.75">
      <c r="A39" s="5"/>
      <c r="B39" s="15" t="s">
        <v>7</v>
      </c>
      <c r="C39" s="21">
        <v>6.9</v>
      </c>
      <c r="D39" s="15" t="s">
        <v>8</v>
      </c>
      <c r="E39" s="15"/>
      <c r="F39" s="20">
        <v>1</v>
      </c>
      <c r="G39" s="15">
        <v>1.78</v>
      </c>
      <c r="H39" s="15" t="s">
        <v>777</v>
      </c>
    </row>
    <row r="40" spans="1:8" ht="12.75">
      <c r="A40" s="3">
        <v>274</v>
      </c>
      <c r="B40" s="15" t="s">
        <v>3</v>
      </c>
      <c r="C40" s="21">
        <v>16</v>
      </c>
      <c r="D40" s="15" t="s">
        <v>4</v>
      </c>
      <c r="E40" s="15" t="s">
        <v>41</v>
      </c>
      <c r="F40" s="20">
        <v>2</v>
      </c>
      <c r="G40" s="15">
        <v>3.16</v>
      </c>
      <c r="H40" s="15" t="s">
        <v>777</v>
      </c>
    </row>
    <row r="41" spans="1:8" ht="25.5">
      <c r="A41" s="4"/>
      <c r="B41" s="15" t="s">
        <v>263</v>
      </c>
      <c r="C41" s="21">
        <v>4.5</v>
      </c>
      <c r="D41" s="15" t="s">
        <v>8</v>
      </c>
      <c r="E41" s="25" t="s">
        <v>77</v>
      </c>
      <c r="F41" s="20"/>
      <c r="G41" s="15"/>
      <c r="H41" s="15"/>
    </row>
    <row r="42" spans="1:8" ht="12.75">
      <c r="A42" s="5"/>
      <c r="B42" s="15" t="s">
        <v>7</v>
      </c>
      <c r="C42" s="21">
        <v>6.9</v>
      </c>
      <c r="D42" s="15" t="s">
        <v>8</v>
      </c>
      <c r="E42" s="15"/>
      <c r="F42" s="20">
        <v>1</v>
      </c>
      <c r="G42" s="15">
        <v>1.78</v>
      </c>
      <c r="H42" s="15" t="s">
        <v>777</v>
      </c>
    </row>
    <row r="43" spans="1:8" ht="12.75">
      <c r="A43" s="20">
        <v>276</v>
      </c>
      <c r="B43" s="15" t="s">
        <v>3</v>
      </c>
      <c r="C43" s="21">
        <v>16</v>
      </c>
      <c r="D43" s="15" t="s">
        <v>4</v>
      </c>
      <c r="E43" s="15" t="s">
        <v>41</v>
      </c>
      <c r="F43" s="20">
        <v>2</v>
      </c>
      <c r="G43" s="15">
        <v>3.16</v>
      </c>
      <c r="H43" s="15" t="s">
        <v>777</v>
      </c>
    </row>
    <row r="44" spans="1:8" ht="12.75">
      <c r="A44" s="6"/>
      <c r="B44" s="118" t="s">
        <v>263</v>
      </c>
      <c r="C44" s="21">
        <v>4.5</v>
      </c>
      <c r="D44" s="15" t="s">
        <v>8</v>
      </c>
      <c r="E44" s="15" t="s">
        <v>44</v>
      </c>
      <c r="F44" s="20"/>
      <c r="G44" s="15"/>
      <c r="H44" s="15"/>
    </row>
    <row r="45" spans="1:8" ht="12.75">
      <c r="A45" s="8"/>
      <c r="B45" s="118" t="s">
        <v>7</v>
      </c>
      <c r="C45" s="21">
        <v>6.9</v>
      </c>
      <c r="D45" s="15" t="s">
        <v>8</v>
      </c>
      <c r="E45" s="15"/>
      <c r="F45" s="20">
        <v>1</v>
      </c>
      <c r="G45" s="15">
        <v>1.78</v>
      </c>
      <c r="H45" s="15" t="s">
        <v>777</v>
      </c>
    </row>
    <row r="46" spans="1:8" ht="12.75">
      <c r="A46" s="3">
        <v>278</v>
      </c>
      <c r="B46" s="15" t="s">
        <v>3</v>
      </c>
      <c r="C46" s="21">
        <v>16</v>
      </c>
      <c r="D46" s="15" t="s">
        <v>4</v>
      </c>
      <c r="E46" s="15" t="s">
        <v>41</v>
      </c>
      <c r="F46" s="20">
        <v>2</v>
      </c>
      <c r="G46" s="15">
        <v>3.16</v>
      </c>
      <c r="H46" s="15" t="s">
        <v>777</v>
      </c>
    </row>
    <row r="47" spans="1:8" ht="25.5">
      <c r="A47" s="4"/>
      <c r="B47" s="15" t="s">
        <v>263</v>
      </c>
      <c r="C47" s="21">
        <v>4.5</v>
      </c>
      <c r="D47" s="15" t="s">
        <v>8</v>
      </c>
      <c r="E47" s="25" t="s">
        <v>77</v>
      </c>
      <c r="F47" s="20"/>
      <c r="G47" s="15"/>
      <c r="H47" s="15"/>
    </row>
    <row r="48" spans="1:8" ht="12.75">
      <c r="A48" s="5"/>
      <c r="B48" s="15" t="s">
        <v>7</v>
      </c>
      <c r="C48" s="21">
        <v>6.9</v>
      </c>
      <c r="D48" s="15" t="s">
        <v>8</v>
      </c>
      <c r="E48" s="15"/>
      <c r="F48" s="20">
        <v>1</v>
      </c>
      <c r="G48" s="15">
        <v>1.78</v>
      </c>
      <c r="H48" s="15" t="s">
        <v>777</v>
      </c>
    </row>
    <row r="49" spans="1:8" ht="12.75">
      <c r="A49" s="20"/>
      <c r="B49" s="16" t="s">
        <v>30</v>
      </c>
      <c r="C49" s="24">
        <v>7.8</v>
      </c>
      <c r="D49" s="15" t="s">
        <v>4</v>
      </c>
      <c r="E49" s="15" t="s">
        <v>41</v>
      </c>
      <c r="F49" s="20"/>
      <c r="G49" s="15"/>
      <c r="H49" s="15"/>
    </row>
    <row r="50" spans="1:8" ht="12.75">
      <c r="A50" s="20">
        <v>229</v>
      </c>
      <c r="B50" s="15" t="s">
        <v>10</v>
      </c>
      <c r="C50" s="21">
        <v>9.9</v>
      </c>
      <c r="D50" s="15" t="s">
        <v>42</v>
      </c>
      <c r="E50" s="15" t="s">
        <v>41</v>
      </c>
      <c r="F50" s="20">
        <v>2</v>
      </c>
      <c r="G50" s="15">
        <v>3.16</v>
      </c>
      <c r="H50" s="15" t="s">
        <v>777</v>
      </c>
    </row>
    <row r="51" spans="1:8" ht="25.5">
      <c r="A51" s="20">
        <v>228</v>
      </c>
      <c r="B51" s="16" t="s">
        <v>51</v>
      </c>
      <c r="C51" s="24">
        <v>4</v>
      </c>
      <c r="D51" s="16" t="s">
        <v>8</v>
      </c>
      <c r="E51" s="25" t="s">
        <v>77</v>
      </c>
      <c r="F51" s="20">
        <v>1</v>
      </c>
      <c r="G51" s="15"/>
      <c r="H51" s="15"/>
    </row>
    <row r="52" spans="1:8" ht="25.5">
      <c r="A52" s="20">
        <v>227</v>
      </c>
      <c r="B52" s="16" t="s">
        <v>52</v>
      </c>
      <c r="C52" s="24">
        <v>4</v>
      </c>
      <c r="D52" s="16" t="s">
        <v>8</v>
      </c>
      <c r="E52" s="25" t="s">
        <v>77</v>
      </c>
      <c r="F52" s="20">
        <v>1</v>
      </c>
      <c r="G52" s="15"/>
      <c r="H52" s="15"/>
    </row>
    <row r="53" spans="1:8" ht="12.75">
      <c r="A53" s="20">
        <v>226</v>
      </c>
      <c r="B53" s="16" t="s">
        <v>16</v>
      </c>
      <c r="C53" s="21">
        <v>8.53</v>
      </c>
      <c r="D53" s="15" t="s">
        <v>8</v>
      </c>
      <c r="E53" s="15" t="s">
        <v>44</v>
      </c>
      <c r="F53" s="20">
        <v>2</v>
      </c>
      <c r="G53" s="21">
        <v>1</v>
      </c>
      <c r="H53" s="15" t="s">
        <v>777</v>
      </c>
    </row>
    <row r="54" spans="1:8" ht="25.5">
      <c r="A54" s="20">
        <v>224</v>
      </c>
      <c r="B54" s="16" t="s">
        <v>53</v>
      </c>
      <c r="C54" s="21">
        <v>3.9</v>
      </c>
      <c r="D54" s="15" t="s">
        <v>8</v>
      </c>
      <c r="E54" s="25" t="s">
        <v>77</v>
      </c>
      <c r="F54" s="20">
        <v>1</v>
      </c>
      <c r="G54" s="21">
        <v>1.81</v>
      </c>
      <c r="H54" s="15" t="s">
        <v>777</v>
      </c>
    </row>
    <row r="55" spans="1:8" ht="25.5">
      <c r="A55" s="20">
        <v>223</v>
      </c>
      <c r="B55" s="16" t="s">
        <v>9</v>
      </c>
      <c r="C55" s="21">
        <v>6.23</v>
      </c>
      <c r="D55" s="15" t="s">
        <v>8</v>
      </c>
      <c r="E55" s="25" t="s">
        <v>77</v>
      </c>
      <c r="F55" s="20">
        <v>2</v>
      </c>
      <c r="G55" s="21">
        <v>3.62</v>
      </c>
      <c r="H55" s="15" t="s">
        <v>777</v>
      </c>
    </row>
    <row r="56" spans="1:8" ht="25.5">
      <c r="A56" s="20">
        <v>222</v>
      </c>
      <c r="B56" s="16" t="s">
        <v>605</v>
      </c>
      <c r="C56" s="21">
        <v>17.2</v>
      </c>
      <c r="D56" s="15" t="s">
        <v>4</v>
      </c>
      <c r="E56" s="25" t="s">
        <v>77</v>
      </c>
      <c r="F56" s="20">
        <v>6</v>
      </c>
      <c r="G56" s="21">
        <v>9.02</v>
      </c>
      <c r="H56" s="15" t="s">
        <v>777</v>
      </c>
    </row>
    <row r="57" spans="1:8" ht="25.5">
      <c r="A57" s="20">
        <v>221</v>
      </c>
      <c r="B57" s="16" t="s">
        <v>21</v>
      </c>
      <c r="C57" s="21">
        <v>11.56</v>
      </c>
      <c r="D57" s="15" t="s">
        <v>4</v>
      </c>
      <c r="E57" s="25" t="s">
        <v>77</v>
      </c>
      <c r="F57" s="20">
        <v>2</v>
      </c>
      <c r="G57" s="21">
        <v>3.62</v>
      </c>
      <c r="H57" s="15" t="s">
        <v>777</v>
      </c>
    </row>
    <row r="58" spans="1:8" ht="25.5">
      <c r="A58" s="20"/>
      <c r="B58" s="16" t="s">
        <v>20</v>
      </c>
      <c r="C58" s="21">
        <v>17.55</v>
      </c>
      <c r="D58" s="15" t="s">
        <v>4</v>
      </c>
      <c r="E58" s="25" t="s">
        <v>77</v>
      </c>
      <c r="F58" s="20">
        <v>2</v>
      </c>
      <c r="G58" s="21">
        <v>3.62</v>
      </c>
      <c r="H58" s="15" t="s">
        <v>777</v>
      </c>
    </row>
    <row r="59" spans="1:8" ht="25.5">
      <c r="A59" s="20">
        <v>2</v>
      </c>
      <c r="B59" s="16" t="s">
        <v>23</v>
      </c>
      <c r="C59" s="21">
        <v>22.26</v>
      </c>
      <c r="D59" s="15" t="s">
        <v>4</v>
      </c>
      <c r="E59" s="25" t="s">
        <v>77</v>
      </c>
      <c r="F59" s="20">
        <v>3</v>
      </c>
      <c r="G59" s="21">
        <v>4.05</v>
      </c>
      <c r="H59" s="15" t="s">
        <v>777</v>
      </c>
    </row>
    <row r="60" spans="1:8" ht="12.75">
      <c r="A60" s="20"/>
      <c r="B60" s="135" t="s">
        <v>46</v>
      </c>
      <c r="C60" s="21">
        <v>166.43</v>
      </c>
      <c r="D60" s="140" t="s">
        <v>4</v>
      </c>
      <c r="E60" s="141" t="s">
        <v>41</v>
      </c>
      <c r="F60" s="20">
        <v>6</v>
      </c>
      <c r="G60" s="160">
        <v>14.7</v>
      </c>
      <c r="H60" s="21" t="s">
        <v>512</v>
      </c>
    </row>
    <row r="61" spans="1:8" ht="12.75">
      <c r="A61" s="26"/>
      <c r="B61" s="119" t="s">
        <v>606</v>
      </c>
      <c r="C61" s="120">
        <f>SUM(C4:C60)</f>
        <v>694.55</v>
      </c>
      <c r="F61" s="166">
        <v>75</v>
      </c>
      <c r="G61" s="122">
        <v>122.84</v>
      </c>
      <c r="H61" s="29"/>
    </row>
    <row r="62" spans="1:8" ht="12.75">
      <c r="A62" s="26"/>
      <c r="H62" s="29"/>
    </row>
    <row r="63" spans="1:8" ht="12.75">
      <c r="A63" s="26"/>
      <c r="H63" s="29"/>
    </row>
    <row r="64" spans="1:8" ht="12.75">
      <c r="A64" s="26"/>
      <c r="H64" s="164"/>
    </row>
    <row r="65" spans="1:8" ht="12.75">
      <c r="A65" s="26"/>
      <c r="H65" s="29"/>
    </row>
    <row r="66" spans="1:8" ht="12.75">
      <c r="A66" s="26"/>
      <c r="H66" s="29"/>
    </row>
    <row r="67" spans="1:8" ht="12.75">
      <c r="A67" s="26"/>
      <c r="H67" s="29"/>
    </row>
    <row r="68" spans="1:8" ht="12.75">
      <c r="A68" s="26"/>
      <c r="H68" s="29"/>
    </row>
    <row r="69" ht="12.75">
      <c r="H69" s="29"/>
    </row>
    <row r="70" ht="12.75">
      <c r="H70" s="29"/>
    </row>
    <row r="71" ht="12.75">
      <c r="H71" s="165"/>
    </row>
    <row r="72" ht="12.75">
      <c r="H72" s="29"/>
    </row>
    <row r="73" ht="12.75">
      <c r="H73" s="29"/>
    </row>
    <row r="74" ht="12.75">
      <c r="H74" s="29"/>
    </row>
    <row r="75" ht="12.75">
      <c r="H75" s="29"/>
    </row>
    <row r="76" ht="12.75">
      <c r="H76" s="29"/>
    </row>
    <row r="77" ht="12.75">
      <c r="H77" s="29"/>
    </row>
    <row r="78" ht="12.75">
      <c r="H78" s="29"/>
    </row>
    <row r="79" ht="12.75">
      <c r="H79" s="29"/>
    </row>
    <row r="80" ht="12.75">
      <c r="H80" s="50"/>
    </row>
    <row r="81" ht="12.75">
      <c r="H81" s="29"/>
    </row>
    <row r="82" ht="12.75">
      <c r="H82" s="50"/>
    </row>
    <row r="83" ht="12.75">
      <c r="H83" s="29"/>
    </row>
    <row r="84" ht="12.75">
      <c r="H84" s="50"/>
    </row>
    <row r="85" ht="12.75">
      <c r="H85" s="5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4"/>
  </sheetPr>
  <dimension ref="A1:H12"/>
  <sheetViews>
    <sheetView zoomScalePageLayoutView="0" workbookViewId="0" topLeftCell="A1">
      <selection activeCell="G4" sqref="G4:G11"/>
    </sheetView>
  </sheetViews>
  <sheetFormatPr defaultColWidth="9.140625" defaultRowHeight="12.75"/>
  <cols>
    <col min="1" max="1" width="12.28125" style="0" customWidth="1"/>
    <col min="2" max="2" width="20.7109375" style="0" customWidth="1"/>
    <col min="3" max="3" width="10.421875" style="0" bestFit="1" customWidth="1"/>
    <col min="4" max="4" width="11.57421875" style="0" bestFit="1" customWidth="1"/>
    <col min="5" max="5" width="11.28125" style="0" customWidth="1"/>
    <col min="6" max="6" width="13.00390625" style="0" customWidth="1"/>
    <col min="7" max="7" width="12.421875" style="0" customWidth="1"/>
    <col min="8" max="8" width="23.140625" style="0" customWidth="1"/>
  </cols>
  <sheetData>
    <row r="1" ht="12.75">
      <c r="A1" s="61" t="s">
        <v>760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25.5">
      <c r="A4" s="3" t="s">
        <v>394</v>
      </c>
      <c r="B4" s="16" t="s">
        <v>395</v>
      </c>
      <c r="C4" s="21">
        <v>13.37</v>
      </c>
      <c r="D4" s="16" t="s">
        <v>4</v>
      </c>
      <c r="E4" s="23" t="s">
        <v>41</v>
      </c>
      <c r="F4" s="20">
        <v>2</v>
      </c>
      <c r="G4" s="21">
        <v>3.4</v>
      </c>
      <c r="H4" s="25" t="s">
        <v>814</v>
      </c>
    </row>
    <row r="5" spans="1:8" ht="25.5">
      <c r="A5" s="4" t="s">
        <v>396</v>
      </c>
      <c r="B5" s="16" t="s">
        <v>395</v>
      </c>
      <c r="C5" s="21">
        <v>21.3</v>
      </c>
      <c r="D5" s="16" t="s">
        <v>4</v>
      </c>
      <c r="E5" s="23" t="s">
        <v>41</v>
      </c>
      <c r="F5" s="20">
        <v>4</v>
      </c>
      <c r="G5" s="21">
        <v>6.8</v>
      </c>
      <c r="H5" s="25" t="s">
        <v>814</v>
      </c>
    </row>
    <row r="6" spans="1:8" ht="25.5">
      <c r="A6" s="4" t="s">
        <v>397</v>
      </c>
      <c r="B6" s="16" t="s">
        <v>395</v>
      </c>
      <c r="C6" s="21">
        <v>20.9</v>
      </c>
      <c r="D6" s="16" t="s">
        <v>4</v>
      </c>
      <c r="E6" s="23" t="s">
        <v>41</v>
      </c>
      <c r="F6" s="20">
        <v>3</v>
      </c>
      <c r="G6" s="21">
        <v>5.1</v>
      </c>
      <c r="H6" s="25" t="s">
        <v>814</v>
      </c>
    </row>
    <row r="7" spans="1:8" ht="25.5">
      <c r="A7" s="4" t="s">
        <v>398</v>
      </c>
      <c r="B7" s="16" t="s">
        <v>395</v>
      </c>
      <c r="C7" s="21">
        <v>9.47</v>
      </c>
      <c r="D7" s="16" t="s">
        <v>4</v>
      </c>
      <c r="E7" s="23" t="s">
        <v>77</v>
      </c>
      <c r="F7" s="20">
        <v>2</v>
      </c>
      <c r="G7" s="21">
        <v>3.4</v>
      </c>
      <c r="H7" s="25" t="s">
        <v>814</v>
      </c>
    </row>
    <row r="8" spans="1:8" ht="25.5">
      <c r="A8" s="4" t="s">
        <v>399</v>
      </c>
      <c r="B8" s="16" t="s">
        <v>395</v>
      </c>
      <c r="C8" s="21">
        <v>21.44</v>
      </c>
      <c r="D8" s="16" t="s">
        <v>4</v>
      </c>
      <c r="E8" s="23" t="s">
        <v>77</v>
      </c>
      <c r="F8" s="20">
        <v>3</v>
      </c>
      <c r="G8" s="21">
        <v>5.1</v>
      </c>
      <c r="H8" s="25" t="s">
        <v>814</v>
      </c>
    </row>
    <row r="9" spans="1:8" ht="25.5">
      <c r="A9" s="4"/>
      <c r="B9" s="23" t="s">
        <v>400</v>
      </c>
      <c r="C9" s="21">
        <v>20.7</v>
      </c>
      <c r="D9" s="16" t="s">
        <v>4</v>
      </c>
      <c r="E9" s="23" t="s">
        <v>41</v>
      </c>
      <c r="F9" s="20">
        <v>3</v>
      </c>
      <c r="G9" s="21">
        <v>5.1</v>
      </c>
      <c r="H9" s="25" t="s">
        <v>814</v>
      </c>
    </row>
    <row r="10" spans="1:8" ht="25.5">
      <c r="A10" s="4" t="s">
        <v>577</v>
      </c>
      <c r="B10" s="16" t="s">
        <v>395</v>
      </c>
      <c r="C10" s="21">
        <v>13.3</v>
      </c>
      <c r="D10" s="16" t="s">
        <v>4</v>
      </c>
      <c r="E10" s="23" t="s">
        <v>41</v>
      </c>
      <c r="F10" s="20">
        <v>2</v>
      </c>
      <c r="G10" s="21">
        <v>3.4</v>
      </c>
      <c r="H10" s="25" t="s">
        <v>814</v>
      </c>
    </row>
    <row r="11" spans="1:8" ht="25.5">
      <c r="A11" s="5" t="s">
        <v>578</v>
      </c>
      <c r="B11" s="16" t="s">
        <v>395</v>
      </c>
      <c r="C11" s="21">
        <v>20.3</v>
      </c>
      <c r="D11" s="16" t="s">
        <v>4</v>
      </c>
      <c r="E11" s="23" t="s">
        <v>41</v>
      </c>
      <c r="F11" s="20">
        <v>3</v>
      </c>
      <c r="G11" s="21">
        <v>5.1</v>
      </c>
      <c r="H11" s="25" t="s">
        <v>814</v>
      </c>
    </row>
    <row r="12" spans="2:7" ht="12.75">
      <c r="B12" s="119" t="s">
        <v>606</v>
      </c>
      <c r="C12" s="120">
        <f>SUM(C4:C11)</f>
        <v>140.78</v>
      </c>
      <c r="F12" s="133">
        <f>SUM(F4:F11)</f>
        <v>22</v>
      </c>
      <c r="G12" s="120">
        <f>SUM(G4:G11)</f>
        <v>37.4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1"/>
  </sheetPr>
  <dimension ref="A1:H34"/>
  <sheetViews>
    <sheetView zoomScalePageLayoutView="0" workbookViewId="0" topLeftCell="A1">
      <selection activeCell="G4" sqref="G4:G10"/>
    </sheetView>
  </sheetViews>
  <sheetFormatPr defaultColWidth="9.140625" defaultRowHeight="12.75"/>
  <cols>
    <col min="1" max="1" width="11.8515625" style="0" customWidth="1"/>
    <col min="2" max="2" width="13.57421875" style="0" bestFit="1" customWidth="1"/>
    <col min="3" max="3" width="10.421875" style="0" bestFit="1" customWidth="1"/>
    <col min="4" max="4" width="11.57421875" style="0" bestFit="1" customWidth="1"/>
    <col min="5" max="5" width="20.140625" style="0" customWidth="1"/>
    <col min="6" max="6" width="13.28125" style="0" customWidth="1"/>
    <col min="7" max="7" width="12.140625" style="0" customWidth="1"/>
    <col min="8" max="8" width="18.140625" style="0" customWidth="1"/>
  </cols>
  <sheetData>
    <row r="1" ht="12.75">
      <c r="A1" s="61" t="s">
        <v>416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25.5">
      <c r="A4" s="54" t="s">
        <v>417</v>
      </c>
      <c r="B4" s="15" t="s">
        <v>171</v>
      </c>
      <c r="C4" s="21">
        <v>16.49</v>
      </c>
      <c r="D4" s="15" t="s">
        <v>4</v>
      </c>
      <c r="E4" s="15" t="s">
        <v>59</v>
      </c>
      <c r="F4" s="20">
        <v>2</v>
      </c>
      <c r="G4" s="21">
        <v>3.4</v>
      </c>
      <c r="H4" s="25" t="s">
        <v>814</v>
      </c>
    </row>
    <row r="5" spans="1:8" ht="25.5">
      <c r="A5" s="54" t="s">
        <v>418</v>
      </c>
      <c r="B5" s="15" t="s">
        <v>171</v>
      </c>
      <c r="C5" s="21">
        <v>13.28</v>
      </c>
      <c r="D5" s="15" t="s">
        <v>4</v>
      </c>
      <c r="E5" s="15" t="s">
        <v>41</v>
      </c>
      <c r="F5" s="20">
        <v>4</v>
      </c>
      <c r="G5" s="21">
        <v>6.8</v>
      </c>
      <c r="H5" s="25" t="s">
        <v>814</v>
      </c>
    </row>
    <row r="6" spans="1:8" ht="25.5">
      <c r="A6" s="54" t="s">
        <v>419</v>
      </c>
      <c r="B6" s="15" t="s">
        <v>171</v>
      </c>
      <c r="C6" s="21">
        <v>16.74</v>
      </c>
      <c r="D6" s="15" t="s">
        <v>42</v>
      </c>
      <c r="E6" s="15" t="s">
        <v>41</v>
      </c>
      <c r="F6" s="20">
        <v>2</v>
      </c>
      <c r="G6" s="21">
        <v>3.4</v>
      </c>
      <c r="H6" s="25" t="s">
        <v>814</v>
      </c>
    </row>
    <row r="7" spans="1:8" ht="25.5">
      <c r="A7" s="55" t="s">
        <v>420</v>
      </c>
      <c r="B7" s="15" t="s">
        <v>171</v>
      </c>
      <c r="C7" s="21">
        <v>20.2</v>
      </c>
      <c r="D7" s="15" t="s">
        <v>4</v>
      </c>
      <c r="E7" s="15" t="s">
        <v>41</v>
      </c>
      <c r="F7" s="20">
        <v>5</v>
      </c>
      <c r="G7" s="21">
        <v>8.5</v>
      </c>
      <c r="H7" s="25" t="s">
        <v>814</v>
      </c>
    </row>
    <row r="8" spans="1:8" ht="12.75">
      <c r="A8" s="56"/>
      <c r="B8" s="15" t="s">
        <v>40</v>
      </c>
      <c r="C8" s="21">
        <v>4.24</v>
      </c>
      <c r="D8" s="15" t="s">
        <v>4</v>
      </c>
      <c r="E8" s="15" t="s">
        <v>77</v>
      </c>
      <c r="F8" s="20"/>
      <c r="G8" s="21"/>
      <c r="H8" s="15"/>
    </row>
    <row r="9" spans="1:8" ht="12.75">
      <c r="A9" s="54" t="s">
        <v>421</v>
      </c>
      <c r="B9" s="16" t="s">
        <v>65</v>
      </c>
      <c r="C9" s="21">
        <v>14.71</v>
      </c>
      <c r="D9" s="16" t="s">
        <v>4</v>
      </c>
      <c r="E9" s="16" t="s">
        <v>41</v>
      </c>
      <c r="F9" s="20"/>
      <c r="G9" s="21"/>
      <c r="H9" s="15"/>
    </row>
    <row r="10" spans="1:8" ht="12.75">
      <c r="A10" s="54" t="s">
        <v>422</v>
      </c>
      <c r="B10" s="16" t="s">
        <v>65</v>
      </c>
      <c r="C10" s="21">
        <v>12.04</v>
      </c>
      <c r="D10" s="16" t="s">
        <v>4</v>
      </c>
      <c r="E10" s="16" t="s">
        <v>41</v>
      </c>
      <c r="F10" s="20"/>
      <c r="G10" s="21"/>
      <c r="H10" s="15"/>
    </row>
    <row r="11" spans="1:7" ht="12.75">
      <c r="A11" s="71"/>
      <c r="B11" s="119" t="s">
        <v>606</v>
      </c>
      <c r="C11" s="120">
        <f>SUM(C4:C10)</f>
        <v>97.69999999999999</v>
      </c>
      <c r="F11" s="133">
        <f>SUM(F4:F10)</f>
        <v>13</v>
      </c>
      <c r="G11" s="120">
        <f>SUM(G4:G10)</f>
        <v>22.1</v>
      </c>
    </row>
    <row r="12" spans="1:3" ht="12.75">
      <c r="A12" s="71"/>
      <c r="C12" s="1"/>
    </row>
    <row r="13" spans="1:3" ht="12.75">
      <c r="A13" s="71"/>
      <c r="C13" s="1"/>
    </row>
    <row r="14" spans="1:3" ht="12.75">
      <c r="A14" s="71"/>
      <c r="C14" s="1"/>
    </row>
    <row r="15" spans="1:3" ht="12.75">
      <c r="A15" s="71"/>
      <c r="C15" s="1"/>
    </row>
    <row r="16" spans="1:3" ht="12.75">
      <c r="A16" s="71"/>
      <c r="C16" s="1"/>
    </row>
    <row r="17" spans="1:3" ht="12.75">
      <c r="A17" s="71"/>
      <c r="C17" s="1"/>
    </row>
    <row r="18" spans="1:3" ht="12.75">
      <c r="A18" s="71"/>
      <c r="C18" s="1"/>
    </row>
    <row r="19" spans="1:3" ht="12.75">
      <c r="A19" s="71"/>
      <c r="C19" s="1"/>
    </row>
    <row r="20" spans="1:3" ht="12.75">
      <c r="A20" s="71"/>
      <c r="C20" s="1"/>
    </row>
    <row r="21" spans="1:3" ht="12.75">
      <c r="A21" s="71"/>
      <c r="C21" s="1"/>
    </row>
    <row r="22" spans="1:3" ht="12.75">
      <c r="A22" s="76"/>
      <c r="C22" s="1"/>
    </row>
    <row r="23" spans="1:3" ht="12.75">
      <c r="A23" s="76"/>
      <c r="C23" s="1"/>
    </row>
    <row r="24" spans="1:3" ht="12.75">
      <c r="A24" s="76"/>
      <c r="C24" s="1"/>
    </row>
    <row r="25" spans="1:3" ht="12.75">
      <c r="A25" s="76"/>
      <c r="C25" s="1"/>
    </row>
    <row r="26" spans="1:3" ht="12.75">
      <c r="A26" s="76"/>
      <c r="C26" s="1"/>
    </row>
    <row r="27" spans="1:3" ht="12.75">
      <c r="A27" s="76"/>
      <c r="C27" s="1"/>
    </row>
    <row r="28" spans="1:3" ht="12.75">
      <c r="A28" s="76"/>
      <c r="C28" s="1"/>
    </row>
    <row r="29" spans="1:3" ht="12.75">
      <c r="A29" s="76"/>
      <c r="C29" s="1"/>
    </row>
    <row r="30" spans="1:3" ht="12.75">
      <c r="A30" s="76"/>
      <c r="C30" s="1"/>
    </row>
    <row r="31" spans="1:3" ht="12.75">
      <c r="A31" s="76"/>
      <c r="C31" s="1"/>
    </row>
    <row r="32" spans="1:3" ht="12.75">
      <c r="A32" s="76"/>
      <c r="C32" s="1"/>
    </row>
    <row r="33" spans="1:3" ht="12.75">
      <c r="A33" s="76"/>
      <c r="C33" s="1"/>
    </row>
    <row r="34" spans="1:3" ht="12.75">
      <c r="A34" s="76"/>
      <c r="C34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</sheetPr>
  <dimension ref="A1:H34"/>
  <sheetViews>
    <sheetView zoomScalePageLayoutView="0" workbookViewId="0" topLeftCell="A23">
      <selection activeCell="G4" sqref="G4:G32"/>
    </sheetView>
  </sheetViews>
  <sheetFormatPr defaultColWidth="9.140625" defaultRowHeight="12.75"/>
  <cols>
    <col min="1" max="1" width="12.28125" style="0" customWidth="1"/>
    <col min="2" max="2" width="21.7109375" style="0" customWidth="1"/>
    <col min="3" max="3" width="11.8515625" style="0" customWidth="1"/>
    <col min="4" max="4" width="14.00390625" style="0" bestFit="1" customWidth="1"/>
    <col min="5" max="5" width="13.421875" style="0" customWidth="1"/>
    <col min="6" max="6" width="14.421875" style="0" customWidth="1"/>
    <col min="7" max="7" width="12.421875" style="1" customWidth="1"/>
    <col min="8" max="8" width="18.7109375" style="46" customWidth="1"/>
  </cols>
  <sheetData>
    <row r="1" ht="12.75">
      <c r="A1" s="61" t="s">
        <v>163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6" t="s">
        <v>773</v>
      </c>
    </row>
    <row r="4" spans="1:8" ht="25.5">
      <c r="A4" s="20"/>
      <c r="B4" s="25" t="s">
        <v>164</v>
      </c>
      <c r="C4" s="21">
        <v>88.21</v>
      </c>
      <c r="D4" s="15" t="s">
        <v>4</v>
      </c>
      <c r="E4" s="15" t="s">
        <v>41</v>
      </c>
      <c r="F4" s="20"/>
      <c r="G4" s="21"/>
      <c r="H4" s="25"/>
    </row>
    <row r="5" spans="1:8" ht="12.75">
      <c r="A5" s="20"/>
      <c r="B5" s="15" t="s">
        <v>165</v>
      </c>
      <c r="C5" s="21">
        <v>27</v>
      </c>
      <c r="D5" s="15" t="s">
        <v>4</v>
      </c>
      <c r="E5" s="15" t="s">
        <v>41</v>
      </c>
      <c r="F5" s="20"/>
      <c r="G5" s="21"/>
      <c r="H5" s="25"/>
    </row>
    <row r="6" spans="1:8" ht="25.5">
      <c r="A6" s="20"/>
      <c r="B6" s="25" t="s">
        <v>166</v>
      </c>
      <c r="C6" s="21">
        <v>39.1</v>
      </c>
      <c r="D6" s="15" t="s">
        <v>4</v>
      </c>
      <c r="E6" s="15" t="s">
        <v>41</v>
      </c>
      <c r="F6" s="20"/>
      <c r="G6" s="21"/>
      <c r="H6" s="25"/>
    </row>
    <row r="7" spans="1:8" ht="25.5">
      <c r="A7" s="20"/>
      <c r="B7" s="23" t="s">
        <v>52</v>
      </c>
      <c r="C7" s="21">
        <v>9.25</v>
      </c>
      <c r="D7" s="16" t="s">
        <v>8</v>
      </c>
      <c r="E7" s="23" t="s">
        <v>77</v>
      </c>
      <c r="F7" s="20"/>
      <c r="G7" s="21"/>
      <c r="H7" s="25"/>
    </row>
    <row r="8" spans="1:8" ht="25.5">
      <c r="A8" s="20">
        <v>338</v>
      </c>
      <c r="B8" s="23" t="s">
        <v>40</v>
      </c>
      <c r="C8" s="21">
        <v>9.25</v>
      </c>
      <c r="D8" s="16" t="s">
        <v>8</v>
      </c>
      <c r="E8" s="23" t="s">
        <v>77</v>
      </c>
      <c r="F8" s="20"/>
      <c r="G8" s="21"/>
      <c r="H8" s="25"/>
    </row>
    <row r="9" spans="1:8" ht="12.75">
      <c r="A9" s="20">
        <v>309</v>
      </c>
      <c r="B9" s="23" t="s">
        <v>17</v>
      </c>
      <c r="C9" s="21">
        <v>10.22</v>
      </c>
      <c r="D9" s="16" t="s">
        <v>4</v>
      </c>
      <c r="E9" s="16" t="s">
        <v>41</v>
      </c>
      <c r="F9" s="20"/>
      <c r="G9" s="21"/>
      <c r="H9" s="25"/>
    </row>
    <row r="10" spans="1:8" ht="12.75">
      <c r="A10" s="20">
        <v>310</v>
      </c>
      <c r="B10" s="23" t="s">
        <v>17</v>
      </c>
      <c r="C10" s="21">
        <v>20.29</v>
      </c>
      <c r="D10" s="16" t="s">
        <v>4</v>
      </c>
      <c r="E10" s="16" t="s">
        <v>41</v>
      </c>
      <c r="F10" s="20"/>
      <c r="G10" s="21"/>
      <c r="H10" s="25"/>
    </row>
    <row r="11" spans="1:8" ht="25.5">
      <c r="A11" s="20">
        <v>346</v>
      </c>
      <c r="B11" s="23" t="s">
        <v>167</v>
      </c>
      <c r="C11" s="21">
        <v>39.7</v>
      </c>
      <c r="D11" s="16" t="s">
        <v>160</v>
      </c>
      <c r="E11" s="16" t="s">
        <v>168</v>
      </c>
      <c r="F11" s="20">
        <v>4</v>
      </c>
      <c r="G11" s="21">
        <v>6.8</v>
      </c>
      <c r="H11" s="25" t="s">
        <v>814</v>
      </c>
    </row>
    <row r="12" spans="1:8" ht="25.5">
      <c r="A12" s="20">
        <v>347</v>
      </c>
      <c r="B12" s="23" t="s">
        <v>169</v>
      </c>
      <c r="C12" s="21">
        <v>34.73</v>
      </c>
      <c r="D12" s="16" t="s">
        <v>42</v>
      </c>
      <c r="E12" s="16" t="s">
        <v>41</v>
      </c>
      <c r="F12" s="20">
        <v>3</v>
      </c>
      <c r="G12" s="21">
        <v>5.1</v>
      </c>
      <c r="H12" s="25" t="s">
        <v>814</v>
      </c>
    </row>
    <row r="13" spans="1:8" ht="25.5">
      <c r="A13" s="20">
        <v>345</v>
      </c>
      <c r="B13" s="23" t="s">
        <v>23</v>
      </c>
      <c r="C13" s="21">
        <v>6.95</v>
      </c>
      <c r="D13" s="16" t="s">
        <v>42</v>
      </c>
      <c r="E13" s="23" t="s">
        <v>77</v>
      </c>
      <c r="F13" s="20">
        <v>1</v>
      </c>
      <c r="G13" s="21">
        <v>1.7</v>
      </c>
      <c r="H13" s="25" t="s">
        <v>814</v>
      </c>
    </row>
    <row r="14" spans="1:8" ht="25.5">
      <c r="A14" s="90">
        <v>344</v>
      </c>
      <c r="B14" s="89" t="s">
        <v>170</v>
      </c>
      <c r="C14" s="107">
        <v>15.7</v>
      </c>
      <c r="D14" s="86" t="s">
        <v>42</v>
      </c>
      <c r="E14" s="25" t="s">
        <v>59</v>
      </c>
      <c r="F14" s="20">
        <v>4</v>
      </c>
      <c r="G14" s="21">
        <v>6.8</v>
      </c>
      <c r="H14" s="25" t="s">
        <v>814</v>
      </c>
    </row>
    <row r="15" spans="1:8" ht="25.5">
      <c r="A15" s="20">
        <v>343</v>
      </c>
      <c r="B15" s="23" t="s">
        <v>756</v>
      </c>
      <c r="C15" s="21">
        <v>8.86</v>
      </c>
      <c r="D15" s="16" t="s">
        <v>42</v>
      </c>
      <c r="E15" s="16" t="s">
        <v>41</v>
      </c>
      <c r="F15" s="20">
        <v>3</v>
      </c>
      <c r="G15" s="21">
        <v>5.1</v>
      </c>
      <c r="H15" s="25" t="s">
        <v>814</v>
      </c>
    </row>
    <row r="16" spans="1:8" ht="25.5">
      <c r="A16" s="3">
        <v>311</v>
      </c>
      <c r="B16" s="23" t="s">
        <v>171</v>
      </c>
      <c r="C16" s="21">
        <v>14.7</v>
      </c>
      <c r="D16" s="16" t="s">
        <v>42</v>
      </c>
      <c r="E16" s="16" t="s">
        <v>41</v>
      </c>
      <c r="F16" s="20">
        <v>3</v>
      </c>
      <c r="G16" s="21">
        <v>5.1</v>
      </c>
      <c r="H16" s="25" t="s">
        <v>814</v>
      </c>
    </row>
    <row r="17" spans="1:8" ht="25.5">
      <c r="A17" s="5"/>
      <c r="B17" s="23" t="s">
        <v>5</v>
      </c>
      <c r="C17" s="21">
        <v>3.53</v>
      </c>
      <c r="D17" s="16" t="s">
        <v>42</v>
      </c>
      <c r="E17" s="23" t="s">
        <v>77</v>
      </c>
      <c r="F17" s="20"/>
      <c r="G17" s="21"/>
      <c r="H17" s="25"/>
    </row>
    <row r="18" spans="1:8" ht="25.5">
      <c r="A18" s="20">
        <v>313</v>
      </c>
      <c r="B18" s="23" t="s">
        <v>172</v>
      </c>
      <c r="C18" s="21">
        <v>19.76</v>
      </c>
      <c r="D18" s="16" t="s">
        <v>160</v>
      </c>
      <c r="E18" s="16" t="s">
        <v>41</v>
      </c>
      <c r="F18" s="20">
        <v>3</v>
      </c>
      <c r="G18" s="21">
        <v>5.1</v>
      </c>
      <c r="H18" s="25" t="s">
        <v>814</v>
      </c>
    </row>
    <row r="19" spans="1:8" ht="25.5">
      <c r="A19" s="3"/>
      <c r="B19" s="23" t="s">
        <v>173</v>
      </c>
      <c r="C19" s="21">
        <v>23.29</v>
      </c>
      <c r="D19" s="16" t="s">
        <v>160</v>
      </c>
      <c r="E19" s="16" t="s">
        <v>41</v>
      </c>
      <c r="F19" s="20">
        <v>5</v>
      </c>
      <c r="G19" s="21">
        <v>8.5</v>
      </c>
      <c r="H19" s="25" t="s">
        <v>814</v>
      </c>
    </row>
    <row r="20" spans="1:8" ht="25.5">
      <c r="A20" s="5"/>
      <c r="B20" s="15" t="s">
        <v>263</v>
      </c>
      <c r="C20" s="21">
        <v>4.18</v>
      </c>
      <c r="D20" s="16" t="s">
        <v>8</v>
      </c>
      <c r="E20" s="23" t="s">
        <v>77</v>
      </c>
      <c r="F20" s="20"/>
      <c r="G20" s="21"/>
      <c r="H20" s="25"/>
    </row>
    <row r="21" spans="1:8" ht="25.5">
      <c r="A21" s="20"/>
      <c r="B21" s="23" t="s">
        <v>174</v>
      </c>
      <c r="C21" s="21">
        <v>17.93</v>
      </c>
      <c r="D21" s="16" t="s">
        <v>42</v>
      </c>
      <c r="E21" s="16" t="s">
        <v>168</v>
      </c>
      <c r="F21" s="20">
        <v>3</v>
      </c>
      <c r="G21" s="21">
        <v>5.1</v>
      </c>
      <c r="H21" s="25" t="s">
        <v>814</v>
      </c>
    </row>
    <row r="22" spans="1:8" ht="25.5">
      <c r="A22" s="3"/>
      <c r="B22" s="23" t="s">
        <v>175</v>
      </c>
      <c r="C22" s="21">
        <v>24.28</v>
      </c>
      <c r="D22" s="16" t="s">
        <v>160</v>
      </c>
      <c r="E22" s="16" t="s">
        <v>41</v>
      </c>
      <c r="F22" s="20">
        <v>6</v>
      </c>
      <c r="G22" s="21">
        <v>10.2</v>
      </c>
      <c r="H22" s="25" t="s">
        <v>814</v>
      </c>
    </row>
    <row r="23" spans="1:8" ht="25.5">
      <c r="A23" s="5"/>
      <c r="B23" s="15" t="s">
        <v>263</v>
      </c>
      <c r="C23" s="21">
        <v>4.7</v>
      </c>
      <c r="D23" s="16" t="s">
        <v>8</v>
      </c>
      <c r="E23" s="23" t="s">
        <v>77</v>
      </c>
      <c r="F23" s="20"/>
      <c r="G23" s="21"/>
      <c r="H23" s="25"/>
    </row>
    <row r="24" spans="1:8" ht="25.5">
      <c r="A24" s="20">
        <v>317</v>
      </c>
      <c r="B24" s="23" t="s">
        <v>176</v>
      </c>
      <c r="C24" s="21">
        <v>3.63</v>
      </c>
      <c r="D24" s="15" t="s">
        <v>8</v>
      </c>
      <c r="E24" s="25" t="s">
        <v>77</v>
      </c>
      <c r="F24" s="20"/>
      <c r="G24" s="21"/>
      <c r="H24" s="25"/>
    </row>
    <row r="25" spans="1:8" ht="25.5">
      <c r="A25" s="3">
        <v>319</v>
      </c>
      <c r="B25" s="23" t="s">
        <v>177</v>
      </c>
      <c r="C25" s="21">
        <v>20.71</v>
      </c>
      <c r="D25" s="16" t="s">
        <v>160</v>
      </c>
      <c r="E25" s="16" t="s">
        <v>41</v>
      </c>
      <c r="F25" s="20">
        <v>3</v>
      </c>
      <c r="G25" s="21">
        <v>5.1</v>
      </c>
      <c r="H25" s="25" t="s">
        <v>814</v>
      </c>
    </row>
    <row r="26" spans="1:8" ht="25.5">
      <c r="A26" s="5"/>
      <c r="B26" s="23" t="s">
        <v>5</v>
      </c>
      <c r="C26" s="21">
        <v>1.95</v>
      </c>
      <c r="D26" s="16" t="s">
        <v>8</v>
      </c>
      <c r="E26" s="23" t="s">
        <v>77</v>
      </c>
      <c r="F26" s="20"/>
      <c r="G26" s="21"/>
      <c r="H26" s="25"/>
    </row>
    <row r="27" spans="1:8" ht="25.5">
      <c r="A27" s="3">
        <v>322</v>
      </c>
      <c r="B27" s="23" t="s">
        <v>757</v>
      </c>
      <c r="C27" s="24">
        <v>14.6</v>
      </c>
      <c r="D27" s="16" t="s">
        <v>42</v>
      </c>
      <c r="E27" s="16" t="s">
        <v>41</v>
      </c>
      <c r="F27" s="20">
        <v>2</v>
      </c>
      <c r="G27" s="21">
        <v>3.4</v>
      </c>
      <c r="H27" s="25" t="s">
        <v>814</v>
      </c>
    </row>
    <row r="28" spans="1:8" ht="25.5">
      <c r="A28" s="5"/>
      <c r="B28" s="23" t="s">
        <v>5</v>
      </c>
      <c r="C28" s="24">
        <v>2.8</v>
      </c>
      <c r="D28" s="16" t="s">
        <v>8</v>
      </c>
      <c r="E28" s="23" t="s">
        <v>77</v>
      </c>
      <c r="F28" s="20"/>
      <c r="G28" s="21"/>
      <c r="H28" s="25"/>
    </row>
    <row r="29" spans="1:8" ht="25.5">
      <c r="A29" s="53">
        <v>326</v>
      </c>
      <c r="B29" s="23" t="s">
        <v>52</v>
      </c>
      <c r="C29" s="24">
        <v>4.57</v>
      </c>
      <c r="D29" s="16" t="s">
        <v>8</v>
      </c>
      <c r="E29" s="23" t="s">
        <v>77</v>
      </c>
      <c r="F29" s="20"/>
      <c r="G29" s="21"/>
      <c r="H29" s="25"/>
    </row>
    <row r="30" spans="1:8" ht="25.5">
      <c r="A30" s="53">
        <v>327</v>
      </c>
      <c r="B30" s="23" t="s">
        <v>51</v>
      </c>
      <c r="C30" s="24">
        <v>4.57</v>
      </c>
      <c r="D30" s="16" t="s">
        <v>8</v>
      </c>
      <c r="E30" s="23" t="s">
        <v>77</v>
      </c>
      <c r="F30" s="20"/>
      <c r="G30" s="21"/>
      <c r="H30" s="25"/>
    </row>
    <row r="31" spans="1:8" ht="25.5">
      <c r="A31" s="53">
        <v>328</v>
      </c>
      <c r="B31" s="23" t="s">
        <v>179</v>
      </c>
      <c r="C31" s="24">
        <v>16.78</v>
      </c>
      <c r="D31" s="16" t="s">
        <v>42</v>
      </c>
      <c r="E31" s="23" t="s">
        <v>41</v>
      </c>
      <c r="F31" s="20">
        <v>4</v>
      </c>
      <c r="G31" s="21">
        <v>6.8</v>
      </c>
      <c r="H31" s="25" t="s">
        <v>814</v>
      </c>
    </row>
    <row r="32" spans="1:8" ht="12.75">
      <c r="A32" s="53">
        <v>407</v>
      </c>
      <c r="B32" s="23" t="s">
        <v>406</v>
      </c>
      <c r="C32" s="24">
        <v>150.4</v>
      </c>
      <c r="D32" s="16" t="s">
        <v>218</v>
      </c>
      <c r="E32" s="15" t="s">
        <v>168</v>
      </c>
      <c r="F32" s="20"/>
      <c r="G32" s="21"/>
      <c r="H32" s="25"/>
    </row>
    <row r="33" spans="2:7" ht="12.75">
      <c r="B33" s="129" t="s">
        <v>606</v>
      </c>
      <c r="C33" s="120">
        <f>SUM(C4:C32)</f>
        <v>641.6399999999999</v>
      </c>
      <c r="F33" s="133">
        <f>SUM(F4:F32)</f>
        <v>44</v>
      </c>
      <c r="G33" s="120">
        <f>SUM(G11:G32)</f>
        <v>74.8</v>
      </c>
    </row>
    <row r="34" ht="12.75">
      <c r="F34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H33"/>
  <sheetViews>
    <sheetView zoomScalePageLayoutView="0" workbookViewId="0" topLeftCell="A1">
      <selection activeCell="G4" sqref="G4:G12"/>
    </sheetView>
  </sheetViews>
  <sheetFormatPr defaultColWidth="9.140625" defaultRowHeight="12.75"/>
  <cols>
    <col min="1" max="1" width="10.57421875" style="0" customWidth="1"/>
    <col min="2" max="2" width="19.8515625" style="0" bestFit="1" customWidth="1"/>
    <col min="3" max="3" width="10.421875" style="0" bestFit="1" customWidth="1"/>
    <col min="4" max="4" width="14.00390625" style="0" customWidth="1"/>
    <col min="5" max="5" width="11.57421875" style="0" customWidth="1"/>
    <col min="6" max="6" width="11.57421875" style="0" bestFit="1" customWidth="1"/>
    <col min="7" max="7" width="11.140625" style="0" customWidth="1"/>
    <col min="8" max="8" width="18.8515625" style="0" customWidth="1"/>
  </cols>
  <sheetData>
    <row r="1" ht="12.75">
      <c r="A1" s="61" t="s">
        <v>407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54"/>
      <c r="B4" s="15" t="s">
        <v>27</v>
      </c>
      <c r="C4" s="21">
        <v>38</v>
      </c>
      <c r="D4" s="15" t="s">
        <v>42</v>
      </c>
      <c r="E4" s="15" t="s">
        <v>41</v>
      </c>
      <c r="F4" s="20"/>
      <c r="G4" s="15"/>
      <c r="H4" s="15"/>
    </row>
    <row r="5" spans="1:8" ht="12.75">
      <c r="A5" s="54"/>
      <c r="B5" s="15" t="s">
        <v>408</v>
      </c>
      <c r="C5" s="21">
        <v>71.3</v>
      </c>
      <c r="D5" s="15" t="s">
        <v>42</v>
      </c>
      <c r="E5" s="15" t="s">
        <v>41</v>
      </c>
      <c r="F5" s="20"/>
      <c r="G5" s="15"/>
      <c r="H5" s="25"/>
    </row>
    <row r="6" spans="1:8" ht="12.75">
      <c r="A6" s="54"/>
      <c r="B6" s="15" t="s">
        <v>409</v>
      </c>
      <c r="C6" s="21">
        <v>17.62</v>
      </c>
      <c r="D6" s="15" t="s">
        <v>42</v>
      </c>
      <c r="E6" s="15" t="s">
        <v>41</v>
      </c>
      <c r="F6" s="20"/>
      <c r="G6" s="15"/>
      <c r="H6" s="25"/>
    </row>
    <row r="7" spans="1:8" ht="25.5">
      <c r="A7" s="54" t="s">
        <v>410</v>
      </c>
      <c r="B7" s="15" t="s">
        <v>411</v>
      </c>
      <c r="C7" s="21">
        <v>35</v>
      </c>
      <c r="D7" s="15" t="s">
        <v>42</v>
      </c>
      <c r="E7" s="15" t="s">
        <v>41</v>
      </c>
      <c r="F7" s="20">
        <v>5</v>
      </c>
      <c r="G7" s="21">
        <v>8.5</v>
      </c>
      <c r="H7" s="182" t="s">
        <v>814</v>
      </c>
    </row>
    <row r="8" spans="1:8" ht="25.5">
      <c r="A8" s="54"/>
      <c r="B8" s="15" t="s">
        <v>412</v>
      </c>
      <c r="C8" s="21">
        <v>13.03</v>
      </c>
      <c r="D8" s="15" t="s">
        <v>42</v>
      </c>
      <c r="E8" s="25" t="s">
        <v>59</v>
      </c>
      <c r="F8" s="20">
        <v>2</v>
      </c>
      <c r="G8" s="21">
        <v>3.4</v>
      </c>
      <c r="H8" s="182" t="s">
        <v>814</v>
      </c>
    </row>
    <row r="9" spans="1:8" ht="25.5">
      <c r="A9" s="54" t="s">
        <v>413</v>
      </c>
      <c r="B9" s="15" t="s">
        <v>412</v>
      </c>
      <c r="C9" s="21">
        <v>70.95</v>
      </c>
      <c r="D9" s="15" t="s">
        <v>70</v>
      </c>
      <c r="E9" s="15" t="s">
        <v>41</v>
      </c>
      <c r="F9" s="20">
        <v>11</v>
      </c>
      <c r="G9" s="21">
        <v>18.7</v>
      </c>
      <c r="H9" s="182" t="s">
        <v>814</v>
      </c>
    </row>
    <row r="10" spans="1:8" ht="25.5">
      <c r="A10" s="54"/>
      <c r="B10" s="15" t="s">
        <v>209</v>
      </c>
      <c r="C10" s="21">
        <v>13.03</v>
      </c>
      <c r="D10" s="15" t="s">
        <v>42</v>
      </c>
      <c r="E10" s="15" t="s">
        <v>41</v>
      </c>
      <c r="F10" s="20">
        <v>2</v>
      </c>
      <c r="G10" s="21">
        <v>3.4</v>
      </c>
      <c r="H10" s="182" t="s">
        <v>814</v>
      </c>
    </row>
    <row r="11" spans="1:8" ht="25.5">
      <c r="A11" s="54"/>
      <c r="B11" s="15" t="s">
        <v>412</v>
      </c>
      <c r="C11" s="21">
        <v>31.07</v>
      </c>
      <c r="D11" s="15" t="s">
        <v>42</v>
      </c>
      <c r="E11" s="15" t="s">
        <v>41</v>
      </c>
      <c r="F11" s="20">
        <v>9</v>
      </c>
      <c r="G11" s="21">
        <v>15.3</v>
      </c>
      <c r="H11" s="182" t="s">
        <v>814</v>
      </c>
    </row>
    <row r="12" spans="1:8" ht="12.75">
      <c r="A12" s="54" t="s">
        <v>414</v>
      </c>
      <c r="B12" s="16" t="s">
        <v>52</v>
      </c>
      <c r="C12" s="21">
        <v>9.22</v>
      </c>
      <c r="D12" s="16" t="s">
        <v>8</v>
      </c>
      <c r="E12" s="16" t="s">
        <v>44</v>
      </c>
      <c r="F12" s="20"/>
      <c r="G12" s="21"/>
      <c r="H12" s="118"/>
    </row>
    <row r="13" spans="1:7" ht="12.75">
      <c r="A13" s="71"/>
      <c r="B13" s="119" t="s">
        <v>606</v>
      </c>
      <c r="C13" s="120">
        <f>SUM(C4:C12)</f>
        <v>299.22</v>
      </c>
      <c r="F13" s="133">
        <f>SUM(F7:F12)</f>
        <v>29</v>
      </c>
      <c r="G13" s="120">
        <f>SUM(G7:G12)</f>
        <v>49.3</v>
      </c>
    </row>
    <row r="14" spans="1:3" ht="12.75">
      <c r="A14" s="71"/>
      <c r="C14" s="1"/>
    </row>
    <row r="15" spans="1:3" ht="12.75">
      <c r="A15" s="71"/>
      <c r="C15" s="1"/>
    </row>
    <row r="16" spans="1:3" ht="12.75">
      <c r="A16" s="71"/>
      <c r="C16" s="1"/>
    </row>
    <row r="17" spans="1:3" ht="12.75">
      <c r="A17" s="71"/>
      <c r="C17" s="1"/>
    </row>
    <row r="18" spans="1:3" ht="12.75">
      <c r="A18" s="71"/>
      <c r="C18" s="1"/>
    </row>
    <row r="19" spans="1:3" ht="12.75">
      <c r="A19" s="71"/>
      <c r="C19" s="1"/>
    </row>
    <row r="20" spans="1:3" ht="12.75">
      <c r="A20" s="71"/>
      <c r="C20" s="1"/>
    </row>
    <row r="21" spans="1:3" ht="12.75">
      <c r="A21" s="71"/>
      <c r="C21" s="1"/>
    </row>
    <row r="22" spans="1:3" ht="12.75">
      <c r="A22" s="71"/>
      <c r="C22" s="1"/>
    </row>
    <row r="23" spans="1:3" ht="12.75">
      <c r="A23" s="71"/>
      <c r="C23" s="1"/>
    </row>
    <row r="24" spans="1:3" ht="12.75">
      <c r="A24" s="71"/>
      <c r="C24" s="1"/>
    </row>
    <row r="25" spans="1:3" ht="12.75">
      <c r="A25" s="71"/>
      <c r="C25" s="1"/>
    </row>
    <row r="26" spans="1:3" ht="12.75">
      <c r="A26" s="71"/>
      <c r="C26" s="1"/>
    </row>
    <row r="27" spans="1:3" ht="12.75">
      <c r="A27" s="71"/>
      <c r="C27" s="1"/>
    </row>
    <row r="28" spans="1:3" ht="12.75">
      <c r="A28" s="71"/>
      <c r="C28" s="1"/>
    </row>
    <row r="29" spans="1:3" ht="12.75">
      <c r="A29" s="71"/>
      <c r="C29" s="1"/>
    </row>
    <row r="30" spans="1:3" ht="12.75">
      <c r="A30" s="71"/>
      <c r="C30" s="1"/>
    </row>
    <row r="31" spans="1:3" ht="12.75">
      <c r="A31" s="71"/>
      <c r="C31" s="1"/>
    </row>
    <row r="32" spans="1:3" ht="12.75">
      <c r="A32" s="71"/>
      <c r="C32" s="1"/>
    </row>
    <row r="33" ht="12.75">
      <c r="C33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H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27.57421875" style="0" bestFit="1" customWidth="1"/>
    <col min="3" max="3" width="10.421875" style="0" bestFit="1" customWidth="1"/>
    <col min="4" max="4" width="11.57421875" style="0" bestFit="1" customWidth="1"/>
    <col min="5" max="5" width="11.57421875" style="0" customWidth="1"/>
    <col min="6" max="6" width="11.57421875" style="0" bestFit="1" customWidth="1"/>
    <col min="7" max="7" width="9.421875" style="0" customWidth="1"/>
    <col min="8" max="8" width="17.8515625" style="0" customWidth="1"/>
  </cols>
  <sheetData>
    <row r="1" ht="12.75">
      <c r="A1" s="61" t="s">
        <v>838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6" t="s">
        <v>773</v>
      </c>
    </row>
    <row r="4" spans="1:8" ht="12.75">
      <c r="A4" s="54"/>
      <c r="B4" s="140" t="s">
        <v>634</v>
      </c>
      <c r="C4" s="21">
        <v>116.6</v>
      </c>
      <c r="D4" s="15" t="s">
        <v>42</v>
      </c>
      <c r="E4" s="15" t="s">
        <v>41</v>
      </c>
      <c r="F4" s="20"/>
      <c r="G4" s="21"/>
      <c r="H4" s="25"/>
    </row>
    <row r="5" spans="1:8" ht="12.75">
      <c r="A5" s="54"/>
      <c r="B5" s="15" t="s">
        <v>427</v>
      </c>
      <c r="C5" s="21">
        <v>49.24</v>
      </c>
      <c r="D5" s="15" t="s">
        <v>4</v>
      </c>
      <c r="E5" s="15" t="s">
        <v>41</v>
      </c>
      <c r="F5" s="20"/>
      <c r="G5" s="21"/>
      <c r="H5" s="25"/>
    </row>
    <row r="6" spans="1:8" ht="25.5">
      <c r="A6" s="54" t="s">
        <v>428</v>
      </c>
      <c r="B6" s="15" t="s">
        <v>40</v>
      </c>
      <c r="C6" s="21">
        <v>12.3</v>
      </c>
      <c r="D6" s="15" t="s">
        <v>8</v>
      </c>
      <c r="E6" s="25" t="s">
        <v>77</v>
      </c>
      <c r="F6" s="20"/>
      <c r="G6" s="21"/>
      <c r="H6" s="25"/>
    </row>
    <row r="7" spans="1:8" ht="25.5">
      <c r="A7" s="54" t="s">
        <v>423</v>
      </c>
      <c r="B7" s="15" t="s">
        <v>171</v>
      </c>
      <c r="C7" s="21">
        <v>28.2</v>
      </c>
      <c r="D7" s="15" t="s">
        <v>42</v>
      </c>
      <c r="E7" s="15" t="s">
        <v>41</v>
      </c>
      <c r="F7" s="20">
        <v>3</v>
      </c>
      <c r="G7" s="21">
        <v>5.1</v>
      </c>
      <c r="H7" s="25" t="s">
        <v>814</v>
      </c>
    </row>
    <row r="8" spans="1:8" ht="12.75">
      <c r="A8" s="54"/>
      <c r="B8" s="15" t="s">
        <v>219</v>
      </c>
      <c r="C8" s="21">
        <v>13.2</v>
      </c>
      <c r="D8" s="15" t="s">
        <v>4</v>
      </c>
      <c r="E8" s="15" t="s">
        <v>41</v>
      </c>
      <c r="F8" s="20"/>
      <c r="G8" s="21"/>
      <c r="H8" s="25"/>
    </row>
    <row r="9" spans="1:8" ht="12.75">
      <c r="A9" s="54" t="s">
        <v>424</v>
      </c>
      <c r="B9" s="15" t="s">
        <v>171</v>
      </c>
      <c r="C9" s="21">
        <v>28.3</v>
      </c>
      <c r="D9" s="15" t="s">
        <v>42</v>
      </c>
      <c r="E9" s="15" t="s">
        <v>41</v>
      </c>
      <c r="F9" s="20">
        <v>4</v>
      </c>
      <c r="G9" s="21">
        <v>6.8</v>
      </c>
      <c r="H9" s="25"/>
    </row>
    <row r="10" spans="1:8" ht="12.75">
      <c r="A10" s="54" t="s">
        <v>429</v>
      </c>
      <c r="B10" s="15" t="s">
        <v>430</v>
      </c>
      <c r="C10" s="21">
        <v>18.5</v>
      </c>
      <c r="D10" s="15" t="s">
        <v>42</v>
      </c>
      <c r="E10" s="15" t="s">
        <v>41</v>
      </c>
      <c r="F10" s="20">
        <v>3</v>
      </c>
      <c r="G10" s="21">
        <v>5.1</v>
      </c>
      <c r="H10" s="25"/>
    </row>
    <row r="11" spans="1:8" ht="25.5">
      <c r="A11" s="54" t="s">
        <v>431</v>
      </c>
      <c r="B11" s="15" t="s">
        <v>432</v>
      </c>
      <c r="C11" s="21">
        <v>20.7</v>
      </c>
      <c r="D11" s="15" t="s">
        <v>42</v>
      </c>
      <c r="E11" s="15" t="s">
        <v>41</v>
      </c>
      <c r="F11" s="20">
        <v>3</v>
      </c>
      <c r="G11" s="21">
        <v>5.1</v>
      </c>
      <c r="H11" s="182" t="s">
        <v>814</v>
      </c>
    </row>
    <row r="12" spans="1:7" ht="12.75">
      <c r="A12" s="71"/>
      <c r="B12" s="119" t="s">
        <v>606</v>
      </c>
      <c r="C12" s="120">
        <f>SUM(C4:C11)</f>
        <v>287.04</v>
      </c>
      <c r="F12" s="133">
        <f>SUM(F7:F11)</f>
        <v>13</v>
      </c>
      <c r="G12" s="120">
        <f>SUM(G7:G11)</f>
        <v>22.1</v>
      </c>
    </row>
    <row r="13" spans="1:3" ht="12.75">
      <c r="A13" s="71"/>
      <c r="C13" s="1"/>
    </row>
    <row r="14" spans="1:3" ht="12.75">
      <c r="A14" s="71"/>
      <c r="C14" s="1"/>
    </row>
    <row r="15" spans="1:3" ht="12.75">
      <c r="A15" s="71"/>
      <c r="C15" s="1"/>
    </row>
    <row r="16" spans="1:3" ht="12.75">
      <c r="A16" s="71"/>
      <c r="C16" s="1"/>
    </row>
    <row r="17" spans="1:3" ht="12.75">
      <c r="A17" s="71"/>
      <c r="C17" s="1"/>
    </row>
    <row r="18" spans="1:3" ht="12.75">
      <c r="A18" s="71"/>
      <c r="C18" s="1"/>
    </row>
    <row r="19" spans="1:3" ht="12.75">
      <c r="A19" s="71"/>
      <c r="C19" s="1"/>
    </row>
    <row r="20" spans="1:3" ht="12.75">
      <c r="A20" s="71"/>
      <c r="C20" s="1"/>
    </row>
    <row r="21" spans="1:3" ht="12.75">
      <c r="A21" s="71"/>
      <c r="C21" s="1"/>
    </row>
    <row r="22" spans="1:3" ht="12.75">
      <c r="A22" s="71"/>
      <c r="C22" s="1"/>
    </row>
    <row r="23" spans="1:3" ht="12.75">
      <c r="A23" s="71"/>
      <c r="C23" s="1"/>
    </row>
    <row r="24" spans="1:3" ht="12.75">
      <c r="A24" s="71"/>
      <c r="C24" s="1"/>
    </row>
    <row r="25" spans="1:3" ht="12.75">
      <c r="A25" s="71"/>
      <c r="C25" s="1"/>
    </row>
    <row r="26" spans="1:3" ht="12.75">
      <c r="A26" s="71"/>
      <c r="C26" s="1"/>
    </row>
    <row r="27" spans="1:3" ht="12.75">
      <c r="A27" s="71"/>
      <c r="C27" s="1"/>
    </row>
    <row r="28" spans="1:3" ht="12.75">
      <c r="A28" s="71"/>
      <c r="C28" s="1"/>
    </row>
    <row r="29" spans="1:3" ht="12.75">
      <c r="A29" s="71"/>
      <c r="C29" s="1"/>
    </row>
    <row r="30" spans="1:3" ht="12.75">
      <c r="A30" s="71"/>
      <c r="C30" s="1"/>
    </row>
    <row r="31" spans="1:3" ht="12.75">
      <c r="A31" s="71"/>
      <c r="C31" s="1"/>
    </row>
    <row r="32" spans="1:3" ht="12.75">
      <c r="A32" s="71"/>
      <c r="C32" s="1"/>
    </row>
    <row r="33" spans="1:3" ht="12.75">
      <c r="A33" s="71"/>
      <c r="C33" s="1"/>
    </row>
    <row r="34" spans="1:3" ht="12.75">
      <c r="A34" s="71"/>
      <c r="C34" s="1"/>
    </row>
    <row r="35" ht="12.75">
      <c r="C3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5"/>
  </sheetPr>
  <dimension ref="A1:H61"/>
  <sheetViews>
    <sheetView zoomScalePageLayoutView="0" workbookViewId="0" topLeftCell="A46">
      <selection activeCell="G4" sqref="G4:G54"/>
    </sheetView>
  </sheetViews>
  <sheetFormatPr defaultColWidth="9.140625" defaultRowHeight="12.75"/>
  <cols>
    <col min="1" max="1" width="13.7109375" style="0" customWidth="1"/>
    <col min="2" max="2" width="20.140625" style="0" bestFit="1" customWidth="1"/>
    <col min="3" max="3" width="10.421875" style="0" bestFit="1" customWidth="1"/>
    <col min="4" max="4" width="11.57421875" style="0" bestFit="1" customWidth="1"/>
    <col min="5" max="5" width="10.7109375" style="0" customWidth="1"/>
    <col min="6" max="6" width="11.57421875" style="0" bestFit="1" customWidth="1"/>
    <col min="7" max="7" width="10.7109375" style="0" customWidth="1"/>
    <col min="8" max="8" width="17.8515625" style="0" customWidth="1"/>
  </cols>
  <sheetData>
    <row r="1" ht="12.75">
      <c r="A1" s="61" t="s">
        <v>565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20"/>
      <c r="B4" s="15" t="s">
        <v>566</v>
      </c>
      <c r="C4" s="21">
        <v>79.1</v>
      </c>
      <c r="D4" s="15" t="s">
        <v>4</v>
      </c>
      <c r="E4" s="25" t="s">
        <v>41</v>
      </c>
      <c r="F4" s="20"/>
      <c r="G4" s="15"/>
      <c r="H4" s="15"/>
    </row>
    <row r="5" spans="1:8" ht="25.5">
      <c r="A5" s="3">
        <v>9</v>
      </c>
      <c r="B5" s="15" t="s">
        <v>567</v>
      </c>
      <c r="C5" s="21">
        <v>18.39</v>
      </c>
      <c r="D5" s="15" t="s">
        <v>42</v>
      </c>
      <c r="E5" s="23" t="s">
        <v>59</v>
      </c>
      <c r="F5" s="20">
        <v>2</v>
      </c>
      <c r="G5" s="21">
        <v>3.2</v>
      </c>
      <c r="H5" s="15" t="s">
        <v>777</v>
      </c>
    </row>
    <row r="6" spans="1:8" ht="12.75">
      <c r="A6" s="5" t="s">
        <v>758</v>
      </c>
      <c r="B6" s="15" t="s">
        <v>171</v>
      </c>
      <c r="C6" s="21">
        <v>14.15</v>
      </c>
      <c r="D6" s="15" t="s">
        <v>42</v>
      </c>
      <c r="E6" s="25" t="s">
        <v>41</v>
      </c>
      <c r="F6" s="20">
        <v>2</v>
      </c>
      <c r="G6" s="21">
        <v>2.45</v>
      </c>
      <c r="H6" s="15" t="s">
        <v>777</v>
      </c>
    </row>
    <row r="7" spans="1:8" ht="25.5">
      <c r="A7" s="20">
        <v>10</v>
      </c>
      <c r="B7" s="16" t="s">
        <v>171</v>
      </c>
      <c r="C7" s="21">
        <v>16.09</v>
      </c>
      <c r="D7" s="16" t="s">
        <v>42</v>
      </c>
      <c r="E7" s="23" t="s">
        <v>59</v>
      </c>
      <c r="F7" s="20">
        <v>2</v>
      </c>
      <c r="G7" s="21">
        <v>3.2</v>
      </c>
      <c r="H7" s="15" t="s">
        <v>777</v>
      </c>
    </row>
    <row r="8" spans="1:8" ht="25.5">
      <c r="A8" s="20">
        <v>11</v>
      </c>
      <c r="B8" s="16" t="s">
        <v>171</v>
      </c>
      <c r="C8" s="21">
        <v>30.02</v>
      </c>
      <c r="D8" s="16" t="s">
        <v>42</v>
      </c>
      <c r="E8" s="23" t="s">
        <v>59</v>
      </c>
      <c r="F8" s="20">
        <v>4</v>
      </c>
      <c r="G8" s="21">
        <v>6.4</v>
      </c>
      <c r="H8" s="15" t="s">
        <v>777</v>
      </c>
    </row>
    <row r="9" spans="1:8" ht="12.75">
      <c r="A9" s="3">
        <v>12</v>
      </c>
      <c r="B9" s="16" t="s">
        <v>209</v>
      </c>
      <c r="C9" s="21">
        <v>30</v>
      </c>
      <c r="D9" s="16" t="s">
        <v>42</v>
      </c>
      <c r="E9" s="25" t="s">
        <v>41</v>
      </c>
      <c r="F9" s="20">
        <v>4</v>
      </c>
      <c r="G9" s="21">
        <v>6.4</v>
      </c>
      <c r="H9" s="15" t="s">
        <v>777</v>
      </c>
    </row>
    <row r="10" spans="1:8" ht="25.5">
      <c r="A10" s="20">
        <v>13</v>
      </c>
      <c r="B10" s="16" t="s">
        <v>171</v>
      </c>
      <c r="C10" s="21">
        <v>19.11</v>
      </c>
      <c r="D10" s="15" t="s">
        <v>4</v>
      </c>
      <c r="E10" s="25" t="s">
        <v>59</v>
      </c>
      <c r="F10" s="20">
        <v>2</v>
      </c>
      <c r="G10" s="21">
        <v>2.45</v>
      </c>
      <c r="H10" s="15" t="s">
        <v>777</v>
      </c>
    </row>
    <row r="11" spans="1:8" ht="12.75">
      <c r="A11" s="20">
        <v>14</v>
      </c>
      <c r="B11" s="16" t="s">
        <v>542</v>
      </c>
      <c r="C11" s="21">
        <v>18</v>
      </c>
      <c r="D11" s="15" t="s">
        <v>42</v>
      </c>
      <c r="E11" s="25" t="s">
        <v>41</v>
      </c>
      <c r="F11" s="20">
        <v>2</v>
      </c>
      <c r="G11" s="21">
        <v>2.45</v>
      </c>
      <c r="H11" s="15" t="s">
        <v>777</v>
      </c>
    </row>
    <row r="12" spans="1:8" ht="12.75">
      <c r="A12" s="20">
        <v>15</v>
      </c>
      <c r="B12" s="16" t="s">
        <v>171</v>
      </c>
      <c r="C12" s="21">
        <v>17.15</v>
      </c>
      <c r="D12" s="16" t="s">
        <v>42</v>
      </c>
      <c r="E12" s="25" t="s">
        <v>41</v>
      </c>
      <c r="F12" s="20">
        <v>2</v>
      </c>
      <c r="G12" s="21">
        <v>3.2</v>
      </c>
      <c r="H12" s="15" t="s">
        <v>777</v>
      </c>
    </row>
    <row r="13" spans="1:8" ht="12.75">
      <c r="A13" s="20"/>
      <c r="B13" s="16" t="s">
        <v>542</v>
      </c>
      <c r="C13" s="21">
        <v>5.28</v>
      </c>
      <c r="D13" s="16" t="s">
        <v>42</v>
      </c>
      <c r="E13" s="25" t="s">
        <v>41</v>
      </c>
      <c r="F13" s="20">
        <v>2</v>
      </c>
      <c r="G13" s="21">
        <v>2.45</v>
      </c>
      <c r="H13" s="15" t="s">
        <v>777</v>
      </c>
    </row>
    <row r="14" spans="1:8" ht="25.5">
      <c r="A14" s="20">
        <v>7</v>
      </c>
      <c r="B14" s="16" t="s">
        <v>171</v>
      </c>
      <c r="C14" s="21">
        <v>17.8</v>
      </c>
      <c r="D14" s="16" t="s">
        <v>42</v>
      </c>
      <c r="E14" s="25" t="s">
        <v>59</v>
      </c>
      <c r="F14" s="20">
        <v>2</v>
      </c>
      <c r="G14" s="21">
        <v>2.45</v>
      </c>
      <c r="H14" s="15" t="s">
        <v>777</v>
      </c>
    </row>
    <row r="15" spans="1:8" ht="25.5">
      <c r="A15" s="20">
        <v>8</v>
      </c>
      <c r="B15" s="16" t="s">
        <v>171</v>
      </c>
      <c r="C15" s="21">
        <v>16.8</v>
      </c>
      <c r="D15" s="16" t="s">
        <v>42</v>
      </c>
      <c r="E15" s="25" t="s">
        <v>59</v>
      </c>
      <c r="F15" s="20">
        <v>2</v>
      </c>
      <c r="G15" s="21">
        <v>3.2</v>
      </c>
      <c r="H15" s="15" t="s">
        <v>777</v>
      </c>
    </row>
    <row r="16" spans="1:8" ht="25.5">
      <c r="A16" s="20">
        <v>3</v>
      </c>
      <c r="B16" s="16" t="s">
        <v>52</v>
      </c>
      <c r="C16" s="21">
        <v>7.1</v>
      </c>
      <c r="D16" s="16" t="s">
        <v>8</v>
      </c>
      <c r="E16" s="25" t="s">
        <v>77</v>
      </c>
      <c r="F16" s="20"/>
      <c r="G16" s="21"/>
      <c r="H16" s="15"/>
    </row>
    <row r="17" spans="1:8" ht="25.5">
      <c r="A17" s="20">
        <v>2</v>
      </c>
      <c r="B17" s="16" t="s">
        <v>51</v>
      </c>
      <c r="C17" s="21">
        <v>7.1</v>
      </c>
      <c r="D17" s="16" t="s">
        <v>8</v>
      </c>
      <c r="E17" s="25" t="s">
        <v>77</v>
      </c>
      <c r="F17" s="20"/>
      <c r="G17" s="21"/>
      <c r="H17" s="15"/>
    </row>
    <row r="18" spans="1:8" ht="12.75">
      <c r="A18" s="20"/>
      <c r="B18" s="16" t="s">
        <v>568</v>
      </c>
      <c r="C18" s="21">
        <v>13.35</v>
      </c>
      <c r="D18" s="16" t="s">
        <v>4</v>
      </c>
      <c r="E18" s="25" t="s">
        <v>41</v>
      </c>
      <c r="F18" s="20"/>
      <c r="G18" s="21"/>
      <c r="H18" s="15"/>
    </row>
    <row r="19" spans="1:8" ht="12.75">
      <c r="A19" s="20"/>
      <c r="B19" s="16" t="s">
        <v>405</v>
      </c>
      <c r="C19" s="21">
        <v>43.79</v>
      </c>
      <c r="D19" s="16" t="s">
        <v>4</v>
      </c>
      <c r="E19" s="25" t="s">
        <v>41</v>
      </c>
      <c r="F19" s="20"/>
      <c r="G19" s="21"/>
      <c r="H19" s="15"/>
    </row>
    <row r="20" spans="1:8" ht="25.5">
      <c r="A20" s="20">
        <v>81</v>
      </c>
      <c r="B20" s="16" t="s">
        <v>52</v>
      </c>
      <c r="C20" s="21">
        <v>7.1</v>
      </c>
      <c r="D20" s="16" t="s">
        <v>8</v>
      </c>
      <c r="E20" s="25" t="s">
        <v>77</v>
      </c>
      <c r="F20" s="20"/>
      <c r="G20" s="21"/>
      <c r="H20" s="15"/>
    </row>
    <row r="21" spans="1:8" ht="25.5">
      <c r="A21" s="20">
        <v>51</v>
      </c>
      <c r="B21" s="16" t="s">
        <v>52</v>
      </c>
      <c r="C21" s="21">
        <v>7.1</v>
      </c>
      <c r="D21" s="16" t="s">
        <v>8</v>
      </c>
      <c r="E21" s="25" t="s">
        <v>77</v>
      </c>
      <c r="F21" s="20"/>
      <c r="G21" s="21"/>
      <c r="H21" s="15"/>
    </row>
    <row r="22" spans="1:8" ht="12.75">
      <c r="A22" s="20"/>
      <c r="B22" s="16" t="s">
        <v>569</v>
      </c>
      <c r="C22" s="21">
        <v>40.95</v>
      </c>
      <c r="D22" s="16" t="s">
        <v>4</v>
      </c>
      <c r="E22" s="25" t="s">
        <v>41</v>
      </c>
      <c r="F22" s="20"/>
      <c r="G22" s="21"/>
      <c r="H22" s="15"/>
    </row>
    <row r="23" spans="1:8" ht="12.75">
      <c r="A23" s="20">
        <v>69</v>
      </c>
      <c r="B23" s="16" t="s">
        <v>171</v>
      </c>
      <c r="C23" s="21">
        <v>15.9</v>
      </c>
      <c r="D23" s="16" t="s">
        <v>42</v>
      </c>
      <c r="E23" s="25" t="s">
        <v>41</v>
      </c>
      <c r="F23" s="20">
        <v>2</v>
      </c>
      <c r="G23" s="21">
        <v>2.45</v>
      </c>
      <c r="H23" s="15" t="s">
        <v>777</v>
      </c>
    </row>
    <row r="24" spans="1:8" ht="25.5">
      <c r="A24" s="20">
        <v>70</v>
      </c>
      <c r="B24" s="16" t="s">
        <v>171</v>
      </c>
      <c r="C24" s="21">
        <v>17.26</v>
      </c>
      <c r="D24" s="16" t="s">
        <v>42</v>
      </c>
      <c r="E24" s="25" t="s">
        <v>59</v>
      </c>
      <c r="F24" s="20">
        <v>2</v>
      </c>
      <c r="G24" s="21">
        <v>2.45</v>
      </c>
      <c r="H24" s="15" t="s">
        <v>777</v>
      </c>
    </row>
    <row r="25" spans="1:8" ht="25.5">
      <c r="A25" s="20">
        <v>68</v>
      </c>
      <c r="B25" s="16" t="s">
        <v>171</v>
      </c>
      <c r="C25" s="21">
        <v>18.03</v>
      </c>
      <c r="D25" s="16" t="s">
        <v>42</v>
      </c>
      <c r="E25" s="25" t="s">
        <v>59</v>
      </c>
      <c r="F25" s="20">
        <v>2</v>
      </c>
      <c r="G25" s="21">
        <v>3.2</v>
      </c>
      <c r="H25" s="15" t="s">
        <v>777</v>
      </c>
    </row>
    <row r="26" spans="1:8" ht="12.75">
      <c r="A26" s="20">
        <v>66</v>
      </c>
      <c r="B26" s="16" t="s">
        <v>171</v>
      </c>
      <c r="C26" s="21">
        <v>12.56</v>
      </c>
      <c r="D26" s="16" t="s">
        <v>42</v>
      </c>
      <c r="E26" s="25" t="s">
        <v>41</v>
      </c>
      <c r="F26" s="20">
        <v>2</v>
      </c>
      <c r="G26" s="21">
        <v>3.2</v>
      </c>
      <c r="H26" s="15" t="s">
        <v>777</v>
      </c>
    </row>
    <row r="27" spans="1:8" ht="12.75">
      <c r="A27" s="20">
        <v>64</v>
      </c>
      <c r="B27" s="16" t="s">
        <v>171</v>
      </c>
      <c r="C27" s="21">
        <v>18.03</v>
      </c>
      <c r="D27" s="16" t="s">
        <v>42</v>
      </c>
      <c r="E27" s="25" t="s">
        <v>41</v>
      </c>
      <c r="F27" s="20">
        <v>2</v>
      </c>
      <c r="G27" s="21">
        <v>3.2</v>
      </c>
      <c r="H27" s="15" t="s">
        <v>777</v>
      </c>
    </row>
    <row r="28" spans="1:8" ht="25.5">
      <c r="A28" s="20">
        <v>72</v>
      </c>
      <c r="B28" s="16" t="s">
        <v>171</v>
      </c>
      <c r="C28" s="21">
        <v>17.1</v>
      </c>
      <c r="D28" s="16" t="s">
        <v>160</v>
      </c>
      <c r="E28" s="25" t="s">
        <v>59</v>
      </c>
      <c r="F28" s="20">
        <v>2</v>
      </c>
      <c r="G28" s="21">
        <v>3.2</v>
      </c>
      <c r="H28" s="15" t="s">
        <v>777</v>
      </c>
    </row>
    <row r="29" spans="1:8" ht="25.5">
      <c r="A29" s="20">
        <v>73</v>
      </c>
      <c r="B29" s="16" t="s">
        <v>171</v>
      </c>
      <c r="C29" s="21">
        <v>16.9</v>
      </c>
      <c r="D29" s="16" t="s">
        <v>160</v>
      </c>
      <c r="E29" s="25" t="s">
        <v>59</v>
      </c>
      <c r="F29" s="20">
        <v>2</v>
      </c>
      <c r="G29" s="21">
        <v>3.2</v>
      </c>
      <c r="H29" s="15" t="s">
        <v>777</v>
      </c>
    </row>
    <row r="30" spans="1:8" ht="25.5">
      <c r="A30" s="20">
        <v>74</v>
      </c>
      <c r="B30" s="16" t="s">
        <v>171</v>
      </c>
      <c r="C30" s="21">
        <v>17.7</v>
      </c>
      <c r="D30" s="16" t="s">
        <v>160</v>
      </c>
      <c r="E30" s="25" t="s">
        <v>59</v>
      </c>
      <c r="F30" s="20">
        <v>2</v>
      </c>
      <c r="G30" s="21">
        <v>3.2</v>
      </c>
      <c r="H30" s="15" t="s">
        <v>777</v>
      </c>
    </row>
    <row r="31" spans="1:8" ht="25.5">
      <c r="A31" s="20">
        <v>75</v>
      </c>
      <c r="B31" s="16" t="s">
        <v>171</v>
      </c>
      <c r="C31" s="21">
        <v>17.7</v>
      </c>
      <c r="D31" s="16" t="s">
        <v>42</v>
      </c>
      <c r="E31" s="25" t="s">
        <v>59</v>
      </c>
      <c r="F31" s="20">
        <v>2</v>
      </c>
      <c r="G31" s="21">
        <v>3.2</v>
      </c>
      <c r="H31" s="15" t="s">
        <v>777</v>
      </c>
    </row>
    <row r="32" spans="1:8" ht="25.5">
      <c r="A32" s="20">
        <v>79</v>
      </c>
      <c r="B32" s="16" t="s">
        <v>570</v>
      </c>
      <c r="C32" s="21">
        <v>18.08</v>
      </c>
      <c r="D32" s="16" t="s">
        <v>160</v>
      </c>
      <c r="E32" s="25" t="s">
        <v>59</v>
      </c>
      <c r="F32" s="20">
        <v>2</v>
      </c>
      <c r="G32" s="21">
        <v>3.2</v>
      </c>
      <c r="H32" s="15" t="s">
        <v>777</v>
      </c>
    </row>
    <row r="33" spans="1:8" ht="12.75">
      <c r="A33" s="20"/>
      <c r="B33" s="16" t="s">
        <v>571</v>
      </c>
      <c r="C33" s="21">
        <v>13.1</v>
      </c>
      <c r="D33" s="16" t="s">
        <v>4</v>
      </c>
      <c r="E33" s="25" t="s">
        <v>41</v>
      </c>
      <c r="F33" s="20"/>
      <c r="G33" s="21"/>
      <c r="H33" s="15"/>
    </row>
    <row r="34" spans="1:8" ht="12.75">
      <c r="A34" s="20"/>
      <c r="B34" s="16" t="s">
        <v>27</v>
      </c>
      <c r="C34" s="21">
        <v>38.1</v>
      </c>
      <c r="D34" s="16" t="s">
        <v>4</v>
      </c>
      <c r="E34" s="25" t="s">
        <v>41</v>
      </c>
      <c r="F34" s="20"/>
      <c r="G34" s="21"/>
      <c r="H34" s="15"/>
    </row>
    <row r="35" spans="1:8" ht="25.5">
      <c r="A35" s="20">
        <v>54</v>
      </c>
      <c r="B35" s="16" t="s">
        <v>167</v>
      </c>
      <c r="C35" s="21">
        <v>68.9</v>
      </c>
      <c r="D35" s="16" t="s">
        <v>160</v>
      </c>
      <c r="E35" s="25" t="s">
        <v>59</v>
      </c>
      <c r="F35" s="20">
        <v>6</v>
      </c>
      <c r="G35" s="21">
        <v>9.6</v>
      </c>
      <c r="H35" s="15" t="s">
        <v>777</v>
      </c>
    </row>
    <row r="36" spans="1:8" ht="12.75">
      <c r="A36" s="3">
        <v>56</v>
      </c>
      <c r="B36" s="16" t="s">
        <v>572</v>
      </c>
      <c r="C36" s="21">
        <v>16.8</v>
      </c>
      <c r="D36" s="16" t="s">
        <v>160</v>
      </c>
      <c r="E36" s="23" t="s">
        <v>41</v>
      </c>
      <c r="F36" s="20">
        <v>2</v>
      </c>
      <c r="G36" s="21">
        <v>2.45</v>
      </c>
      <c r="H36" s="15" t="s">
        <v>777</v>
      </c>
    </row>
    <row r="37" spans="1:8" ht="25.5">
      <c r="A37" s="5"/>
      <c r="B37" s="16" t="s">
        <v>23</v>
      </c>
      <c r="C37" s="21">
        <v>1.7</v>
      </c>
      <c r="D37" s="16" t="s">
        <v>8</v>
      </c>
      <c r="E37" s="23" t="s">
        <v>77</v>
      </c>
      <c r="F37" s="20"/>
      <c r="G37" s="21"/>
      <c r="H37" s="15"/>
    </row>
    <row r="38" spans="1:8" ht="12.75">
      <c r="A38" s="3">
        <v>55</v>
      </c>
      <c r="B38" s="16" t="s">
        <v>573</v>
      </c>
      <c r="C38" s="21">
        <v>31</v>
      </c>
      <c r="D38" s="16" t="s">
        <v>42</v>
      </c>
      <c r="E38" s="23" t="s">
        <v>41</v>
      </c>
      <c r="F38" s="20">
        <v>4</v>
      </c>
      <c r="G38" s="21">
        <v>5.65</v>
      </c>
      <c r="H38" s="15" t="s">
        <v>777</v>
      </c>
    </row>
    <row r="39" spans="1:8" ht="12.75">
      <c r="A39" s="4"/>
      <c r="B39" s="16" t="s">
        <v>574</v>
      </c>
      <c r="C39" s="21">
        <v>2.15</v>
      </c>
      <c r="D39" s="16" t="s">
        <v>42</v>
      </c>
      <c r="E39" s="23" t="s">
        <v>41</v>
      </c>
      <c r="F39" s="20"/>
      <c r="G39" s="21"/>
      <c r="H39" s="15"/>
    </row>
    <row r="40" spans="1:8" ht="25.5">
      <c r="A40" s="5"/>
      <c r="B40" s="16" t="s">
        <v>575</v>
      </c>
      <c r="C40" s="21">
        <v>4.36</v>
      </c>
      <c r="D40" s="16" t="s">
        <v>8</v>
      </c>
      <c r="E40" s="23" t="s">
        <v>77</v>
      </c>
      <c r="F40" s="20"/>
      <c r="G40" s="21"/>
      <c r="H40" s="15"/>
    </row>
    <row r="41" spans="1:8" ht="25.5">
      <c r="A41" s="3">
        <v>59</v>
      </c>
      <c r="B41" s="16" t="s">
        <v>572</v>
      </c>
      <c r="C41" s="24">
        <v>16.8</v>
      </c>
      <c r="D41" s="16" t="s">
        <v>160</v>
      </c>
      <c r="E41" s="23" t="s">
        <v>59</v>
      </c>
      <c r="F41" s="20">
        <v>2</v>
      </c>
      <c r="G41" s="21">
        <v>2.45</v>
      </c>
      <c r="H41" s="15" t="s">
        <v>777</v>
      </c>
    </row>
    <row r="42" spans="1:8" ht="25.5">
      <c r="A42" s="14"/>
      <c r="B42" s="16" t="s">
        <v>23</v>
      </c>
      <c r="C42" s="24">
        <v>1.7</v>
      </c>
      <c r="D42" s="16" t="s">
        <v>8</v>
      </c>
      <c r="E42" s="23" t="s">
        <v>77</v>
      </c>
      <c r="F42" s="20"/>
      <c r="G42" s="21"/>
      <c r="H42" s="15"/>
    </row>
    <row r="43" spans="1:8" ht="12.75">
      <c r="A43" s="18"/>
      <c r="B43" s="16" t="s">
        <v>573</v>
      </c>
      <c r="C43" s="24">
        <v>31</v>
      </c>
      <c r="D43" s="16" t="s">
        <v>42</v>
      </c>
      <c r="E43" s="23" t="s">
        <v>41</v>
      </c>
      <c r="F43" s="20">
        <v>4</v>
      </c>
      <c r="G43" s="21">
        <v>5.65</v>
      </c>
      <c r="H43" s="15" t="s">
        <v>777</v>
      </c>
    </row>
    <row r="44" spans="1:8" ht="12.75">
      <c r="A44" s="19"/>
      <c r="B44" s="16" t="s">
        <v>574</v>
      </c>
      <c r="C44" s="24">
        <v>2.2</v>
      </c>
      <c r="D44" s="16" t="s">
        <v>42</v>
      </c>
      <c r="E44" s="23" t="s">
        <v>41</v>
      </c>
      <c r="F44" s="20"/>
      <c r="G44" s="21"/>
      <c r="H44" s="15"/>
    </row>
    <row r="45" spans="1:8" ht="25.5">
      <c r="A45" s="14"/>
      <c r="B45" s="16" t="s">
        <v>575</v>
      </c>
      <c r="C45" s="24">
        <v>2.6</v>
      </c>
      <c r="D45" s="16" t="s">
        <v>8</v>
      </c>
      <c r="E45" s="23" t="s">
        <v>77</v>
      </c>
      <c r="F45" s="20"/>
      <c r="G45" s="21"/>
      <c r="H45" s="15"/>
    </row>
    <row r="46" spans="1:8" ht="25.5">
      <c r="A46" s="20">
        <v>61</v>
      </c>
      <c r="B46" s="16" t="s">
        <v>171</v>
      </c>
      <c r="C46" s="24">
        <v>17.2</v>
      </c>
      <c r="D46" s="16" t="s">
        <v>42</v>
      </c>
      <c r="E46" s="23" t="s">
        <v>59</v>
      </c>
      <c r="F46" s="20">
        <v>2</v>
      </c>
      <c r="G46" s="21">
        <v>2.45</v>
      </c>
      <c r="H46" s="15" t="s">
        <v>777</v>
      </c>
    </row>
    <row r="47" spans="1:8" ht="25.5">
      <c r="A47" s="20">
        <v>63</v>
      </c>
      <c r="B47" s="16" t="s">
        <v>171</v>
      </c>
      <c r="C47" s="24">
        <v>17.3</v>
      </c>
      <c r="D47" s="16" t="s">
        <v>42</v>
      </c>
      <c r="E47" s="23" t="s">
        <v>59</v>
      </c>
      <c r="F47" s="20">
        <v>2</v>
      </c>
      <c r="G47" s="21">
        <v>3.2</v>
      </c>
      <c r="H47" s="15" t="s">
        <v>777</v>
      </c>
    </row>
    <row r="48" spans="1:8" ht="25.5">
      <c r="A48" s="20">
        <v>62</v>
      </c>
      <c r="B48" s="16" t="s">
        <v>171</v>
      </c>
      <c r="C48" s="24">
        <v>16.9</v>
      </c>
      <c r="D48" s="16" t="s">
        <v>42</v>
      </c>
      <c r="E48" s="23" t="s">
        <v>59</v>
      </c>
      <c r="F48" s="20">
        <v>2</v>
      </c>
      <c r="G48" s="21">
        <v>2.45</v>
      </c>
      <c r="H48" s="15" t="s">
        <v>777</v>
      </c>
    </row>
    <row r="49" spans="1:8" ht="25.5">
      <c r="A49" s="20">
        <v>60</v>
      </c>
      <c r="B49" s="16" t="s">
        <v>171</v>
      </c>
      <c r="C49" s="24">
        <v>17.2</v>
      </c>
      <c r="D49" s="16" t="s">
        <v>42</v>
      </c>
      <c r="E49" s="23" t="s">
        <v>59</v>
      </c>
      <c r="F49" s="53">
        <v>2</v>
      </c>
      <c r="G49" s="21">
        <v>3.2</v>
      </c>
      <c r="H49" s="15" t="s">
        <v>777</v>
      </c>
    </row>
    <row r="50" spans="1:8" ht="25.5">
      <c r="A50" s="20">
        <v>77</v>
      </c>
      <c r="B50" s="16" t="s">
        <v>576</v>
      </c>
      <c r="C50" s="24">
        <v>18</v>
      </c>
      <c r="D50" s="16" t="s">
        <v>42</v>
      </c>
      <c r="E50" s="23" t="s">
        <v>59</v>
      </c>
      <c r="F50" s="53">
        <v>2</v>
      </c>
      <c r="G50" s="21">
        <v>2.45</v>
      </c>
      <c r="H50" s="15" t="s">
        <v>777</v>
      </c>
    </row>
    <row r="51" spans="1:8" ht="12.75">
      <c r="A51" s="20">
        <v>69</v>
      </c>
      <c r="B51" s="16" t="s">
        <v>171</v>
      </c>
      <c r="C51" s="24">
        <v>15.9</v>
      </c>
      <c r="D51" s="16" t="s">
        <v>42</v>
      </c>
      <c r="E51" s="23" t="s">
        <v>41</v>
      </c>
      <c r="F51" s="53">
        <v>2</v>
      </c>
      <c r="G51" s="21">
        <v>2.45</v>
      </c>
      <c r="H51" s="15" t="s">
        <v>777</v>
      </c>
    </row>
    <row r="52" spans="1:8" ht="25.5">
      <c r="A52" s="20">
        <v>78</v>
      </c>
      <c r="B52" s="16" t="s">
        <v>171</v>
      </c>
      <c r="C52" s="24">
        <v>17.2</v>
      </c>
      <c r="D52" s="16" t="s">
        <v>160</v>
      </c>
      <c r="E52" s="23" t="s">
        <v>59</v>
      </c>
      <c r="F52" s="53">
        <v>2</v>
      </c>
      <c r="G52" s="21">
        <v>3.2</v>
      </c>
      <c r="H52" s="15" t="s">
        <v>777</v>
      </c>
    </row>
    <row r="53" spans="1:8" ht="25.5">
      <c r="A53" s="20">
        <v>76</v>
      </c>
      <c r="B53" s="16" t="s">
        <v>171</v>
      </c>
      <c r="C53" s="24">
        <v>18</v>
      </c>
      <c r="D53" s="16" t="s">
        <v>160</v>
      </c>
      <c r="E53" s="23" t="s">
        <v>59</v>
      </c>
      <c r="F53" s="53">
        <v>2</v>
      </c>
      <c r="G53" s="21">
        <v>3.2</v>
      </c>
      <c r="H53" s="15" t="s">
        <v>777</v>
      </c>
    </row>
    <row r="54" spans="1:8" ht="12.75">
      <c r="A54" s="20" t="s">
        <v>781</v>
      </c>
      <c r="B54" s="16" t="s">
        <v>171</v>
      </c>
      <c r="C54" s="24">
        <v>16.9</v>
      </c>
      <c r="D54" s="16" t="s">
        <v>160</v>
      </c>
      <c r="E54" s="23" t="s">
        <v>41</v>
      </c>
      <c r="F54" s="53">
        <v>2</v>
      </c>
      <c r="G54" s="21">
        <v>2.45</v>
      </c>
      <c r="H54" s="15" t="s">
        <v>777</v>
      </c>
    </row>
    <row r="55" spans="1:7" ht="12.75">
      <c r="A55" s="26"/>
      <c r="B55" s="176" t="s">
        <v>606</v>
      </c>
      <c r="C55" s="137">
        <f>SUM(C4:C54)</f>
        <v>962.6500000000004</v>
      </c>
      <c r="F55" s="166">
        <f>SUM(F4:F54)</f>
        <v>82</v>
      </c>
      <c r="G55" s="120">
        <f>SUM(G5:G54)</f>
        <v>119.20000000000007</v>
      </c>
    </row>
    <row r="56" spans="1:7" ht="12.75">
      <c r="A56" s="26"/>
      <c r="G56" s="1"/>
    </row>
    <row r="57" spans="1:7" ht="12.75">
      <c r="A57" s="26"/>
      <c r="G57" s="1"/>
    </row>
    <row r="58" spans="1:7" ht="12.75">
      <c r="A58" s="26"/>
      <c r="G58" s="1"/>
    </row>
    <row r="59" spans="1:7" ht="12.75">
      <c r="A59" s="26"/>
      <c r="G59" s="1"/>
    </row>
    <row r="60" ht="12.75">
      <c r="A60" s="26"/>
    </row>
    <row r="61" ht="12.75">
      <c r="A61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3"/>
  </sheetPr>
  <dimension ref="A1:H29"/>
  <sheetViews>
    <sheetView zoomScalePageLayoutView="0" workbookViewId="0" topLeftCell="A1">
      <selection activeCell="G4" sqref="G4:G10"/>
    </sheetView>
  </sheetViews>
  <sheetFormatPr defaultColWidth="9.140625" defaultRowHeight="12.75"/>
  <cols>
    <col min="1" max="1" width="12.28125" style="0" customWidth="1"/>
    <col min="2" max="2" width="23.28125" style="0" bestFit="1" customWidth="1"/>
    <col min="3" max="3" width="10.421875" style="0" bestFit="1" customWidth="1"/>
    <col min="4" max="4" width="12.57421875" style="0" bestFit="1" customWidth="1"/>
    <col min="5" max="5" width="15.140625" style="0" customWidth="1"/>
    <col min="6" max="6" width="11.57421875" style="0" bestFit="1" customWidth="1"/>
    <col min="7" max="7" width="11.57421875" style="0" customWidth="1"/>
    <col min="8" max="8" width="18.7109375" style="0" customWidth="1"/>
  </cols>
  <sheetData>
    <row r="1" ht="12.75">
      <c r="A1" s="61" t="s">
        <v>831</v>
      </c>
    </row>
    <row r="2" ht="12.75">
      <c r="F2" s="26"/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25.5">
      <c r="A4" s="20"/>
      <c r="B4" s="25" t="s">
        <v>492</v>
      </c>
      <c r="C4" s="21">
        <v>43.2</v>
      </c>
      <c r="D4" s="15" t="s">
        <v>8</v>
      </c>
      <c r="E4" s="25" t="s">
        <v>44</v>
      </c>
      <c r="F4" s="20"/>
      <c r="G4" s="21"/>
      <c r="H4" s="15"/>
    </row>
    <row r="5" spans="1:8" ht="12.75">
      <c r="A5" s="20"/>
      <c r="B5" s="15" t="s">
        <v>493</v>
      </c>
      <c r="C5" s="21">
        <v>19.3</v>
      </c>
      <c r="D5" s="15" t="s">
        <v>8</v>
      </c>
      <c r="E5" s="25" t="s">
        <v>44</v>
      </c>
      <c r="F5" s="20"/>
      <c r="G5" s="21"/>
      <c r="H5" s="15"/>
    </row>
    <row r="6" spans="1:8" ht="25.5">
      <c r="A6" s="20"/>
      <c r="B6" s="16" t="s">
        <v>494</v>
      </c>
      <c r="C6" s="21">
        <v>13.5</v>
      </c>
      <c r="D6" s="16" t="s">
        <v>4</v>
      </c>
      <c r="E6" s="23" t="s">
        <v>41</v>
      </c>
      <c r="F6" s="20">
        <v>5</v>
      </c>
      <c r="G6" s="21">
        <v>13</v>
      </c>
      <c r="H6" s="182" t="s">
        <v>814</v>
      </c>
    </row>
    <row r="7" spans="1:8" ht="12.75">
      <c r="A7" s="20"/>
      <c r="B7" s="16" t="s">
        <v>595</v>
      </c>
      <c r="C7" s="21">
        <v>29.8</v>
      </c>
      <c r="D7" s="16" t="s">
        <v>8</v>
      </c>
      <c r="E7" s="23" t="s">
        <v>41</v>
      </c>
      <c r="F7" s="20"/>
      <c r="G7" s="21"/>
      <c r="H7" s="15"/>
    </row>
    <row r="8" spans="1:8" ht="12.75">
      <c r="A8" s="20"/>
      <c r="B8" s="16" t="s">
        <v>596</v>
      </c>
      <c r="C8" s="21">
        <v>31.6</v>
      </c>
      <c r="D8" s="16" t="s">
        <v>8</v>
      </c>
      <c r="E8" s="23" t="s">
        <v>41</v>
      </c>
      <c r="F8" s="20"/>
      <c r="G8" s="21"/>
      <c r="H8" s="15"/>
    </row>
    <row r="9" spans="1:8" ht="25.5">
      <c r="A9" s="20"/>
      <c r="B9" s="23" t="s">
        <v>597</v>
      </c>
      <c r="C9" s="21">
        <v>29.14</v>
      </c>
      <c r="D9" s="16" t="s">
        <v>8</v>
      </c>
      <c r="E9" s="23" t="s">
        <v>41</v>
      </c>
      <c r="F9" s="20"/>
      <c r="G9" s="21"/>
      <c r="H9" s="15"/>
    </row>
    <row r="10" spans="1:8" ht="25.5">
      <c r="A10" s="20"/>
      <c r="B10" s="16" t="s">
        <v>598</v>
      </c>
      <c r="C10" s="21">
        <v>16.5</v>
      </c>
      <c r="D10" s="16" t="s">
        <v>8</v>
      </c>
      <c r="E10" s="23" t="s">
        <v>77</v>
      </c>
      <c r="F10" s="20"/>
      <c r="G10" s="21"/>
      <c r="H10" s="15"/>
    </row>
    <row r="11" spans="1:8" ht="25.5">
      <c r="A11" s="20"/>
      <c r="B11" s="16" t="s">
        <v>599</v>
      </c>
      <c r="C11" s="21">
        <v>16.5</v>
      </c>
      <c r="D11" s="16" t="s">
        <v>8</v>
      </c>
      <c r="E11" s="23" t="s">
        <v>77</v>
      </c>
      <c r="F11" s="20"/>
      <c r="G11" s="21"/>
      <c r="H11" s="15"/>
    </row>
    <row r="12" spans="1:8" ht="12.75">
      <c r="A12" s="3"/>
      <c r="B12" s="16" t="s">
        <v>600</v>
      </c>
      <c r="C12" s="21">
        <v>3.52</v>
      </c>
      <c r="D12" s="16" t="s">
        <v>8</v>
      </c>
      <c r="E12" s="25" t="s">
        <v>41</v>
      </c>
      <c r="F12" s="20"/>
      <c r="G12" s="21"/>
      <c r="H12" s="15"/>
    </row>
    <row r="13" spans="1:8" ht="12.75">
      <c r="A13" s="4"/>
      <c r="B13" s="16" t="s">
        <v>601</v>
      </c>
      <c r="C13" s="21">
        <v>3.1</v>
      </c>
      <c r="D13" s="16" t="s">
        <v>8</v>
      </c>
      <c r="E13" s="25" t="s">
        <v>44</v>
      </c>
      <c r="F13" s="20"/>
      <c r="G13" s="21"/>
      <c r="H13" s="15"/>
    </row>
    <row r="14" spans="1:8" ht="12.75">
      <c r="A14" s="5"/>
      <c r="B14" s="16" t="s">
        <v>601</v>
      </c>
      <c r="C14" s="21">
        <v>8.6</v>
      </c>
      <c r="D14" s="16" t="s">
        <v>8</v>
      </c>
      <c r="E14" s="25" t="s">
        <v>44</v>
      </c>
      <c r="F14" s="20"/>
      <c r="G14" s="21"/>
      <c r="H14" s="15"/>
    </row>
    <row r="15" spans="1:8" ht="12.75">
      <c r="A15" s="20"/>
      <c r="B15" s="16" t="s">
        <v>602</v>
      </c>
      <c r="C15" s="21">
        <v>16.6</v>
      </c>
      <c r="D15" s="16" t="s">
        <v>8</v>
      </c>
      <c r="E15" s="25" t="s">
        <v>41</v>
      </c>
      <c r="F15" s="20"/>
      <c r="G15" s="21"/>
      <c r="H15" s="15"/>
    </row>
    <row r="16" spans="1:8" ht="12.75">
      <c r="A16" s="20"/>
      <c r="B16" s="16" t="s">
        <v>602</v>
      </c>
      <c r="C16" s="21">
        <v>17.7</v>
      </c>
      <c r="D16" s="16" t="s">
        <v>8</v>
      </c>
      <c r="E16" s="25" t="s">
        <v>41</v>
      </c>
      <c r="F16" s="20"/>
      <c r="G16" s="21"/>
      <c r="H16" s="15"/>
    </row>
    <row r="17" spans="1:8" ht="12.75">
      <c r="A17" s="20"/>
      <c r="B17" s="16" t="s">
        <v>603</v>
      </c>
      <c r="C17" s="21">
        <v>17.7</v>
      </c>
      <c r="D17" s="16" t="s">
        <v>8</v>
      </c>
      <c r="E17" s="25" t="s">
        <v>41</v>
      </c>
      <c r="F17" s="20"/>
      <c r="G17" s="21"/>
      <c r="H17" s="15"/>
    </row>
    <row r="18" spans="1:8" ht="12.75">
      <c r="A18" s="20"/>
      <c r="B18" s="16" t="s">
        <v>171</v>
      </c>
      <c r="C18" s="21">
        <v>16.8</v>
      </c>
      <c r="D18" s="16" t="s">
        <v>42</v>
      </c>
      <c r="E18" s="25" t="s">
        <v>41</v>
      </c>
      <c r="F18" s="20"/>
      <c r="G18" s="21"/>
      <c r="H18" s="15"/>
    </row>
    <row r="19" spans="1:7" ht="12.75">
      <c r="A19" s="26"/>
      <c r="B19" s="119" t="s">
        <v>606</v>
      </c>
      <c r="C19" s="120">
        <f>SUM(C4:C18)</f>
        <v>283.56</v>
      </c>
      <c r="E19" s="46"/>
      <c r="F19" s="133">
        <v>5</v>
      </c>
      <c r="G19" s="120">
        <v>13</v>
      </c>
    </row>
    <row r="20" spans="1:6" ht="12.75">
      <c r="A20" s="26"/>
      <c r="C20" s="1"/>
      <c r="E20" s="46"/>
      <c r="F20" s="26"/>
    </row>
    <row r="21" spans="1:5" ht="12.75">
      <c r="A21" s="26"/>
      <c r="C21" s="1"/>
      <c r="E21" s="46"/>
    </row>
    <row r="22" spans="1:3" ht="12.75">
      <c r="A22" s="26"/>
      <c r="C22" s="1"/>
    </row>
    <row r="23" spans="1:3" ht="12.75">
      <c r="A23" s="26"/>
      <c r="C23" s="1"/>
    </row>
    <row r="24" spans="1:3" ht="12.75">
      <c r="A24" s="26"/>
      <c r="C24" s="1"/>
    </row>
    <row r="25" spans="1:3" ht="12.75">
      <c r="A25" s="26"/>
      <c r="C25" s="1"/>
    </row>
    <row r="26" spans="1:3" ht="12.75">
      <c r="A26" s="26"/>
      <c r="C26" s="1"/>
    </row>
    <row r="27" spans="1:3" ht="12.75">
      <c r="A27" s="26"/>
      <c r="C27" s="1"/>
    </row>
    <row r="28" ht="12.75">
      <c r="C28" s="1"/>
    </row>
    <row r="29" ht="12.75">
      <c r="C29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zoomScalePageLayoutView="0" workbookViewId="0" topLeftCell="A1">
      <selection activeCell="N29" sqref="N29:N30"/>
    </sheetView>
  </sheetViews>
  <sheetFormatPr defaultColWidth="9.140625" defaultRowHeight="12.75"/>
  <cols>
    <col min="1" max="1" width="13.7109375" style="0" customWidth="1"/>
    <col min="2" max="2" width="18.7109375" style="0" bestFit="1" customWidth="1"/>
    <col min="3" max="3" width="10.421875" style="0" bestFit="1" customWidth="1"/>
    <col min="4" max="4" width="14.00390625" style="0" bestFit="1" customWidth="1"/>
    <col min="5" max="5" width="11.28125" style="0" customWidth="1"/>
    <col min="6" max="6" width="12.28125" style="0" customWidth="1"/>
    <col min="7" max="7" width="10.57421875" style="0" customWidth="1"/>
    <col min="8" max="8" width="22.28125" style="0" customWidth="1"/>
  </cols>
  <sheetData>
    <row r="1" spans="1:7" ht="12.75">
      <c r="A1" s="196" t="s">
        <v>839</v>
      </c>
      <c r="B1" s="155"/>
      <c r="C1" s="155"/>
      <c r="D1" s="155"/>
      <c r="E1" s="155"/>
      <c r="F1" s="155"/>
      <c r="G1" s="155"/>
    </row>
    <row r="2" spans="1:7" ht="12.75">
      <c r="A2" s="155"/>
      <c r="B2" s="155"/>
      <c r="C2" s="155"/>
      <c r="D2" s="155"/>
      <c r="E2" s="155"/>
      <c r="F2" s="155"/>
      <c r="G2" s="155"/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12.75">
      <c r="A4" s="20">
        <v>61</v>
      </c>
      <c r="B4" s="15" t="s">
        <v>582</v>
      </c>
      <c r="C4" s="21">
        <v>40.8</v>
      </c>
      <c r="D4" s="15" t="s">
        <v>812</v>
      </c>
      <c r="E4" s="25" t="s">
        <v>41</v>
      </c>
      <c r="F4" s="20">
        <v>3</v>
      </c>
      <c r="G4" s="21">
        <v>7.8</v>
      </c>
      <c r="H4" s="15" t="s">
        <v>809</v>
      </c>
    </row>
    <row r="5" spans="1:8" ht="12.75">
      <c r="A5" s="3">
        <v>59</v>
      </c>
      <c r="B5" s="15" t="s">
        <v>582</v>
      </c>
      <c r="C5" s="21">
        <v>68.2</v>
      </c>
      <c r="D5" s="15" t="s">
        <v>585</v>
      </c>
      <c r="E5" s="25" t="s">
        <v>41</v>
      </c>
      <c r="F5" s="20">
        <v>5</v>
      </c>
      <c r="G5" s="21">
        <v>13</v>
      </c>
      <c r="H5" s="15" t="s">
        <v>809</v>
      </c>
    </row>
    <row r="6" spans="1:8" ht="12.75">
      <c r="A6" s="5"/>
      <c r="B6" s="15" t="s">
        <v>582</v>
      </c>
      <c r="C6" s="21">
        <v>38.4</v>
      </c>
      <c r="D6" s="15" t="s">
        <v>585</v>
      </c>
      <c r="E6" s="25" t="s">
        <v>41</v>
      </c>
      <c r="F6" s="20">
        <v>2</v>
      </c>
      <c r="G6" s="21">
        <v>5.2</v>
      </c>
      <c r="H6" s="15" t="s">
        <v>809</v>
      </c>
    </row>
    <row r="7" spans="1:8" ht="25.5">
      <c r="A7" s="20">
        <v>62</v>
      </c>
      <c r="B7" s="16" t="s">
        <v>40</v>
      </c>
      <c r="C7" s="21">
        <v>2.6</v>
      </c>
      <c r="D7" s="16" t="s">
        <v>8</v>
      </c>
      <c r="E7" s="23" t="s">
        <v>77</v>
      </c>
      <c r="F7" s="20"/>
      <c r="G7" s="21"/>
      <c r="H7" s="15"/>
    </row>
    <row r="8" spans="1:8" ht="25.5">
      <c r="A8" s="20">
        <v>63</v>
      </c>
      <c r="B8" s="16" t="s">
        <v>40</v>
      </c>
      <c r="C8" s="21">
        <v>2.6</v>
      </c>
      <c r="D8" s="16" t="s">
        <v>8</v>
      </c>
      <c r="E8" s="25" t="s">
        <v>77</v>
      </c>
      <c r="F8" s="20"/>
      <c r="G8" s="21"/>
      <c r="H8" s="15"/>
    </row>
    <row r="9" spans="1:8" ht="12.75">
      <c r="A9" s="3"/>
      <c r="B9" s="16" t="s">
        <v>586</v>
      </c>
      <c r="C9" s="21">
        <v>2</v>
      </c>
      <c r="D9" s="16" t="s">
        <v>8</v>
      </c>
      <c r="E9" s="25" t="s">
        <v>41</v>
      </c>
      <c r="F9" s="20"/>
      <c r="G9" s="21"/>
      <c r="H9" s="15"/>
    </row>
    <row r="10" spans="1:8" ht="25.5">
      <c r="A10" s="4"/>
      <c r="B10" s="16" t="s">
        <v>263</v>
      </c>
      <c r="C10" s="21">
        <v>3.15</v>
      </c>
      <c r="D10" s="16" t="s">
        <v>8</v>
      </c>
      <c r="E10" s="25" t="s">
        <v>77</v>
      </c>
      <c r="F10" s="20"/>
      <c r="G10" s="21"/>
      <c r="H10" s="15"/>
    </row>
    <row r="11" spans="1:8" ht="25.5">
      <c r="A11" s="5"/>
      <c r="B11" s="23" t="s">
        <v>587</v>
      </c>
      <c r="C11" s="21">
        <v>15.5</v>
      </c>
      <c r="D11" s="16" t="s">
        <v>4</v>
      </c>
      <c r="E11" s="25" t="s">
        <v>41</v>
      </c>
      <c r="F11" s="20">
        <v>2</v>
      </c>
      <c r="G11" s="21">
        <v>3.2</v>
      </c>
      <c r="H11" s="15" t="s">
        <v>809</v>
      </c>
    </row>
    <row r="12" spans="1:8" ht="25.5">
      <c r="A12" s="20"/>
      <c r="B12" s="23" t="s">
        <v>588</v>
      </c>
      <c r="C12" s="21">
        <v>7</v>
      </c>
      <c r="D12" s="16" t="s">
        <v>8</v>
      </c>
      <c r="E12" s="25" t="s">
        <v>41</v>
      </c>
      <c r="F12" s="20"/>
      <c r="G12" s="21"/>
      <c r="H12" s="15"/>
    </row>
    <row r="13" spans="1:8" ht="12.75">
      <c r="A13" s="20"/>
      <c r="B13" s="16" t="s">
        <v>24</v>
      </c>
      <c r="C13" s="21">
        <v>28.3</v>
      </c>
      <c r="D13" s="16" t="s">
        <v>4</v>
      </c>
      <c r="E13" s="25" t="s">
        <v>41</v>
      </c>
      <c r="F13" s="20"/>
      <c r="G13" s="21"/>
      <c r="H13" s="15"/>
    </row>
    <row r="14" spans="1:8" ht="12.75">
      <c r="A14" s="20"/>
      <c r="B14" s="16" t="s">
        <v>757</v>
      </c>
      <c r="C14" s="21">
        <v>13.4</v>
      </c>
      <c r="D14" s="16" t="s">
        <v>4</v>
      </c>
      <c r="E14" s="25" t="s">
        <v>41</v>
      </c>
      <c r="F14" s="20">
        <v>3</v>
      </c>
      <c r="G14" s="21">
        <v>4.8</v>
      </c>
      <c r="H14" s="15" t="s">
        <v>809</v>
      </c>
    </row>
    <row r="15" spans="1:8" ht="12.75">
      <c r="A15" s="3"/>
      <c r="B15" s="16" t="s">
        <v>589</v>
      </c>
      <c r="C15" s="21">
        <v>18.35</v>
      </c>
      <c r="D15" s="16" t="s">
        <v>8</v>
      </c>
      <c r="E15" s="25" t="s">
        <v>41</v>
      </c>
      <c r="F15" s="20"/>
      <c r="G15" s="21"/>
      <c r="H15" s="15"/>
    </row>
    <row r="16" spans="1:8" ht="12.75">
      <c r="A16" s="4"/>
      <c r="B16" s="16" t="s">
        <v>590</v>
      </c>
      <c r="C16" s="21">
        <v>2.51</v>
      </c>
      <c r="D16" s="16" t="s">
        <v>8</v>
      </c>
      <c r="E16" s="25" t="s">
        <v>41</v>
      </c>
      <c r="F16" s="20"/>
      <c r="G16" s="21"/>
      <c r="H16" s="15"/>
    </row>
    <row r="17" spans="1:8" ht="25.5">
      <c r="A17" s="4"/>
      <c r="B17" s="16" t="s">
        <v>52</v>
      </c>
      <c r="C17" s="21">
        <v>2.8</v>
      </c>
      <c r="D17" s="16" t="s">
        <v>8</v>
      </c>
      <c r="E17" s="25" t="s">
        <v>77</v>
      </c>
      <c r="F17" s="20"/>
      <c r="G17" s="21"/>
      <c r="H17" s="15"/>
    </row>
    <row r="18" spans="1:8" ht="25.5">
      <c r="A18" s="4"/>
      <c r="B18" s="16" t="s">
        <v>51</v>
      </c>
      <c r="C18" s="21">
        <v>2.8</v>
      </c>
      <c r="D18" s="16" t="s">
        <v>8</v>
      </c>
      <c r="E18" s="25" t="s">
        <v>77</v>
      </c>
      <c r="F18" s="20"/>
      <c r="G18" s="21"/>
      <c r="H18" s="15"/>
    </row>
    <row r="19" spans="1:8" ht="12.75">
      <c r="A19" s="4"/>
      <c r="B19" s="16" t="s">
        <v>591</v>
      </c>
      <c r="C19" s="21">
        <v>12.8</v>
      </c>
      <c r="D19" s="16" t="s">
        <v>8</v>
      </c>
      <c r="E19" s="25" t="s">
        <v>41</v>
      </c>
      <c r="F19" s="20"/>
      <c r="G19" s="21"/>
      <c r="H19" s="15"/>
    </row>
    <row r="20" spans="1:8" ht="12.75">
      <c r="A20" s="4"/>
      <c r="B20" s="16" t="s">
        <v>592</v>
      </c>
      <c r="C20" s="21">
        <v>2.75</v>
      </c>
      <c r="D20" s="16" t="s">
        <v>8</v>
      </c>
      <c r="E20" s="25" t="s">
        <v>41</v>
      </c>
      <c r="F20" s="20"/>
      <c r="G20" s="21"/>
      <c r="H20" s="15"/>
    </row>
    <row r="21" spans="1:8" ht="25.5">
      <c r="A21" s="4"/>
      <c r="B21" s="16" t="s">
        <v>593</v>
      </c>
      <c r="C21" s="21">
        <v>1.1</v>
      </c>
      <c r="D21" s="16" t="s">
        <v>8</v>
      </c>
      <c r="E21" s="25" t="s">
        <v>77</v>
      </c>
      <c r="F21" s="20"/>
      <c r="G21" s="21"/>
      <c r="H21" s="15"/>
    </row>
    <row r="22" spans="1:8" ht="25.5">
      <c r="A22" s="4"/>
      <c r="B22" s="16" t="s">
        <v>40</v>
      </c>
      <c r="C22" s="21">
        <v>1.1</v>
      </c>
      <c r="D22" s="16" t="s">
        <v>8</v>
      </c>
      <c r="E22" s="25" t="s">
        <v>77</v>
      </c>
      <c r="F22" s="20"/>
      <c r="G22" s="21"/>
      <c r="H22" s="15"/>
    </row>
    <row r="23" spans="1:8" ht="12.75">
      <c r="A23" s="4"/>
      <c r="B23" s="16" t="s">
        <v>594</v>
      </c>
      <c r="C23" s="21">
        <v>6</v>
      </c>
      <c r="D23" s="16" t="s">
        <v>8</v>
      </c>
      <c r="E23" s="25" t="s">
        <v>41</v>
      </c>
      <c r="F23" s="20">
        <v>2</v>
      </c>
      <c r="G23" s="21">
        <v>3.2</v>
      </c>
      <c r="H23" s="15" t="s">
        <v>809</v>
      </c>
    </row>
    <row r="24" spans="1:8" ht="12.75">
      <c r="A24" s="5"/>
      <c r="B24" s="16" t="s">
        <v>23</v>
      </c>
      <c r="C24" s="21">
        <v>12.5</v>
      </c>
      <c r="D24" s="16" t="s">
        <v>8</v>
      </c>
      <c r="E24" s="25" t="s">
        <v>41</v>
      </c>
      <c r="F24" s="20">
        <v>1</v>
      </c>
      <c r="G24" s="21">
        <v>1.6</v>
      </c>
      <c r="H24" s="15" t="s">
        <v>809</v>
      </c>
    </row>
    <row r="25" spans="1:7" ht="12.75">
      <c r="A25" s="26"/>
      <c r="B25" s="119" t="s">
        <v>606</v>
      </c>
      <c r="C25" s="120">
        <f>SUM(C4:C24)</f>
        <v>284.6600000000001</v>
      </c>
      <c r="E25" s="46"/>
      <c r="F25" s="133">
        <f>SUM(F4:F24)</f>
        <v>18</v>
      </c>
      <c r="G25" s="120">
        <f>SUM(G4:G24)</f>
        <v>38.800000000000004</v>
      </c>
    </row>
    <row r="26" spans="1:5" ht="12.75">
      <c r="A26" s="26"/>
      <c r="C26" s="1"/>
      <c r="E26" s="46"/>
    </row>
    <row r="27" spans="1:5" ht="12.75">
      <c r="A27" s="26"/>
      <c r="C27" s="1"/>
      <c r="E27" s="46"/>
    </row>
    <row r="28" spans="1:5" ht="12.75">
      <c r="A28" s="26"/>
      <c r="C28" s="1"/>
      <c r="E28" s="46"/>
    </row>
    <row r="29" spans="1:3" ht="12.75">
      <c r="A29" s="26"/>
      <c r="C29" s="1"/>
    </row>
    <row r="30" spans="1:3" ht="12.75">
      <c r="A30" s="26"/>
      <c r="C30" s="1"/>
    </row>
    <row r="31" spans="1:3" ht="12.75">
      <c r="A31" s="26"/>
      <c r="C31" s="1"/>
    </row>
    <row r="32" spans="1:3" ht="12.75">
      <c r="A32" s="26"/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9"/>
  </sheetPr>
  <dimension ref="A1:H29"/>
  <sheetViews>
    <sheetView zoomScalePageLayoutView="0" workbookViewId="0" topLeftCell="A1">
      <selection activeCell="G4" sqref="G4:G18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421875" style="0" bestFit="1" customWidth="1"/>
    <col min="4" max="4" width="12.421875" style="0" customWidth="1"/>
    <col min="5" max="5" width="11.57421875" style="0" customWidth="1"/>
    <col min="6" max="6" width="11.57421875" style="0" bestFit="1" customWidth="1"/>
    <col min="7" max="7" width="10.7109375" style="0" customWidth="1"/>
    <col min="8" max="8" width="18.00390625" style="0" customWidth="1"/>
  </cols>
  <sheetData>
    <row r="1" ht="12.75">
      <c r="A1" s="61" t="s">
        <v>207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25.5">
      <c r="A4" s="20"/>
      <c r="B4" s="25" t="s">
        <v>208</v>
      </c>
      <c r="C4" s="21">
        <v>7.95</v>
      </c>
      <c r="D4" s="15" t="s">
        <v>8</v>
      </c>
      <c r="E4" s="15" t="s">
        <v>41</v>
      </c>
      <c r="F4" s="20"/>
      <c r="G4" s="160"/>
      <c r="H4" s="15"/>
    </row>
    <row r="5" spans="1:8" ht="12.75">
      <c r="A5" s="20"/>
      <c r="B5" s="15" t="s">
        <v>30</v>
      </c>
      <c r="C5" s="21">
        <v>26.32</v>
      </c>
      <c r="D5" s="15" t="s">
        <v>187</v>
      </c>
      <c r="E5" s="15" t="s">
        <v>41</v>
      </c>
      <c r="F5" s="20"/>
      <c r="G5" s="160"/>
      <c r="H5" s="15"/>
    </row>
    <row r="6" spans="1:8" ht="25.5">
      <c r="A6" s="20"/>
      <c r="B6" s="16" t="s">
        <v>33</v>
      </c>
      <c r="C6" s="21">
        <v>22.63</v>
      </c>
      <c r="D6" s="16" t="s">
        <v>8</v>
      </c>
      <c r="E6" s="25" t="s">
        <v>147</v>
      </c>
      <c r="F6" s="20"/>
      <c r="G6" s="160"/>
      <c r="H6" s="15"/>
    </row>
    <row r="7" spans="1:8" ht="25.5">
      <c r="A7" s="20"/>
      <c r="B7" s="16" t="s">
        <v>17</v>
      </c>
      <c r="C7" s="21">
        <v>10.7</v>
      </c>
      <c r="D7" s="16" t="s">
        <v>4</v>
      </c>
      <c r="E7" s="23" t="s">
        <v>147</v>
      </c>
      <c r="F7" s="20">
        <v>3</v>
      </c>
      <c r="G7" s="160">
        <v>7.8</v>
      </c>
      <c r="H7" s="15" t="s">
        <v>809</v>
      </c>
    </row>
    <row r="8" spans="1:8" ht="25.5">
      <c r="A8" s="20">
        <v>8</v>
      </c>
      <c r="B8" s="16" t="s">
        <v>209</v>
      </c>
      <c r="C8" s="21">
        <v>8</v>
      </c>
      <c r="D8" s="16" t="s">
        <v>4</v>
      </c>
      <c r="E8" s="25" t="s">
        <v>147</v>
      </c>
      <c r="F8" s="20">
        <v>2</v>
      </c>
      <c r="G8" s="160">
        <v>5.2</v>
      </c>
      <c r="H8" s="15" t="s">
        <v>809</v>
      </c>
    </row>
    <row r="9" spans="1:8" ht="12.75">
      <c r="A9" s="20">
        <v>9</v>
      </c>
      <c r="B9" s="16" t="s">
        <v>210</v>
      </c>
      <c r="C9" s="21">
        <v>5.92</v>
      </c>
      <c r="D9" s="16" t="s">
        <v>8</v>
      </c>
      <c r="E9" s="25" t="s">
        <v>41</v>
      </c>
      <c r="F9" s="20"/>
      <c r="G9" s="160"/>
      <c r="H9" s="15"/>
    </row>
    <row r="10" spans="1:8" ht="12.75">
      <c r="A10" s="20"/>
      <c r="B10" s="16" t="s">
        <v>211</v>
      </c>
      <c r="C10" s="21">
        <v>70.6</v>
      </c>
      <c r="D10" s="16" t="s">
        <v>8</v>
      </c>
      <c r="E10" s="25" t="s">
        <v>44</v>
      </c>
      <c r="F10" s="20">
        <v>2</v>
      </c>
      <c r="G10" s="160">
        <v>5.2</v>
      </c>
      <c r="H10" s="15" t="s">
        <v>809</v>
      </c>
    </row>
    <row r="11" spans="1:8" ht="12.75">
      <c r="A11" s="20"/>
      <c r="B11" s="16" t="s">
        <v>212</v>
      </c>
      <c r="C11" s="21">
        <v>142.03</v>
      </c>
      <c r="D11" s="16" t="s">
        <v>8</v>
      </c>
      <c r="E11" s="25" t="s">
        <v>44</v>
      </c>
      <c r="F11" s="20">
        <v>9</v>
      </c>
      <c r="G11" s="160">
        <v>23.4</v>
      </c>
      <c r="H11" s="15" t="s">
        <v>809</v>
      </c>
    </row>
    <row r="12" spans="1:8" ht="12.75">
      <c r="A12" s="3"/>
      <c r="B12" s="27" t="s">
        <v>213</v>
      </c>
      <c r="C12" s="30">
        <v>18.29</v>
      </c>
      <c r="D12" s="41" t="s">
        <v>214</v>
      </c>
      <c r="E12" s="33" t="s">
        <v>41</v>
      </c>
      <c r="F12" s="20"/>
      <c r="G12" s="160"/>
      <c r="H12" s="15"/>
    </row>
    <row r="13" spans="1:8" ht="12.75">
      <c r="A13" s="4"/>
      <c r="B13" s="22" t="s">
        <v>198</v>
      </c>
      <c r="C13" s="29">
        <v>5.75</v>
      </c>
      <c r="D13" s="38" t="s">
        <v>8</v>
      </c>
      <c r="E13" s="39" t="s">
        <v>44</v>
      </c>
      <c r="F13" s="20"/>
      <c r="G13" s="160"/>
      <c r="H13" s="15"/>
    </row>
    <row r="14" spans="1:8" ht="25.5">
      <c r="A14" s="5"/>
      <c r="B14" s="28" t="s">
        <v>40</v>
      </c>
      <c r="C14" s="31">
        <v>2.92</v>
      </c>
      <c r="D14" s="42" t="s">
        <v>8</v>
      </c>
      <c r="E14" s="37" t="s">
        <v>147</v>
      </c>
      <c r="F14" s="20"/>
      <c r="G14" s="160"/>
      <c r="H14" s="15"/>
    </row>
    <row r="15" spans="1:8" ht="25.5">
      <c r="A15" s="20"/>
      <c r="B15" s="16" t="s">
        <v>23</v>
      </c>
      <c r="C15" s="21">
        <v>14.47</v>
      </c>
      <c r="D15" s="16" t="s">
        <v>4</v>
      </c>
      <c r="E15" s="23" t="s">
        <v>147</v>
      </c>
      <c r="F15" s="20"/>
      <c r="G15" s="160"/>
      <c r="H15" s="15"/>
    </row>
    <row r="16" spans="1:8" ht="25.5">
      <c r="A16" s="20">
        <v>17</v>
      </c>
      <c r="B16" s="16" t="s">
        <v>215</v>
      </c>
      <c r="C16" s="21">
        <v>60.68</v>
      </c>
      <c r="D16" s="16" t="s">
        <v>8</v>
      </c>
      <c r="E16" s="25" t="s">
        <v>147</v>
      </c>
      <c r="F16" s="20"/>
      <c r="G16" s="160"/>
      <c r="H16" s="15"/>
    </row>
    <row r="17" spans="1:8" ht="12.75">
      <c r="A17" s="20"/>
      <c r="B17" s="16" t="s">
        <v>216</v>
      </c>
      <c r="C17" s="21">
        <v>22.12</v>
      </c>
      <c r="D17" s="16" t="s">
        <v>8</v>
      </c>
      <c r="E17" s="25" t="s">
        <v>41</v>
      </c>
      <c r="F17" s="20"/>
      <c r="G17" s="160"/>
      <c r="H17" s="15"/>
    </row>
    <row r="18" spans="1:8" ht="25.5">
      <c r="A18" s="20"/>
      <c r="B18" s="16" t="s">
        <v>142</v>
      </c>
      <c r="C18" s="21">
        <v>4.27</v>
      </c>
      <c r="D18" s="16" t="s">
        <v>8</v>
      </c>
      <c r="E18" s="23" t="s">
        <v>147</v>
      </c>
      <c r="F18" s="20"/>
      <c r="G18" s="160"/>
      <c r="H18" s="15"/>
    </row>
    <row r="19" spans="1:7" ht="12.75">
      <c r="A19" s="26"/>
      <c r="B19" s="119" t="s">
        <v>606</v>
      </c>
      <c r="C19" s="120">
        <f>SUM(C4:C18)</f>
        <v>422.65000000000003</v>
      </c>
      <c r="E19" s="46"/>
      <c r="F19" s="133">
        <f>SUM(F7:F18)</f>
        <v>16</v>
      </c>
      <c r="G19" s="120">
        <f>SUM(G7:G18)</f>
        <v>41.599999999999994</v>
      </c>
    </row>
    <row r="20" spans="1:5" ht="12.75">
      <c r="A20" s="26"/>
      <c r="C20" s="1"/>
      <c r="E20" s="46"/>
    </row>
    <row r="21" spans="1:5" ht="12.75">
      <c r="A21" s="26"/>
      <c r="C21" s="1"/>
      <c r="E21" s="46"/>
    </row>
    <row r="22" spans="1:5" ht="12.75">
      <c r="A22" s="26"/>
      <c r="C22" s="1"/>
      <c r="E22" s="46"/>
    </row>
    <row r="23" spans="1:5" ht="12.75">
      <c r="A23" s="26"/>
      <c r="C23" s="1"/>
      <c r="E23" s="46"/>
    </row>
    <row r="24" spans="1:5" ht="12.75">
      <c r="A24" s="26"/>
      <c r="C24" s="1"/>
      <c r="E24" s="46"/>
    </row>
    <row r="25" spans="1:5" ht="12.75">
      <c r="A25" s="26"/>
      <c r="C25" s="1"/>
      <c r="E25" s="46"/>
    </row>
    <row r="26" spans="1:5" ht="12.75">
      <c r="A26" s="26"/>
      <c r="E26" s="46"/>
    </row>
    <row r="27" spans="1:5" ht="12.75">
      <c r="A27" s="26"/>
      <c r="E27" s="46"/>
    </row>
    <row r="28" spans="1:5" ht="12.75">
      <c r="A28" s="26"/>
      <c r="E28" s="46"/>
    </row>
    <row r="29" ht="12.75">
      <c r="E29" s="4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1"/>
  </sheetPr>
  <dimension ref="A1:J29"/>
  <sheetViews>
    <sheetView zoomScalePageLayoutView="0" workbookViewId="0" topLeftCell="A1">
      <selection activeCell="J17" sqref="J17:J21"/>
    </sheetView>
  </sheetViews>
  <sheetFormatPr defaultColWidth="9.140625" defaultRowHeight="12.75"/>
  <cols>
    <col min="1" max="1" width="12.28125" style="0" customWidth="1"/>
    <col min="2" max="2" width="19.28125" style="0" bestFit="1" customWidth="1"/>
    <col min="3" max="3" width="10.421875" style="0" bestFit="1" customWidth="1"/>
    <col min="4" max="4" width="11.57421875" style="0" bestFit="1" customWidth="1"/>
    <col min="5" max="5" width="19.8515625" style="0" bestFit="1" customWidth="1"/>
    <col min="6" max="6" width="12.140625" style="0" customWidth="1"/>
    <col min="7" max="7" width="11.00390625" style="0" customWidth="1"/>
    <col min="8" max="8" width="19.57421875" style="0" customWidth="1"/>
  </cols>
  <sheetData>
    <row r="1" ht="12.75">
      <c r="A1" s="61" t="s">
        <v>528</v>
      </c>
    </row>
    <row r="3" spans="1:8" ht="25.5">
      <c r="A3" s="62" t="s">
        <v>43</v>
      </c>
      <c r="B3" s="63" t="s">
        <v>0</v>
      </c>
      <c r="C3" s="98" t="s">
        <v>1</v>
      </c>
      <c r="D3" s="64" t="s">
        <v>2</v>
      </c>
      <c r="E3" s="63" t="s">
        <v>14</v>
      </c>
      <c r="F3" s="163" t="s">
        <v>771</v>
      </c>
      <c r="G3" s="66" t="s">
        <v>772</v>
      </c>
      <c r="H3" s="63" t="s">
        <v>773</v>
      </c>
    </row>
    <row r="4" spans="1:8" ht="25.5">
      <c r="A4" s="55" t="s">
        <v>203</v>
      </c>
      <c r="B4" s="15" t="s">
        <v>529</v>
      </c>
      <c r="C4" s="21">
        <v>14.4</v>
      </c>
      <c r="D4" s="15" t="s">
        <v>42</v>
      </c>
      <c r="E4" s="15" t="s">
        <v>59</v>
      </c>
      <c r="F4" s="20">
        <v>3</v>
      </c>
      <c r="G4" s="21">
        <v>7.8</v>
      </c>
      <c r="H4" s="25" t="s">
        <v>814</v>
      </c>
    </row>
    <row r="5" spans="1:8" ht="25.5">
      <c r="A5" s="56"/>
      <c r="B5" s="15" t="s">
        <v>529</v>
      </c>
      <c r="C5" s="21">
        <v>11</v>
      </c>
      <c r="D5" s="15" t="s">
        <v>42</v>
      </c>
      <c r="E5" s="15" t="s">
        <v>59</v>
      </c>
      <c r="F5" s="20">
        <v>2</v>
      </c>
      <c r="G5" s="21">
        <v>5.2</v>
      </c>
      <c r="H5" s="25" t="s">
        <v>814</v>
      </c>
    </row>
    <row r="6" spans="1:8" ht="12.75">
      <c r="A6" s="54"/>
      <c r="B6" s="16" t="s">
        <v>54</v>
      </c>
      <c r="C6" s="21">
        <v>9.8</v>
      </c>
      <c r="D6" s="16" t="s">
        <v>42</v>
      </c>
      <c r="E6" s="16" t="s">
        <v>340</v>
      </c>
      <c r="F6" s="20"/>
      <c r="G6" s="21"/>
      <c r="H6" s="25"/>
    </row>
    <row r="7" spans="1:8" ht="12.75">
      <c r="A7" s="54" t="s">
        <v>530</v>
      </c>
      <c r="B7" s="16" t="s">
        <v>40</v>
      </c>
      <c r="C7" s="21">
        <v>2.88</v>
      </c>
      <c r="D7" s="16" t="s">
        <v>8</v>
      </c>
      <c r="E7" s="16" t="s">
        <v>77</v>
      </c>
      <c r="F7" s="20"/>
      <c r="G7" s="21"/>
      <c r="H7" s="15"/>
    </row>
    <row r="8" spans="1:8" ht="12.75">
      <c r="A8" s="54" t="s">
        <v>530</v>
      </c>
      <c r="B8" s="16" t="s">
        <v>142</v>
      </c>
      <c r="C8" s="21">
        <v>3.88</v>
      </c>
      <c r="D8" s="16" t="s">
        <v>8</v>
      </c>
      <c r="E8" s="16" t="s">
        <v>77</v>
      </c>
      <c r="F8" s="20"/>
      <c r="G8" s="21"/>
      <c r="H8" s="15"/>
    </row>
    <row r="9" spans="1:8" ht="12.75">
      <c r="A9" s="54"/>
      <c r="B9" s="16" t="s">
        <v>533</v>
      </c>
      <c r="C9" s="21">
        <v>27</v>
      </c>
      <c r="D9" s="16" t="s">
        <v>4</v>
      </c>
      <c r="E9" s="16" t="s">
        <v>41</v>
      </c>
      <c r="F9" s="20"/>
      <c r="G9" s="21"/>
      <c r="H9" s="15"/>
    </row>
    <row r="10" spans="1:7" ht="12.75">
      <c r="A10" s="97"/>
      <c r="B10" s="119" t="s">
        <v>606</v>
      </c>
      <c r="C10" s="120">
        <f>SUM(C4:C9)</f>
        <v>68.96000000000001</v>
      </c>
      <c r="D10" s="48"/>
      <c r="E10" s="48"/>
      <c r="F10" s="133">
        <f>SUM(F4:F9)</f>
        <v>5</v>
      </c>
      <c r="G10" s="120">
        <f>SUM(G4:G9)</f>
        <v>13</v>
      </c>
    </row>
    <row r="11" spans="1:7" ht="12.75">
      <c r="A11" s="97"/>
      <c r="B11" s="48"/>
      <c r="C11" s="29"/>
      <c r="D11" s="48"/>
      <c r="E11" s="48"/>
      <c r="F11" s="67"/>
      <c r="G11" s="1"/>
    </row>
    <row r="12" spans="1:7" ht="12.75">
      <c r="A12" s="71"/>
      <c r="C12" s="1"/>
      <c r="F12" s="26"/>
      <c r="G12" s="1"/>
    </row>
    <row r="13" spans="1:7" ht="12.75">
      <c r="A13" s="100" t="s">
        <v>531</v>
      </c>
      <c r="C13" s="1"/>
      <c r="F13" s="26"/>
      <c r="G13" s="1"/>
    </row>
    <row r="14" spans="1:7" ht="12.75">
      <c r="A14" s="71"/>
      <c r="C14" s="1"/>
      <c r="F14" s="26"/>
      <c r="G14" s="1"/>
    </row>
    <row r="15" spans="1:8" ht="25.5">
      <c r="A15" s="62" t="s">
        <v>43</v>
      </c>
      <c r="B15" s="63" t="s">
        <v>0</v>
      </c>
      <c r="C15" s="98" t="s">
        <v>1</v>
      </c>
      <c r="D15" s="64" t="s">
        <v>2</v>
      </c>
      <c r="E15" s="63" t="s">
        <v>14</v>
      </c>
      <c r="F15" s="163" t="s">
        <v>771</v>
      </c>
      <c r="G15" s="178" t="s">
        <v>772</v>
      </c>
      <c r="H15" s="63" t="s">
        <v>773</v>
      </c>
    </row>
    <row r="16" spans="1:8" ht="25.5">
      <c r="A16" s="54"/>
      <c r="B16" s="15" t="s">
        <v>532</v>
      </c>
      <c r="C16" s="21">
        <v>41.2</v>
      </c>
      <c r="D16" s="15" t="s">
        <v>4</v>
      </c>
      <c r="E16" s="15" t="s">
        <v>41</v>
      </c>
      <c r="F16" s="20">
        <v>7</v>
      </c>
      <c r="G16" s="21">
        <v>18.2</v>
      </c>
      <c r="H16" s="25" t="s">
        <v>814</v>
      </c>
    </row>
    <row r="17" spans="1:8" ht="12.75">
      <c r="A17" s="54"/>
      <c r="B17" s="15" t="s">
        <v>54</v>
      </c>
      <c r="C17" s="21">
        <v>10.9</v>
      </c>
      <c r="D17" s="15" t="s">
        <v>8</v>
      </c>
      <c r="E17" s="15" t="s">
        <v>41</v>
      </c>
      <c r="F17" s="20"/>
      <c r="G17" s="21"/>
      <c r="H17" s="15"/>
    </row>
    <row r="18" spans="1:7" ht="12.75">
      <c r="A18" s="71"/>
      <c r="B18" s="119" t="s">
        <v>606</v>
      </c>
      <c r="C18" s="120">
        <f>SUM(C16:C17)</f>
        <v>52.1</v>
      </c>
      <c r="F18" s="133">
        <f>SUM(F16:F17)</f>
        <v>7</v>
      </c>
      <c r="G18" s="120">
        <f>SUM(G16:G17)</f>
        <v>18.2</v>
      </c>
    </row>
    <row r="19" spans="1:10" ht="12.75">
      <c r="A19" s="71"/>
      <c r="C19" s="1"/>
      <c r="G19" s="1"/>
      <c r="J19" s="1"/>
    </row>
    <row r="20" spans="1:7" ht="12.75">
      <c r="A20" s="71"/>
      <c r="B20" s="121" t="s">
        <v>607</v>
      </c>
      <c r="C20" s="120">
        <f>C10+C18</f>
        <v>121.06</v>
      </c>
      <c r="F20" s="133">
        <f>F10+F18</f>
        <v>12</v>
      </c>
      <c r="G20" s="120">
        <f>G10+G18</f>
        <v>31.2</v>
      </c>
    </row>
    <row r="21" spans="1:3" ht="12.75">
      <c r="A21" s="71"/>
      <c r="C21" s="1"/>
    </row>
    <row r="22" spans="1:3" ht="12.75">
      <c r="A22" s="91"/>
      <c r="B22" s="80"/>
      <c r="C22" s="1"/>
    </row>
    <row r="23" spans="1:3" ht="12.75">
      <c r="A23" s="91"/>
      <c r="B23" s="80"/>
      <c r="C23" s="1"/>
    </row>
    <row r="24" spans="1:3" ht="12.75">
      <c r="A24" s="91"/>
      <c r="B24" s="80"/>
      <c r="C24" s="1"/>
    </row>
    <row r="25" spans="1:3" ht="12.75">
      <c r="A25" s="71"/>
      <c r="C25" s="1"/>
    </row>
    <row r="26" spans="1:3" ht="12.75">
      <c r="A26" s="71"/>
      <c r="C26" s="1"/>
    </row>
    <row r="27" spans="1:3" ht="12.75">
      <c r="A27" s="71"/>
      <c r="C27" s="1"/>
    </row>
    <row r="28" ht="12.75">
      <c r="C28" s="1"/>
    </row>
    <row r="29" ht="12.75">
      <c r="C29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H65536"/>
  <sheetViews>
    <sheetView zoomScalePageLayoutView="0" workbookViewId="0" topLeftCell="A49">
      <selection activeCell="G4" sqref="G4:G67"/>
    </sheetView>
  </sheetViews>
  <sheetFormatPr defaultColWidth="9.140625" defaultRowHeight="12.75"/>
  <cols>
    <col min="1" max="1" width="12.57421875" style="0" customWidth="1"/>
    <col min="2" max="2" width="25.140625" style="0" customWidth="1"/>
    <col min="3" max="3" width="11.8515625" style="0" customWidth="1"/>
    <col min="4" max="4" width="12.140625" style="0" customWidth="1"/>
    <col min="5" max="5" width="11.00390625" style="0" customWidth="1"/>
    <col min="6" max="6" width="12.421875" style="0" customWidth="1"/>
    <col min="7" max="7" width="10.28125" style="1" customWidth="1"/>
    <col min="8" max="8" width="17.00390625" style="0" customWidth="1"/>
  </cols>
  <sheetData>
    <row r="1" ht="12.75">
      <c r="A1" s="61" t="s">
        <v>643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163" t="s">
        <v>771</v>
      </c>
      <c r="G3" s="178" t="s">
        <v>772</v>
      </c>
      <c r="H3" s="63" t="s">
        <v>773</v>
      </c>
    </row>
    <row r="4" spans="1:8" ht="12.75">
      <c r="A4" s="45"/>
      <c r="B4" s="86" t="s">
        <v>158</v>
      </c>
      <c r="C4" s="21">
        <v>97.86</v>
      </c>
      <c r="D4" s="15" t="s">
        <v>8</v>
      </c>
      <c r="E4" s="25" t="s">
        <v>41</v>
      </c>
      <c r="F4" s="20"/>
      <c r="G4" s="21"/>
      <c r="H4" s="25"/>
    </row>
    <row r="5" spans="1:8" ht="12.75">
      <c r="A5" s="3"/>
      <c r="B5" s="140" t="s">
        <v>46</v>
      </c>
      <c r="C5" s="21">
        <v>140.14</v>
      </c>
      <c r="D5" s="15" t="s">
        <v>4</v>
      </c>
      <c r="E5" s="15" t="s">
        <v>41</v>
      </c>
      <c r="F5" s="20"/>
      <c r="G5" s="21"/>
      <c r="H5" s="25"/>
    </row>
    <row r="6" spans="1:8" ht="25.5">
      <c r="A6" s="5"/>
      <c r="B6" s="16" t="s">
        <v>21</v>
      </c>
      <c r="C6" s="21">
        <v>7.7</v>
      </c>
      <c r="D6" s="16" t="s">
        <v>4</v>
      </c>
      <c r="E6" s="15" t="s">
        <v>41</v>
      </c>
      <c r="F6" s="20">
        <v>4</v>
      </c>
      <c r="G6" s="21">
        <v>6.8</v>
      </c>
      <c r="H6" s="25" t="s">
        <v>814</v>
      </c>
    </row>
    <row r="7" spans="1:8" ht="25.5">
      <c r="A7" s="5">
        <v>409</v>
      </c>
      <c r="B7" s="16" t="s">
        <v>743</v>
      </c>
      <c r="C7" s="21">
        <v>18.77</v>
      </c>
      <c r="D7" s="16" t="s">
        <v>4</v>
      </c>
      <c r="E7" s="25" t="s">
        <v>77</v>
      </c>
      <c r="F7" s="20"/>
      <c r="G7" s="21"/>
      <c r="H7" s="25"/>
    </row>
    <row r="8" spans="1:8" ht="25.5">
      <c r="A8" s="45">
        <v>413</v>
      </c>
      <c r="B8" s="16" t="s">
        <v>20</v>
      </c>
      <c r="C8" s="21">
        <v>11.15</v>
      </c>
      <c r="D8" s="16" t="s">
        <v>4</v>
      </c>
      <c r="E8" s="25" t="s">
        <v>77</v>
      </c>
      <c r="F8" s="20">
        <v>1</v>
      </c>
      <c r="G8" s="21">
        <v>2.4</v>
      </c>
      <c r="H8" s="25" t="s">
        <v>814</v>
      </c>
    </row>
    <row r="9" spans="1:8" ht="25.5">
      <c r="A9" s="45">
        <v>415</v>
      </c>
      <c r="B9" s="16" t="s">
        <v>10</v>
      </c>
      <c r="C9" s="21">
        <v>11.2</v>
      </c>
      <c r="D9" s="16" t="s">
        <v>4</v>
      </c>
      <c r="E9" s="15" t="s">
        <v>41</v>
      </c>
      <c r="F9" s="20">
        <v>1</v>
      </c>
      <c r="G9" s="21">
        <v>2.4</v>
      </c>
      <c r="H9" s="25" t="s">
        <v>814</v>
      </c>
    </row>
    <row r="10" spans="1:8" ht="25.5">
      <c r="A10" s="45">
        <v>417</v>
      </c>
      <c r="B10" s="16" t="s">
        <v>16</v>
      </c>
      <c r="C10" s="21">
        <v>9.6</v>
      </c>
      <c r="D10" s="16" t="s">
        <v>8</v>
      </c>
      <c r="E10" s="23" t="s">
        <v>77</v>
      </c>
      <c r="F10" s="20"/>
      <c r="G10" s="21"/>
      <c r="H10" s="25"/>
    </row>
    <row r="11" spans="1:8" ht="25.5">
      <c r="A11" s="45">
        <v>423</v>
      </c>
      <c r="B11" s="16" t="s">
        <v>40</v>
      </c>
      <c r="C11" s="21">
        <v>5.78</v>
      </c>
      <c r="D11" s="16" t="s">
        <v>8</v>
      </c>
      <c r="E11" s="23" t="s">
        <v>77</v>
      </c>
      <c r="F11" s="20"/>
      <c r="G11" s="21"/>
      <c r="H11" s="25"/>
    </row>
    <row r="12" spans="1:8" ht="25.5">
      <c r="A12" s="45">
        <v>425</v>
      </c>
      <c r="B12" s="16" t="s">
        <v>39</v>
      </c>
      <c r="C12" s="21">
        <v>10.2</v>
      </c>
      <c r="D12" s="16" t="s">
        <v>8</v>
      </c>
      <c r="E12" s="23" t="s">
        <v>77</v>
      </c>
      <c r="F12" s="20"/>
      <c r="G12" s="21"/>
      <c r="H12" s="25"/>
    </row>
    <row r="13" spans="1:8" ht="25.5">
      <c r="A13" s="45">
        <v>427</v>
      </c>
      <c r="B13" s="16" t="s">
        <v>151</v>
      </c>
      <c r="C13" s="21">
        <v>16.94</v>
      </c>
      <c r="D13" s="16" t="s">
        <v>4</v>
      </c>
      <c r="E13" s="23" t="s">
        <v>77</v>
      </c>
      <c r="F13" s="20"/>
      <c r="G13" s="21"/>
      <c r="H13" s="25"/>
    </row>
    <row r="14" spans="1:8" ht="25.5">
      <c r="A14" s="45"/>
      <c r="B14" s="16" t="s">
        <v>69</v>
      </c>
      <c r="C14" s="21">
        <v>25.68</v>
      </c>
      <c r="D14" s="16" t="s">
        <v>4</v>
      </c>
      <c r="E14" s="23" t="s">
        <v>41</v>
      </c>
      <c r="F14" s="20">
        <v>3</v>
      </c>
      <c r="G14" s="21">
        <v>5.1</v>
      </c>
      <c r="H14" s="25" t="s">
        <v>814</v>
      </c>
    </row>
    <row r="15" spans="1:8" ht="25.5">
      <c r="A15" s="45"/>
      <c r="B15" s="16" t="s">
        <v>10</v>
      </c>
      <c r="C15" s="21">
        <v>23.31</v>
      </c>
      <c r="D15" s="16" t="s">
        <v>4</v>
      </c>
      <c r="E15" s="23" t="s">
        <v>41</v>
      </c>
      <c r="F15" s="20">
        <v>4</v>
      </c>
      <c r="G15" s="21">
        <v>6.8</v>
      </c>
      <c r="H15" s="25" t="s">
        <v>814</v>
      </c>
    </row>
    <row r="16" spans="1:8" ht="25.5">
      <c r="A16" s="3">
        <v>436</v>
      </c>
      <c r="B16" s="16" t="s">
        <v>22</v>
      </c>
      <c r="C16" s="21">
        <v>20.7</v>
      </c>
      <c r="D16" s="16" t="s">
        <v>4</v>
      </c>
      <c r="E16" s="23" t="s">
        <v>77</v>
      </c>
      <c r="F16" s="20">
        <v>2</v>
      </c>
      <c r="G16" s="21">
        <v>3.4</v>
      </c>
      <c r="H16" s="25" t="s">
        <v>814</v>
      </c>
    </row>
    <row r="17" spans="1:8" ht="25.5">
      <c r="A17" s="5"/>
      <c r="B17" s="16" t="s">
        <v>7</v>
      </c>
      <c r="C17" s="21">
        <v>4.55</v>
      </c>
      <c r="D17" s="16" t="s">
        <v>8</v>
      </c>
      <c r="E17" s="15"/>
      <c r="F17" s="20">
        <v>1</v>
      </c>
      <c r="G17" s="21">
        <v>2.7</v>
      </c>
      <c r="H17" s="25" t="s">
        <v>814</v>
      </c>
    </row>
    <row r="18" spans="1:8" ht="25.5">
      <c r="A18" s="3">
        <v>434</v>
      </c>
      <c r="B18" s="16" t="s">
        <v>36</v>
      </c>
      <c r="C18" s="21">
        <v>13.86</v>
      </c>
      <c r="D18" s="16" t="s">
        <v>160</v>
      </c>
      <c r="E18" s="23" t="s">
        <v>41</v>
      </c>
      <c r="F18" s="20">
        <v>2</v>
      </c>
      <c r="G18" s="21">
        <v>3.4</v>
      </c>
      <c r="H18" s="25" t="s">
        <v>814</v>
      </c>
    </row>
    <row r="19" spans="1:8" ht="25.5">
      <c r="A19" s="4"/>
      <c r="B19" s="15" t="s">
        <v>263</v>
      </c>
      <c r="C19" s="21">
        <v>3.84</v>
      </c>
      <c r="D19" s="16" t="s">
        <v>8</v>
      </c>
      <c r="E19" s="23" t="s">
        <v>77</v>
      </c>
      <c r="F19" s="20"/>
      <c r="G19" s="21"/>
      <c r="H19" s="25"/>
    </row>
    <row r="20" spans="1:8" ht="25.5">
      <c r="A20" s="5"/>
      <c r="B20" s="16" t="s">
        <v>7</v>
      </c>
      <c r="C20" s="21">
        <v>4.55</v>
      </c>
      <c r="D20" s="16" t="s">
        <v>8</v>
      </c>
      <c r="E20" s="15"/>
      <c r="F20" s="20">
        <v>1</v>
      </c>
      <c r="G20" s="21">
        <v>2.7</v>
      </c>
      <c r="H20" s="25" t="s">
        <v>814</v>
      </c>
    </row>
    <row r="21" spans="1:8" ht="25.5">
      <c r="A21" s="3">
        <v>432</v>
      </c>
      <c r="B21" s="16" t="s">
        <v>3</v>
      </c>
      <c r="C21" s="21">
        <v>20.3</v>
      </c>
      <c r="D21" s="16" t="s">
        <v>4</v>
      </c>
      <c r="E21" s="23" t="s">
        <v>41</v>
      </c>
      <c r="F21" s="20">
        <v>3</v>
      </c>
      <c r="G21" s="21">
        <v>5.1</v>
      </c>
      <c r="H21" s="25" t="s">
        <v>814</v>
      </c>
    </row>
    <row r="22" spans="1:8" ht="25.5">
      <c r="A22" s="4"/>
      <c r="B22" s="15" t="s">
        <v>263</v>
      </c>
      <c r="C22" s="21">
        <v>4.88</v>
      </c>
      <c r="D22" s="16" t="s">
        <v>8</v>
      </c>
      <c r="E22" s="23" t="s">
        <v>77</v>
      </c>
      <c r="F22" s="20"/>
      <c r="G22" s="21"/>
      <c r="H22" s="25"/>
    </row>
    <row r="23" spans="1:8" ht="25.5">
      <c r="A23" s="5"/>
      <c r="B23" s="16" t="s">
        <v>7</v>
      </c>
      <c r="C23" s="21">
        <v>4.55</v>
      </c>
      <c r="D23" s="16" t="s">
        <v>8</v>
      </c>
      <c r="E23" s="15"/>
      <c r="F23" s="20">
        <v>1</v>
      </c>
      <c r="G23" s="21">
        <v>2.7</v>
      </c>
      <c r="H23" s="25" t="s">
        <v>814</v>
      </c>
    </row>
    <row r="24" spans="1:8" ht="25.5">
      <c r="A24" s="3">
        <v>430</v>
      </c>
      <c r="B24" s="16" t="s">
        <v>3</v>
      </c>
      <c r="C24" s="21">
        <v>20.3</v>
      </c>
      <c r="D24" s="16" t="s">
        <v>4</v>
      </c>
      <c r="E24" s="23" t="s">
        <v>41</v>
      </c>
      <c r="F24" s="20">
        <v>3</v>
      </c>
      <c r="G24" s="21">
        <v>5.1</v>
      </c>
      <c r="H24" s="25" t="s">
        <v>814</v>
      </c>
    </row>
    <row r="25" spans="1:8" ht="25.5">
      <c r="A25" s="4"/>
      <c r="B25" s="15" t="s">
        <v>263</v>
      </c>
      <c r="C25" s="21">
        <v>4.88</v>
      </c>
      <c r="D25" s="16" t="s">
        <v>8</v>
      </c>
      <c r="E25" s="23" t="s">
        <v>77</v>
      </c>
      <c r="F25" s="20"/>
      <c r="G25" s="21"/>
      <c r="H25" s="25"/>
    </row>
    <row r="26" spans="1:8" ht="25.5">
      <c r="A26" s="5"/>
      <c r="B26" s="16" t="s">
        <v>7</v>
      </c>
      <c r="C26" s="21">
        <v>4.55</v>
      </c>
      <c r="D26" s="16" t="s">
        <v>8</v>
      </c>
      <c r="E26" s="15"/>
      <c r="F26" s="20">
        <v>1</v>
      </c>
      <c r="G26" s="21">
        <v>3.4</v>
      </c>
      <c r="H26" s="25" t="s">
        <v>814</v>
      </c>
    </row>
    <row r="27" spans="1:8" ht="25.5">
      <c r="A27" s="3">
        <v>428</v>
      </c>
      <c r="B27" s="16" t="s">
        <v>3</v>
      </c>
      <c r="C27" s="21">
        <v>20.3</v>
      </c>
      <c r="D27" s="16" t="s">
        <v>4</v>
      </c>
      <c r="E27" s="23" t="s">
        <v>41</v>
      </c>
      <c r="F27" s="20">
        <v>3</v>
      </c>
      <c r="G27" s="21">
        <v>5.1</v>
      </c>
      <c r="H27" s="25" t="s">
        <v>814</v>
      </c>
    </row>
    <row r="28" spans="1:8" ht="25.5">
      <c r="A28" s="4"/>
      <c r="B28" s="15" t="s">
        <v>263</v>
      </c>
      <c r="C28" s="21">
        <v>4.88</v>
      </c>
      <c r="D28" s="16" t="s">
        <v>8</v>
      </c>
      <c r="E28" s="23" t="s">
        <v>77</v>
      </c>
      <c r="F28" s="20"/>
      <c r="G28" s="21"/>
      <c r="H28" s="25"/>
    </row>
    <row r="29" spans="1:8" ht="25.5">
      <c r="A29" s="5"/>
      <c r="B29" s="16" t="s">
        <v>7</v>
      </c>
      <c r="C29" s="21">
        <v>4.55</v>
      </c>
      <c r="D29" s="16" t="s">
        <v>8</v>
      </c>
      <c r="E29" s="15"/>
      <c r="F29" s="20">
        <v>1</v>
      </c>
      <c r="G29" s="21">
        <v>2.7</v>
      </c>
      <c r="H29" s="25" t="s">
        <v>814</v>
      </c>
    </row>
    <row r="30" spans="1:8" ht="25.5">
      <c r="A30" s="3">
        <v>426</v>
      </c>
      <c r="B30" s="16" t="s">
        <v>3</v>
      </c>
      <c r="C30" s="21">
        <v>30.67</v>
      </c>
      <c r="D30" s="16" t="s">
        <v>4</v>
      </c>
      <c r="E30" s="23" t="s">
        <v>41</v>
      </c>
      <c r="F30" s="20">
        <v>4</v>
      </c>
      <c r="G30" s="21">
        <v>6.8</v>
      </c>
      <c r="H30" s="25" t="s">
        <v>814</v>
      </c>
    </row>
    <row r="31" spans="1:8" ht="25.5">
      <c r="A31" s="4"/>
      <c r="B31" s="15" t="s">
        <v>263</v>
      </c>
      <c r="C31" s="21">
        <v>4.74</v>
      </c>
      <c r="D31" s="16" t="s">
        <v>8</v>
      </c>
      <c r="E31" s="23" t="s">
        <v>77</v>
      </c>
      <c r="F31" s="20"/>
      <c r="G31" s="21"/>
      <c r="H31" s="25"/>
    </row>
    <row r="32" spans="1:8" ht="25.5">
      <c r="A32" s="5"/>
      <c r="B32" s="16" t="s">
        <v>7</v>
      </c>
      <c r="C32" s="21">
        <v>4.55</v>
      </c>
      <c r="D32" s="16" t="s">
        <v>8</v>
      </c>
      <c r="E32" s="15"/>
      <c r="F32" s="20">
        <v>1</v>
      </c>
      <c r="G32" s="21">
        <v>2.7</v>
      </c>
      <c r="H32" s="25" t="s">
        <v>814</v>
      </c>
    </row>
    <row r="33" spans="1:8" ht="25.5">
      <c r="A33" s="3">
        <v>422</v>
      </c>
      <c r="B33" s="16" t="s">
        <v>3</v>
      </c>
      <c r="C33" s="24">
        <v>12.4</v>
      </c>
      <c r="D33" s="16" t="s">
        <v>4</v>
      </c>
      <c r="E33" s="23" t="s">
        <v>41</v>
      </c>
      <c r="F33" s="20">
        <v>1</v>
      </c>
      <c r="G33" s="21">
        <v>1.7</v>
      </c>
      <c r="H33" s="25" t="s">
        <v>814</v>
      </c>
    </row>
    <row r="34" spans="1:8" ht="25.5">
      <c r="A34" s="4"/>
      <c r="B34" s="15" t="s">
        <v>263</v>
      </c>
      <c r="C34" s="24">
        <v>3.1</v>
      </c>
      <c r="D34" s="16" t="s">
        <v>8</v>
      </c>
      <c r="E34" s="23" t="s">
        <v>77</v>
      </c>
      <c r="F34" s="20"/>
      <c r="G34" s="21"/>
      <c r="H34" s="25"/>
    </row>
    <row r="35" spans="1:8" ht="25.5">
      <c r="A35" s="5"/>
      <c r="B35" s="16" t="s">
        <v>7</v>
      </c>
      <c r="C35" s="24">
        <v>4.55</v>
      </c>
      <c r="D35" s="16" t="s">
        <v>8</v>
      </c>
      <c r="E35" s="15"/>
      <c r="F35" s="20">
        <v>1</v>
      </c>
      <c r="G35" s="21">
        <v>2.7</v>
      </c>
      <c r="H35" s="25" t="s">
        <v>814</v>
      </c>
    </row>
    <row r="36" spans="1:8" ht="25.5">
      <c r="A36" s="3">
        <v>420</v>
      </c>
      <c r="B36" s="16" t="s">
        <v>3</v>
      </c>
      <c r="C36" s="24">
        <v>12.4</v>
      </c>
      <c r="D36" s="16" t="s">
        <v>4</v>
      </c>
      <c r="E36" s="23" t="s">
        <v>41</v>
      </c>
      <c r="F36" s="20">
        <v>1</v>
      </c>
      <c r="G36" s="21">
        <v>1.7</v>
      </c>
      <c r="H36" s="25" t="s">
        <v>814</v>
      </c>
    </row>
    <row r="37" spans="1:8" ht="25.5">
      <c r="A37" s="4"/>
      <c r="B37" s="15" t="s">
        <v>263</v>
      </c>
      <c r="C37" s="24">
        <v>3.1</v>
      </c>
      <c r="D37" s="16" t="s">
        <v>8</v>
      </c>
      <c r="E37" s="23" t="s">
        <v>77</v>
      </c>
      <c r="F37" s="20"/>
      <c r="G37" s="21"/>
      <c r="H37" s="25"/>
    </row>
    <row r="38" spans="1:8" ht="25.5">
      <c r="A38" s="5"/>
      <c r="B38" s="16" t="s">
        <v>7</v>
      </c>
      <c r="C38" s="24">
        <v>4.55</v>
      </c>
      <c r="D38" s="16" t="s">
        <v>8</v>
      </c>
      <c r="E38" s="15"/>
      <c r="F38" s="20">
        <v>1</v>
      </c>
      <c r="G38" s="21">
        <v>2.7</v>
      </c>
      <c r="H38" s="25" t="s">
        <v>814</v>
      </c>
    </row>
    <row r="39" spans="1:8" ht="25.5">
      <c r="A39" s="3">
        <v>418</v>
      </c>
      <c r="B39" s="16" t="s">
        <v>3</v>
      </c>
      <c r="C39" s="24">
        <v>12.4</v>
      </c>
      <c r="D39" s="16" t="s">
        <v>4</v>
      </c>
      <c r="E39" s="23" t="s">
        <v>41</v>
      </c>
      <c r="F39" s="20">
        <v>1</v>
      </c>
      <c r="G39" s="21">
        <v>1.7</v>
      </c>
      <c r="H39" s="25" t="s">
        <v>814</v>
      </c>
    </row>
    <row r="40" spans="1:8" ht="25.5">
      <c r="A40" s="4"/>
      <c r="B40" s="15" t="s">
        <v>263</v>
      </c>
      <c r="C40" s="24">
        <v>3.1</v>
      </c>
      <c r="D40" s="16" t="s">
        <v>8</v>
      </c>
      <c r="E40" s="23" t="s">
        <v>77</v>
      </c>
      <c r="F40" s="20"/>
      <c r="G40" s="21"/>
      <c r="H40" s="25"/>
    </row>
    <row r="41" spans="1:8" ht="25.5">
      <c r="A41" s="5"/>
      <c r="B41" s="16" t="s">
        <v>7</v>
      </c>
      <c r="C41" s="24">
        <v>4.55</v>
      </c>
      <c r="D41" s="16" t="s">
        <v>8</v>
      </c>
      <c r="E41" s="15"/>
      <c r="F41" s="20">
        <v>1</v>
      </c>
      <c r="G41" s="21">
        <v>2.7</v>
      </c>
      <c r="H41" s="25" t="s">
        <v>814</v>
      </c>
    </row>
    <row r="42" spans="1:8" ht="25.5">
      <c r="A42" s="3">
        <v>416</v>
      </c>
      <c r="B42" s="16" t="s">
        <v>3</v>
      </c>
      <c r="C42" s="24">
        <v>12.4</v>
      </c>
      <c r="D42" s="16" t="s">
        <v>4</v>
      </c>
      <c r="E42" s="23" t="s">
        <v>41</v>
      </c>
      <c r="F42" s="20">
        <v>1</v>
      </c>
      <c r="G42" s="21">
        <v>1.7</v>
      </c>
      <c r="H42" s="25" t="s">
        <v>814</v>
      </c>
    </row>
    <row r="43" spans="1:8" ht="25.5">
      <c r="A43" s="4"/>
      <c r="B43" s="15" t="s">
        <v>263</v>
      </c>
      <c r="C43" s="24">
        <v>3.1</v>
      </c>
      <c r="D43" s="16" t="s">
        <v>8</v>
      </c>
      <c r="E43" s="23" t="s">
        <v>77</v>
      </c>
      <c r="F43" s="20"/>
      <c r="G43" s="21"/>
      <c r="H43" s="25"/>
    </row>
    <row r="44" spans="1:8" ht="25.5">
      <c r="A44" s="5"/>
      <c r="B44" s="16" t="s">
        <v>7</v>
      </c>
      <c r="C44" s="24">
        <v>4.55</v>
      </c>
      <c r="D44" s="16" t="s">
        <v>8</v>
      </c>
      <c r="E44" s="15"/>
      <c r="F44" s="20">
        <v>1</v>
      </c>
      <c r="G44" s="21">
        <v>2.7</v>
      </c>
      <c r="H44" s="25" t="s">
        <v>814</v>
      </c>
    </row>
    <row r="45" spans="1:8" ht="25.5">
      <c r="A45" s="3">
        <v>414</v>
      </c>
      <c r="B45" s="16" t="s">
        <v>3</v>
      </c>
      <c r="C45" s="24">
        <v>12.4</v>
      </c>
      <c r="D45" s="16" t="s">
        <v>4</v>
      </c>
      <c r="E45" s="23" t="s">
        <v>41</v>
      </c>
      <c r="F45" s="20">
        <v>1</v>
      </c>
      <c r="G45" s="21">
        <v>1.7</v>
      </c>
      <c r="H45" s="25" t="s">
        <v>814</v>
      </c>
    </row>
    <row r="46" spans="1:8" ht="25.5">
      <c r="A46" s="4"/>
      <c r="B46" s="15" t="s">
        <v>263</v>
      </c>
      <c r="C46" s="24">
        <v>3.1</v>
      </c>
      <c r="D46" s="16" t="s">
        <v>8</v>
      </c>
      <c r="E46" s="23" t="s">
        <v>77</v>
      </c>
      <c r="F46" s="20"/>
      <c r="G46" s="21"/>
      <c r="H46" s="25"/>
    </row>
    <row r="47" spans="1:8" ht="25.5">
      <c r="A47" s="5"/>
      <c r="B47" s="16" t="s">
        <v>7</v>
      </c>
      <c r="C47" s="24">
        <v>4.55</v>
      </c>
      <c r="D47" s="16" t="s">
        <v>8</v>
      </c>
      <c r="E47" s="15"/>
      <c r="F47" s="20">
        <v>1</v>
      </c>
      <c r="G47" s="21">
        <v>2.7</v>
      </c>
      <c r="H47" s="25" t="s">
        <v>814</v>
      </c>
    </row>
    <row r="48" spans="1:8" ht="25.5">
      <c r="A48" s="3">
        <v>412</v>
      </c>
      <c r="B48" s="16" t="s">
        <v>3</v>
      </c>
      <c r="C48" s="24">
        <v>12.4</v>
      </c>
      <c r="D48" s="16" t="s">
        <v>4</v>
      </c>
      <c r="E48" s="23" t="s">
        <v>41</v>
      </c>
      <c r="F48" s="20">
        <v>1</v>
      </c>
      <c r="G48" s="21">
        <v>1.7</v>
      </c>
      <c r="H48" s="25" t="s">
        <v>814</v>
      </c>
    </row>
    <row r="49" spans="1:8" ht="25.5">
      <c r="A49" s="4"/>
      <c r="B49" s="15" t="s">
        <v>263</v>
      </c>
      <c r="C49" s="24">
        <v>3.1</v>
      </c>
      <c r="D49" s="16" t="s">
        <v>8</v>
      </c>
      <c r="E49" s="23" t="s">
        <v>77</v>
      </c>
      <c r="F49" s="20"/>
      <c r="G49" s="21"/>
      <c r="H49" s="25"/>
    </row>
    <row r="50" spans="1:8" ht="25.5">
      <c r="A50" s="5"/>
      <c r="B50" s="16" t="s">
        <v>7</v>
      </c>
      <c r="C50" s="24">
        <v>4.55</v>
      </c>
      <c r="D50" s="16" t="s">
        <v>8</v>
      </c>
      <c r="E50" s="15"/>
      <c r="F50" s="20">
        <v>1</v>
      </c>
      <c r="G50" s="21">
        <v>2.7</v>
      </c>
      <c r="H50" s="25" t="s">
        <v>814</v>
      </c>
    </row>
    <row r="51" spans="1:8" ht="25.5">
      <c r="A51" s="3">
        <v>410</v>
      </c>
      <c r="B51" s="16" t="s">
        <v>3</v>
      </c>
      <c r="C51" s="24">
        <v>12.4</v>
      </c>
      <c r="D51" s="16" t="s">
        <v>4</v>
      </c>
      <c r="E51" s="23" t="s">
        <v>41</v>
      </c>
      <c r="F51" s="20">
        <v>1</v>
      </c>
      <c r="G51" s="21">
        <v>1.7</v>
      </c>
      <c r="H51" s="25" t="s">
        <v>814</v>
      </c>
    </row>
    <row r="52" spans="1:8" ht="25.5">
      <c r="A52" s="4"/>
      <c r="B52" s="15" t="s">
        <v>263</v>
      </c>
      <c r="C52" s="24">
        <v>3.1</v>
      </c>
      <c r="D52" s="16" t="s">
        <v>8</v>
      </c>
      <c r="E52" s="23" t="s">
        <v>77</v>
      </c>
      <c r="F52" s="20"/>
      <c r="G52" s="21"/>
      <c r="H52" s="25"/>
    </row>
    <row r="53" spans="1:8" ht="25.5">
      <c r="A53" s="5"/>
      <c r="B53" s="16" t="s">
        <v>7</v>
      </c>
      <c r="C53" s="24">
        <v>4.55</v>
      </c>
      <c r="D53" s="16" t="s">
        <v>8</v>
      </c>
      <c r="E53" s="15"/>
      <c r="F53" s="20">
        <v>1</v>
      </c>
      <c r="G53" s="21">
        <v>2.7</v>
      </c>
      <c r="H53" s="25" t="s">
        <v>814</v>
      </c>
    </row>
    <row r="54" spans="1:8" ht="25.5">
      <c r="A54" s="3">
        <v>408</v>
      </c>
      <c r="B54" s="16" t="s">
        <v>3</v>
      </c>
      <c r="C54" s="24">
        <v>12.4</v>
      </c>
      <c r="D54" s="16" t="s">
        <v>4</v>
      </c>
      <c r="E54" s="23" t="s">
        <v>41</v>
      </c>
      <c r="F54" s="20">
        <v>1</v>
      </c>
      <c r="G54" s="21">
        <v>1.7</v>
      </c>
      <c r="H54" s="25" t="s">
        <v>814</v>
      </c>
    </row>
    <row r="55" spans="1:8" ht="25.5">
      <c r="A55" s="4"/>
      <c r="B55" s="15" t="s">
        <v>263</v>
      </c>
      <c r="C55" s="24">
        <v>3.1</v>
      </c>
      <c r="D55" s="16" t="s">
        <v>8</v>
      </c>
      <c r="E55" s="23" t="s">
        <v>77</v>
      </c>
      <c r="F55" s="20"/>
      <c r="G55" s="21"/>
      <c r="H55" s="25"/>
    </row>
    <row r="56" spans="1:8" ht="25.5">
      <c r="A56" s="5"/>
      <c r="B56" s="16" t="s">
        <v>7</v>
      </c>
      <c r="C56" s="24">
        <v>4.55</v>
      </c>
      <c r="D56" s="16" t="s">
        <v>8</v>
      </c>
      <c r="E56" s="15"/>
      <c r="F56" s="20">
        <v>1</v>
      </c>
      <c r="G56" s="21">
        <v>2.7</v>
      </c>
      <c r="H56" s="25" t="s">
        <v>814</v>
      </c>
    </row>
    <row r="57" spans="1:8" ht="12.75">
      <c r="A57" s="45">
        <v>407</v>
      </c>
      <c r="B57" s="16" t="s">
        <v>17</v>
      </c>
      <c r="C57" s="24">
        <v>12.1</v>
      </c>
      <c r="D57" s="16" t="s">
        <v>4</v>
      </c>
      <c r="E57" s="23" t="s">
        <v>41</v>
      </c>
      <c r="F57" s="20"/>
      <c r="G57" s="21"/>
      <c r="H57" s="25"/>
    </row>
    <row r="58" spans="1:8" ht="12.75">
      <c r="A58" s="45">
        <v>433</v>
      </c>
      <c r="B58" s="16" t="s">
        <v>17</v>
      </c>
      <c r="C58" s="24">
        <v>8.6</v>
      </c>
      <c r="D58" s="16" t="s">
        <v>4</v>
      </c>
      <c r="E58" s="23" t="s">
        <v>41</v>
      </c>
      <c r="F58" s="20"/>
      <c r="G58" s="21"/>
      <c r="H58" s="25"/>
    </row>
    <row r="59" spans="1:8" ht="25.5">
      <c r="A59" s="3">
        <v>403</v>
      </c>
      <c r="B59" s="16" t="s">
        <v>162</v>
      </c>
      <c r="C59" s="24">
        <v>11.01</v>
      </c>
      <c r="D59" s="16" t="s">
        <v>42</v>
      </c>
      <c r="E59" s="15" t="s">
        <v>41</v>
      </c>
      <c r="F59" s="20">
        <v>2</v>
      </c>
      <c r="G59" s="21">
        <v>3.4</v>
      </c>
      <c r="H59" s="25" t="s">
        <v>814</v>
      </c>
    </row>
    <row r="60" spans="1:8" ht="25.5">
      <c r="A60" s="5"/>
      <c r="B60" s="15" t="s">
        <v>263</v>
      </c>
      <c r="C60" s="24">
        <v>3.76</v>
      </c>
      <c r="D60" s="16" t="s">
        <v>8</v>
      </c>
      <c r="E60" s="23" t="s">
        <v>77</v>
      </c>
      <c r="F60" s="20"/>
      <c r="G60" s="21"/>
      <c r="H60" s="25"/>
    </row>
    <row r="61" spans="1:8" ht="25.5">
      <c r="A61" s="3">
        <v>402</v>
      </c>
      <c r="B61" s="16" t="s">
        <v>162</v>
      </c>
      <c r="C61" s="24">
        <v>13.1</v>
      </c>
      <c r="D61" s="16" t="s">
        <v>4</v>
      </c>
      <c r="E61" s="23" t="s">
        <v>41</v>
      </c>
      <c r="F61" s="20">
        <v>2</v>
      </c>
      <c r="G61" s="21">
        <v>3.4</v>
      </c>
      <c r="H61" s="25" t="s">
        <v>814</v>
      </c>
    </row>
    <row r="62" spans="1:8" ht="25.5">
      <c r="A62" s="5"/>
      <c r="B62" s="15" t="s">
        <v>263</v>
      </c>
      <c r="C62" s="24">
        <v>3.6</v>
      </c>
      <c r="D62" s="16" t="s">
        <v>8</v>
      </c>
      <c r="E62" s="23" t="s">
        <v>77</v>
      </c>
      <c r="F62" s="20"/>
      <c r="G62" s="21"/>
      <c r="H62" s="25"/>
    </row>
    <row r="63" spans="1:8" ht="25.5">
      <c r="A63" s="45">
        <v>405</v>
      </c>
      <c r="B63" s="16" t="s">
        <v>51</v>
      </c>
      <c r="C63" s="24">
        <v>2.91</v>
      </c>
      <c r="D63" s="16" t="s">
        <v>8</v>
      </c>
      <c r="E63" s="23" t="s">
        <v>77</v>
      </c>
      <c r="F63" s="20"/>
      <c r="G63" s="21"/>
      <c r="H63" s="25"/>
    </row>
    <row r="64" spans="1:8" ht="25.5">
      <c r="A64" s="45">
        <v>406</v>
      </c>
      <c r="B64" s="16" t="s">
        <v>52</v>
      </c>
      <c r="C64" s="24">
        <v>2.91</v>
      </c>
      <c r="D64" s="16" t="s">
        <v>8</v>
      </c>
      <c r="E64" s="23" t="s">
        <v>77</v>
      </c>
      <c r="F64" s="20"/>
      <c r="G64" s="21"/>
      <c r="H64" s="25"/>
    </row>
    <row r="65" spans="1:8" ht="12.75">
      <c r="A65" s="26"/>
      <c r="B65" s="15" t="s">
        <v>54</v>
      </c>
      <c r="C65" s="15">
        <v>12.22</v>
      </c>
      <c r="D65" s="15"/>
      <c r="E65" s="15"/>
      <c r="F65" s="20"/>
      <c r="G65" s="21"/>
      <c r="H65" s="25"/>
    </row>
    <row r="66" spans="1:8" ht="25.5">
      <c r="A66" s="108">
        <v>332</v>
      </c>
      <c r="B66" s="89" t="s">
        <v>608</v>
      </c>
      <c r="C66" s="15">
        <v>11.68</v>
      </c>
      <c r="D66" s="16" t="s">
        <v>42</v>
      </c>
      <c r="E66" s="23" t="s">
        <v>41</v>
      </c>
      <c r="F66" s="20">
        <v>2</v>
      </c>
      <c r="G66" s="21">
        <v>3.4</v>
      </c>
      <c r="H66" s="25" t="s">
        <v>814</v>
      </c>
    </row>
    <row r="67" spans="1:8" ht="25.5">
      <c r="A67" s="109"/>
      <c r="B67" s="89" t="s">
        <v>263</v>
      </c>
      <c r="C67" s="15">
        <v>3.36</v>
      </c>
      <c r="D67" s="16" t="s">
        <v>8</v>
      </c>
      <c r="E67" s="23" t="s">
        <v>77</v>
      </c>
      <c r="F67" s="20"/>
      <c r="G67" s="21"/>
      <c r="H67" s="25"/>
    </row>
    <row r="68" spans="1:7" ht="12.75">
      <c r="A68" s="26"/>
      <c r="B68" s="121" t="s">
        <v>606</v>
      </c>
      <c r="C68" s="120">
        <f>SUM(C4:C67)</f>
        <v>800.6299999999995</v>
      </c>
      <c r="F68" s="133">
        <f>SUM(F4:F67)</f>
        <v>58</v>
      </c>
      <c r="G68" s="120">
        <f>SUM(G5:G67)</f>
        <v>114.70000000000007</v>
      </c>
    </row>
    <row r="69" spans="1:6" ht="12.75">
      <c r="A69" s="26"/>
      <c r="F69" s="67"/>
    </row>
    <row r="70" spans="1:6" ht="12.75">
      <c r="A70" s="48"/>
      <c r="B70" s="43"/>
      <c r="C70" s="48"/>
      <c r="D70" s="47"/>
      <c r="E70" s="67"/>
      <c r="F70" s="67"/>
    </row>
    <row r="71" spans="1:6" ht="12.75">
      <c r="A71" s="50"/>
      <c r="B71" s="43"/>
      <c r="C71" s="48"/>
      <c r="D71" s="47"/>
      <c r="E71" s="67"/>
      <c r="F71" s="26"/>
    </row>
    <row r="72" ht="12.75">
      <c r="F72" s="26"/>
    </row>
    <row r="73" ht="12.75">
      <c r="F73" s="67"/>
    </row>
    <row r="74" ht="12.75">
      <c r="F74" s="67"/>
    </row>
    <row r="75" ht="12.75">
      <c r="F75" s="26"/>
    </row>
    <row r="76" ht="12.75">
      <c r="F76" s="26"/>
    </row>
    <row r="77" ht="12.75">
      <c r="F77" s="26"/>
    </row>
    <row r="78" ht="12.75">
      <c r="F78" s="26"/>
    </row>
    <row r="65536" ht="12.75">
      <c r="C65536">
        <f>SUM(C1:C65535)</f>
        <v>1601.259999999999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H77"/>
  <sheetViews>
    <sheetView zoomScalePageLayoutView="0" workbookViewId="0" topLeftCell="A1">
      <selection activeCell="C4" sqref="C4:C69"/>
    </sheetView>
  </sheetViews>
  <sheetFormatPr defaultColWidth="9.140625" defaultRowHeight="12.75"/>
  <cols>
    <col min="1" max="1" width="10.421875" style="0" customWidth="1"/>
    <col min="2" max="2" width="34.7109375" style="0" bestFit="1" customWidth="1"/>
    <col min="3" max="3" width="10.421875" style="0" bestFit="1" customWidth="1"/>
    <col min="4" max="4" width="11.28125" style="0" customWidth="1"/>
    <col min="5" max="5" width="14.28125" style="0" bestFit="1" customWidth="1"/>
    <col min="6" max="6" width="10.28125" style="0" customWidth="1"/>
    <col min="7" max="7" width="11.00390625" style="0" customWidth="1"/>
    <col min="8" max="8" width="18.00390625" style="0" bestFit="1" customWidth="1"/>
  </cols>
  <sheetData>
    <row r="1" ht="12.75">
      <c r="A1" s="61" t="s">
        <v>713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66" t="s">
        <v>772</v>
      </c>
      <c r="H3" s="63" t="s">
        <v>773</v>
      </c>
    </row>
    <row r="4" spans="1:8" ht="12.75">
      <c r="A4" s="20"/>
      <c r="B4" s="21" t="s">
        <v>698</v>
      </c>
      <c r="C4" s="21">
        <v>30.1</v>
      </c>
      <c r="D4" s="15" t="s">
        <v>8</v>
      </c>
      <c r="E4" s="15"/>
      <c r="F4" s="15"/>
      <c r="G4" s="15"/>
      <c r="H4" s="15"/>
    </row>
    <row r="5" spans="1:8" ht="12.75">
      <c r="A5" s="20"/>
      <c r="B5" s="21" t="s">
        <v>702</v>
      </c>
      <c r="C5" s="21">
        <v>96.4</v>
      </c>
      <c r="D5" s="15" t="s">
        <v>8</v>
      </c>
      <c r="E5" s="15" t="s">
        <v>41</v>
      </c>
      <c r="F5" s="15"/>
      <c r="G5" s="15"/>
      <c r="H5" s="15"/>
    </row>
    <row r="6" spans="1:8" ht="12.75">
      <c r="A6" s="20"/>
      <c r="B6" s="21" t="s">
        <v>703</v>
      </c>
      <c r="C6" s="21">
        <v>9.2</v>
      </c>
      <c r="D6" s="15"/>
      <c r="E6" s="15"/>
      <c r="F6" s="15"/>
      <c r="G6" s="15"/>
      <c r="H6" s="15"/>
    </row>
    <row r="7" spans="1:8" ht="12.75">
      <c r="A7" s="20"/>
      <c r="B7" s="21" t="s">
        <v>704</v>
      </c>
      <c r="C7" s="21">
        <v>9.2</v>
      </c>
      <c r="D7" s="15"/>
      <c r="E7" s="15"/>
      <c r="F7" s="15"/>
      <c r="G7" s="15"/>
      <c r="H7" s="15"/>
    </row>
    <row r="8" spans="1:8" ht="12.75">
      <c r="A8" s="20"/>
      <c r="B8" s="21" t="s">
        <v>373</v>
      </c>
      <c r="C8" s="21">
        <v>35.55</v>
      </c>
      <c r="D8" s="15" t="s">
        <v>8</v>
      </c>
      <c r="E8" s="15" t="s">
        <v>512</v>
      </c>
      <c r="F8" s="15"/>
      <c r="G8" s="15"/>
      <c r="H8" s="15"/>
    </row>
    <row r="9" spans="1:8" ht="38.25">
      <c r="A9" s="20"/>
      <c r="B9" s="21" t="s">
        <v>699</v>
      </c>
      <c r="C9" s="21">
        <v>150.3</v>
      </c>
      <c r="D9" s="16" t="s">
        <v>8</v>
      </c>
      <c r="E9" s="23" t="s">
        <v>338</v>
      </c>
      <c r="F9" s="15"/>
      <c r="G9" s="15"/>
      <c r="H9" s="15"/>
    </row>
    <row r="10" spans="1:8" ht="25.5">
      <c r="A10" s="20"/>
      <c r="B10" s="21" t="s">
        <v>705</v>
      </c>
      <c r="C10" s="21">
        <v>8.85</v>
      </c>
      <c r="D10" s="16" t="s">
        <v>8</v>
      </c>
      <c r="E10" s="25" t="s">
        <v>77</v>
      </c>
      <c r="F10" s="15"/>
      <c r="G10" s="15"/>
      <c r="H10" s="15"/>
    </row>
    <row r="11" spans="1:8" ht="25.5">
      <c r="A11" s="20"/>
      <c r="B11" s="21" t="s">
        <v>706</v>
      </c>
      <c r="C11" s="21">
        <v>8.85</v>
      </c>
      <c r="D11" s="16" t="s">
        <v>8</v>
      </c>
      <c r="E11" s="25" t="s">
        <v>77</v>
      </c>
      <c r="F11" s="15"/>
      <c r="G11" s="15"/>
      <c r="H11" s="15"/>
    </row>
    <row r="12" spans="1:8" ht="25.5">
      <c r="A12" s="20"/>
      <c r="B12" s="21" t="s">
        <v>707</v>
      </c>
      <c r="C12" s="21">
        <v>2.6</v>
      </c>
      <c r="D12" s="16" t="s">
        <v>8</v>
      </c>
      <c r="E12" s="25" t="s">
        <v>77</v>
      </c>
      <c r="F12" s="15"/>
      <c r="G12" s="15"/>
      <c r="H12" s="15"/>
    </row>
    <row r="13" spans="1:8" ht="25.5">
      <c r="A13" s="20"/>
      <c r="B13" s="21" t="s">
        <v>708</v>
      </c>
      <c r="C13" s="21">
        <v>8.85</v>
      </c>
      <c r="D13" s="16" t="s">
        <v>8</v>
      </c>
      <c r="E13" s="25" t="s">
        <v>77</v>
      </c>
      <c r="F13" s="15"/>
      <c r="G13" s="15"/>
      <c r="H13" s="15"/>
    </row>
    <row r="14" spans="1:8" ht="25.5">
      <c r="A14" s="20"/>
      <c r="B14" s="21" t="s">
        <v>711</v>
      </c>
      <c r="C14" s="21">
        <v>8.85</v>
      </c>
      <c r="D14" s="16" t="s">
        <v>8</v>
      </c>
      <c r="E14" s="25" t="s">
        <v>77</v>
      </c>
      <c r="F14" s="15"/>
      <c r="G14" s="15"/>
      <c r="H14" s="15"/>
    </row>
    <row r="15" spans="1:8" ht="25.5">
      <c r="A15" s="20"/>
      <c r="B15" s="21" t="s">
        <v>712</v>
      </c>
      <c r="C15" s="21">
        <v>2.6</v>
      </c>
      <c r="D15" s="16" t="s">
        <v>8</v>
      </c>
      <c r="E15" s="25" t="s">
        <v>77</v>
      </c>
      <c r="F15" s="15"/>
      <c r="G15" s="15"/>
      <c r="H15" s="15"/>
    </row>
    <row r="16" spans="1:8" ht="25.5">
      <c r="A16" s="20"/>
      <c r="B16" s="21" t="s">
        <v>714</v>
      </c>
      <c r="C16" s="21">
        <v>2.4</v>
      </c>
      <c r="D16" s="16" t="s">
        <v>8</v>
      </c>
      <c r="E16" s="25" t="s">
        <v>77</v>
      </c>
      <c r="F16" s="15"/>
      <c r="G16" s="15"/>
      <c r="H16" s="15"/>
    </row>
    <row r="17" spans="1:8" ht="25.5">
      <c r="A17" s="20"/>
      <c r="B17" s="21" t="s">
        <v>715</v>
      </c>
      <c r="C17" s="21">
        <v>2.4</v>
      </c>
      <c r="D17" s="16" t="s">
        <v>8</v>
      </c>
      <c r="E17" s="25" t="s">
        <v>77</v>
      </c>
      <c r="F17" s="15"/>
      <c r="G17" s="15"/>
      <c r="H17" s="15"/>
    </row>
    <row r="18" spans="1:8" ht="25.5">
      <c r="A18" s="20"/>
      <c r="B18" s="21" t="s">
        <v>716</v>
      </c>
      <c r="C18" s="21">
        <v>8.85</v>
      </c>
      <c r="D18" s="16" t="s">
        <v>8</v>
      </c>
      <c r="E18" s="25" t="s">
        <v>77</v>
      </c>
      <c r="F18" s="15"/>
      <c r="G18" s="15"/>
      <c r="H18" s="15"/>
    </row>
    <row r="19" spans="1:8" ht="25.5">
      <c r="A19" s="20"/>
      <c r="B19" s="21" t="s">
        <v>763</v>
      </c>
      <c r="C19" s="21">
        <v>8.85</v>
      </c>
      <c r="D19" s="16" t="s">
        <v>8</v>
      </c>
      <c r="E19" s="25" t="s">
        <v>77</v>
      </c>
      <c r="F19" s="15"/>
      <c r="G19" s="15"/>
      <c r="H19" s="15"/>
    </row>
    <row r="20" spans="1:8" ht="25.5">
      <c r="A20" s="20"/>
      <c r="B20" s="21" t="s">
        <v>764</v>
      </c>
      <c r="C20" s="21">
        <v>2.6</v>
      </c>
      <c r="D20" s="16" t="s">
        <v>8</v>
      </c>
      <c r="E20" s="25" t="s">
        <v>77</v>
      </c>
      <c r="F20" s="15"/>
      <c r="G20" s="15"/>
      <c r="H20" s="15"/>
    </row>
    <row r="21" spans="1:8" ht="25.5">
      <c r="A21" s="20"/>
      <c r="B21" s="21" t="s">
        <v>717</v>
      </c>
      <c r="C21" s="21">
        <v>8.85</v>
      </c>
      <c r="D21" s="16" t="s">
        <v>8</v>
      </c>
      <c r="E21" s="25" t="s">
        <v>77</v>
      </c>
      <c r="F21" s="15"/>
      <c r="G21" s="15"/>
      <c r="H21" s="15"/>
    </row>
    <row r="22" spans="1:8" ht="25.5">
      <c r="A22" s="20"/>
      <c r="B22" s="21" t="s">
        <v>765</v>
      </c>
      <c r="C22" s="21">
        <v>8.85</v>
      </c>
      <c r="D22" s="16" t="s">
        <v>8</v>
      </c>
      <c r="E22" s="25" t="s">
        <v>77</v>
      </c>
      <c r="F22" s="15"/>
      <c r="G22" s="15"/>
      <c r="H22" s="15"/>
    </row>
    <row r="23" spans="1:8" ht="25.5">
      <c r="A23" s="20"/>
      <c r="B23" s="21" t="s">
        <v>768</v>
      </c>
      <c r="C23" s="21">
        <v>2.6</v>
      </c>
      <c r="D23" s="16" t="s">
        <v>8</v>
      </c>
      <c r="E23" s="25" t="s">
        <v>77</v>
      </c>
      <c r="F23" s="15"/>
      <c r="G23" s="15"/>
      <c r="H23" s="15"/>
    </row>
    <row r="24" spans="1:8" ht="25.5">
      <c r="A24" s="20"/>
      <c r="B24" s="21" t="s">
        <v>718</v>
      </c>
      <c r="C24" s="21">
        <v>8.85</v>
      </c>
      <c r="D24" s="16" t="s">
        <v>8</v>
      </c>
      <c r="E24" s="25" t="s">
        <v>77</v>
      </c>
      <c r="F24" s="15"/>
      <c r="G24" s="15"/>
      <c r="H24" s="15"/>
    </row>
    <row r="25" spans="1:8" ht="25.5">
      <c r="A25" s="20"/>
      <c r="B25" s="21" t="s">
        <v>719</v>
      </c>
      <c r="C25" s="21">
        <v>8.85</v>
      </c>
      <c r="D25" s="16" t="s">
        <v>8</v>
      </c>
      <c r="E25" s="25" t="s">
        <v>77</v>
      </c>
      <c r="F25" s="15"/>
      <c r="G25" s="15"/>
      <c r="H25" s="15"/>
    </row>
    <row r="26" spans="1:8" ht="25.5">
      <c r="A26" s="20"/>
      <c r="B26" s="21" t="s">
        <v>766</v>
      </c>
      <c r="C26" s="21">
        <v>1.25</v>
      </c>
      <c r="D26" s="16" t="s">
        <v>8</v>
      </c>
      <c r="E26" s="25" t="s">
        <v>77</v>
      </c>
      <c r="F26" s="15"/>
      <c r="G26" s="15"/>
      <c r="H26" s="15"/>
    </row>
    <row r="27" spans="1:8" ht="25.5">
      <c r="A27" s="20"/>
      <c r="B27" s="21" t="s">
        <v>767</v>
      </c>
      <c r="C27" s="21">
        <v>1.25</v>
      </c>
      <c r="D27" s="16" t="s">
        <v>8</v>
      </c>
      <c r="E27" s="25" t="s">
        <v>77</v>
      </c>
      <c r="F27" s="15"/>
      <c r="G27" s="15"/>
      <c r="H27" s="15"/>
    </row>
    <row r="28" spans="1:8" ht="25.5">
      <c r="A28" s="20"/>
      <c r="B28" s="21" t="s">
        <v>54</v>
      </c>
      <c r="C28" s="21">
        <v>16.32</v>
      </c>
      <c r="D28" s="16" t="s">
        <v>187</v>
      </c>
      <c r="E28" s="23" t="s">
        <v>59</v>
      </c>
      <c r="F28" s="15"/>
      <c r="G28" s="15"/>
      <c r="H28" s="15"/>
    </row>
    <row r="29" spans="1:8" ht="25.5">
      <c r="A29" s="20"/>
      <c r="B29" s="94" t="s">
        <v>543</v>
      </c>
      <c r="C29" s="21">
        <v>21.46</v>
      </c>
      <c r="D29" s="16" t="s">
        <v>8</v>
      </c>
      <c r="E29" s="23" t="s">
        <v>41</v>
      </c>
      <c r="F29" s="15"/>
      <c r="G29" s="15"/>
      <c r="H29" s="15"/>
    </row>
    <row r="30" spans="1:8" ht="25.5">
      <c r="A30" s="20"/>
      <c r="B30" s="94" t="s">
        <v>543</v>
      </c>
      <c r="C30" s="21">
        <v>21.46</v>
      </c>
      <c r="D30" s="15" t="s">
        <v>8</v>
      </c>
      <c r="E30" s="23" t="s">
        <v>41</v>
      </c>
      <c r="F30" s="15"/>
      <c r="G30" s="15"/>
      <c r="H30" s="15"/>
    </row>
    <row r="31" spans="1:8" ht="25.5">
      <c r="A31" s="20"/>
      <c r="B31" s="94" t="s">
        <v>544</v>
      </c>
      <c r="C31" s="21">
        <v>21.46</v>
      </c>
      <c r="D31" s="16" t="s">
        <v>8</v>
      </c>
      <c r="E31" s="23" t="s">
        <v>41</v>
      </c>
      <c r="F31" s="15"/>
      <c r="G31" s="15"/>
      <c r="H31" s="15"/>
    </row>
    <row r="32" spans="1:8" ht="25.5">
      <c r="A32" s="20"/>
      <c r="B32" s="94" t="s">
        <v>544</v>
      </c>
      <c r="C32" s="21">
        <v>21.46</v>
      </c>
      <c r="D32" s="16" t="s">
        <v>8</v>
      </c>
      <c r="E32" s="23" t="s">
        <v>41</v>
      </c>
      <c r="F32" s="15"/>
      <c r="G32" s="15"/>
      <c r="H32" s="15"/>
    </row>
    <row r="33" spans="1:8" ht="25.5">
      <c r="A33" s="20"/>
      <c r="B33" s="94" t="s">
        <v>545</v>
      </c>
      <c r="C33" s="21">
        <v>21.46</v>
      </c>
      <c r="D33" s="16" t="s">
        <v>8</v>
      </c>
      <c r="E33" s="23" t="s">
        <v>41</v>
      </c>
      <c r="F33" s="15"/>
      <c r="G33" s="15"/>
      <c r="H33" s="15"/>
    </row>
    <row r="34" spans="1:8" ht="25.5">
      <c r="A34" s="20"/>
      <c r="B34" s="94" t="s">
        <v>545</v>
      </c>
      <c r="C34" s="21">
        <v>21.46</v>
      </c>
      <c r="D34" s="16" t="s">
        <v>8</v>
      </c>
      <c r="E34" s="23" t="s">
        <v>41</v>
      </c>
      <c r="F34" s="15"/>
      <c r="G34" s="15"/>
      <c r="H34" s="15"/>
    </row>
    <row r="35" spans="1:8" ht="25.5">
      <c r="A35" s="20"/>
      <c r="B35" s="94" t="s">
        <v>546</v>
      </c>
      <c r="C35" s="21">
        <v>21.46</v>
      </c>
      <c r="D35" s="16" t="s">
        <v>8</v>
      </c>
      <c r="E35" s="23" t="s">
        <v>41</v>
      </c>
      <c r="F35" s="15"/>
      <c r="G35" s="15"/>
      <c r="H35" s="15"/>
    </row>
    <row r="36" spans="1:8" ht="25.5">
      <c r="A36" s="20"/>
      <c r="B36" s="94" t="s">
        <v>546</v>
      </c>
      <c r="C36" s="21">
        <v>21.46</v>
      </c>
      <c r="D36" s="16" t="s">
        <v>8</v>
      </c>
      <c r="E36" s="23" t="s">
        <v>41</v>
      </c>
      <c r="F36" s="15"/>
      <c r="G36" s="15"/>
      <c r="H36" s="15"/>
    </row>
    <row r="37" spans="1:8" ht="25.5">
      <c r="A37" s="20"/>
      <c r="B37" s="94" t="s">
        <v>547</v>
      </c>
      <c r="C37" s="21">
        <v>21.46</v>
      </c>
      <c r="D37" s="16" t="s">
        <v>8</v>
      </c>
      <c r="E37" s="23" t="s">
        <v>41</v>
      </c>
      <c r="F37" s="15"/>
      <c r="G37" s="15"/>
      <c r="H37" s="15"/>
    </row>
    <row r="38" spans="1:8" ht="25.5">
      <c r="A38" s="20"/>
      <c r="B38" s="94" t="s">
        <v>547</v>
      </c>
      <c r="C38" s="21">
        <v>21.46</v>
      </c>
      <c r="D38" s="16" t="s">
        <v>8</v>
      </c>
      <c r="E38" s="23" t="s">
        <v>41</v>
      </c>
      <c r="F38" s="15"/>
      <c r="G38" s="15"/>
      <c r="H38" s="15"/>
    </row>
    <row r="39" spans="1:8" ht="25.5">
      <c r="A39" s="20"/>
      <c r="B39" s="142" t="s">
        <v>635</v>
      </c>
      <c r="C39" s="21">
        <v>98.9</v>
      </c>
      <c r="D39" s="16" t="s">
        <v>4</v>
      </c>
      <c r="E39" s="23" t="s">
        <v>41</v>
      </c>
      <c r="F39" s="15"/>
      <c r="G39" s="15"/>
      <c r="H39" s="15"/>
    </row>
    <row r="40" spans="1:8" ht="12.75">
      <c r="A40" s="20"/>
      <c r="B40" s="138" t="s">
        <v>709</v>
      </c>
      <c r="C40" s="21">
        <v>22.63</v>
      </c>
      <c r="D40" s="16" t="s">
        <v>4</v>
      </c>
      <c r="E40" s="23" t="s">
        <v>41</v>
      </c>
      <c r="F40" s="15"/>
      <c r="G40" s="15"/>
      <c r="H40" s="15"/>
    </row>
    <row r="41" spans="1:8" ht="25.5">
      <c r="A41" s="20"/>
      <c r="B41" s="142" t="s">
        <v>636</v>
      </c>
      <c r="C41" s="21">
        <v>80.48</v>
      </c>
      <c r="D41" s="135" t="s">
        <v>4</v>
      </c>
      <c r="E41" s="139" t="s">
        <v>41</v>
      </c>
      <c r="F41" s="15"/>
      <c r="G41" s="15"/>
      <c r="H41" s="15"/>
    </row>
    <row r="42" spans="1:8" ht="12.75">
      <c r="A42" s="20"/>
      <c r="B42" s="138" t="s">
        <v>632</v>
      </c>
      <c r="C42" s="21">
        <v>93.1</v>
      </c>
      <c r="D42" s="135" t="s">
        <v>4</v>
      </c>
      <c r="E42" s="139" t="s">
        <v>41</v>
      </c>
      <c r="F42" s="15"/>
      <c r="G42" s="15"/>
      <c r="H42" s="15"/>
    </row>
    <row r="43" spans="1:8" ht="25.5">
      <c r="A43" s="20"/>
      <c r="B43" s="142" t="s">
        <v>637</v>
      </c>
      <c r="C43" s="21">
        <v>49.9</v>
      </c>
      <c r="D43" s="16" t="s">
        <v>4</v>
      </c>
      <c r="E43" s="23" t="s">
        <v>41</v>
      </c>
      <c r="F43" s="15"/>
      <c r="G43" s="15"/>
      <c r="H43" s="15"/>
    </row>
    <row r="44" spans="1:8" ht="25.5">
      <c r="A44" s="20"/>
      <c r="B44" s="142" t="s">
        <v>639</v>
      </c>
      <c r="C44" s="21">
        <v>93.1</v>
      </c>
      <c r="D44" s="135" t="s">
        <v>4</v>
      </c>
      <c r="E44" s="139" t="s">
        <v>41</v>
      </c>
      <c r="F44" s="15"/>
      <c r="G44" s="15"/>
      <c r="H44" s="15"/>
    </row>
    <row r="45" spans="1:8" ht="12.75">
      <c r="A45" s="20"/>
      <c r="B45" s="135" t="s">
        <v>640</v>
      </c>
      <c r="C45" s="21">
        <v>98.54</v>
      </c>
      <c r="D45" s="16" t="s">
        <v>4</v>
      </c>
      <c r="E45" s="23" t="s">
        <v>41</v>
      </c>
      <c r="F45" s="15"/>
      <c r="G45" s="15"/>
      <c r="H45" s="15"/>
    </row>
    <row r="46" spans="1:8" ht="13.5" customHeight="1">
      <c r="A46" s="20"/>
      <c r="B46" s="135" t="s">
        <v>710</v>
      </c>
      <c r="C46" s="21">
        <v>93.1</v>
      </c>
      <c r="D46" s="135" t="s">
        <v>4</v>
      </c>
      <c r="E46" s="139" t="s">
        <v>41</v>
      </c>
      <c r="F46" s="15"/>
      <c r="G46" s="15"/>
      <c r="H46" s="15"/>
    </row>
    <row r="47" spans="1:8" ht="25.5">
      <c r="A47" s="20"/>
      <c r="B47" s="139" t="s">
        <v>696</v>
      </c>
      <c r="C47" s="21">
        <v>90</v>
      </c>
      <c r="D47" s="135" t="s">
        <v>4</v>
      </c>
      <c r="E47" s="139" t="s">
        <v>41</v>
      </c>
      <c r="F47" s="15"/>
      <c r="G47" s="15"/>
      <c r="H47" s="15"/>
    </row>
    <row r="48" spans="1:8" ht="12.75">
      <c r="A48" s="20"/>
      <c r="B48" s="139" t="s">
        <v>697</v>
      </c>
      <c r="C48" s="21">
        <v>88</v>
      </c>
      <c r="D48" s="135" t="s">
        <v>4</v>
      </c>
      <c r="E48" s="139" t="s">
        <v>41</v>
      </c>
      <c r="F48" s="15"/>
      <c r="G48" s="15"/>
      <c r="H48" s="15"/>
    </row>
    <row r="49" spans="1:8" ht="12.75">
      <c r="A49" s="20"/>
      <c r="B49" s="142" t="s">
        <v>638</v>
      </c>
      <c r="C49" s="21">
        <v>170.3</v>
      </c>
      <c r="D49" s="16" t="s">
        <v>8</v>
      </c>
      <c r="E49" s="23" t="s">
        <v>41</v>
      </c>
      <c r="F49" s="15"/>
      <c r="G49" s="15"/>
      <c r="H49" s="15"/>
    </row>
    <row r="50" spans="1:8" ht="12.75">
      <c r="A50" s="20"/>
      <c r="B50" s="21" t="s">
        <v>488</v>
      </c>
      <c r="C50" s="21">
        <v>48.4</v>
      </c>
      <c r="D50" s="16" t="s">
        <v>8</v>
      </c>
      <c r="E50" s="15"/>
      <c r="F50" s="15"/>
      <c r="G50" s="15"/>
      <c r="H50" s="15"/>
    </row>
    <row r="51" spans="1:8" ht="25.5">
      <c r="A51" s="20"/>
      <c r="B51" s="94" t="s">
        <v>489</v>
      </c>
      <c r="C51" s="21">
        <v>56.2</v>
      </c>
      <c r="D51" s="15" t="s">
        <v>8</v>
      </c>
      <c r="E51" s="15"/>
      <c r="F51" s="15"/>
      <c r="G51" s="15"/>
      <c r="H51" s="15"/>
    </row>
    <row r="52" spans="1:8" ht="12.75">
      <c r="A52" s="15"/>
      <c r="B52" s="21" t="s">
        <v>490</v>
      </c>
      <c r="C52" s="21">
        <v>27.05</v>
      </c>
      <c r="D52" s="16" t="s">
        <v>8</v>
      </c>
      <c r="E52" s="15"/>
      <c r="F52" s="15"/>
      <c r="G52" s="15"/>
      <c r="H52" s="15"/>
    </row>
    <row r="53" spans="1:8" ht="12.75">
      <c r="A53" s="15"/>
      <c r="B53" s="21" t="s">
        <v>491</v>
      </c>
      <c r="C53" s="21">
        <v>11.85</v>
      </c>
      <c r="D53" s="15" t="s">
        <v>8</v>
      </c>
      <c r="E53" s="15"/>
      <c r="F53" s="15"/>
      <c r="G53" s="15"/>
      <c r="H53" s="15"/>
    </row>
    <row r="54" spans="1:8" ht="25.5">
      <c r="A54" s="15"/>
      <c r="B54" s="94" t="s">
        <v>548</v>
      </c>
      <c r="C54" s="21">
        <v>96.94</v>
      </c>
      <c r="D54" s="16" t="s">
        <v>8</v>
      </c>
      <c r="E54" s="15"/>
      <c r="F54" s="15"/>
      <c r="G54" s="15"/>
      <c r="H54" s="15"/>
    </row>
    <row r="55" spans="1:8" ht="25.5">
      <c r="A55" s="15"/>
      <c r="B55" s="94" t="s">
        <v>648</v>
      </c>
      <c r="C55" s="21">
        <v>96.94</v>
      </c>
      <c r="D55" s="16" t="s">
        <v>8</v>
      </c>
      <c r="E55" s="15"/>
      <c r="F55" s="15"/>
      <c r="G55" s="15"/>
      <c r="H55" s="15"/>
    </row>
    <row r="56" spans="1:8" ht="12.75">
      <c r="A56" s="15"/>
      <c r="B56" s="95" t="s">
        <v>495</v>
      </c>
      <c r="C56" s="21">
        <v>76.55</v>
      </c>
      <c r="D56" s="16" t="s">
        <v>8</v>
      </c>
      <c r="E56" s="15"/>
      <c r="F56" s="15"/>
      <c r="G56" s="15"/>
      <c r="H56" s="15"/>
    </row>
    <row r="57" spans="1:8" ht="12.75">
      <c r="A57" s="15"/>
      <c r="B57" s="95" t="s">
        <v>496</v>
      </c>
      <c r="C57" s="15">
        <v>110.25</v>
      </c>
      <c r="D57" s="15" t="s">
        <v>8</v>
      </c>
      <c r="E57" s="15"/>
      <c r="F57" s="15"/>
      <c r="G57" s="15"/>
      <c r="H57" s="15"/>
    </row>
    <row r="58" spans="1:8" ht="25.5">
      <c r="A58" s="15"/>
      <c r="B58" s="95" t="s">
        <v>511</v>
      </c>
      <c r="C58" s="24">
        <v>202.1</v>
      </c>
      <c r="D58" s="16" t="s">
        <v>4</v>
      </c>
      <c r="E58" s="25" t="s">
        <v>512</v>
      </c>
      <c r="F58" s="15"/>
      <c r="G58" s="15"/>
      <c r="H58" s="15"/>
    </row>
    <row r="59" spans="1:8" ht="12.75">
      <c r="A59" s="15"/>
      <c r="B59" s="95" t="s">
        <v>526</v>
      </c>
      <c r="C59" s="24">
        <v>581.46</v>
      </c>
      <c r="D59" s="16" t="s">
        <v>8</v>
      </c>
      <c r="E59" s="15" t="s">
        <v>393</v>
      </c>
      <c r="F59" s="15"/>
      <c r="G59" s="15"/>
      <c r="H59" s="15"/>
    </row>
    <row r="60" spans="1:8" ht="25.5">
      <c r="A60" s="143"/>
      <c r="B60" s="136" t="s">
        <v>641</v>
      </c>
      <c r="C60" s="147">
        <v>225.8</v>
      </c>
      <c r="D60" s="135" t="s">
        <v>505</v>
      </c>
      <c r="E60" s="141" t="s">
        <v>506</v>
      </c>
      <c r="F60" s="15"/>
      <c r="G60" s="15"/>
      <c r="H60" s="15"/>
    </row>
    <row r="61" spans="1:8" ht="12.75">
      <c r="A61" s="15"/>
      <c r="B61" s="95" t="s">
        <v>527</v>
      </c>
      <c r="C61" s="21">
        <v>230.7</v>
      </c>
      <c r="D61" s="16" t="s">
        <v>8</v>
      </c>
      <c r="E61" s="15" t="s">
        <v>41</v>
      </c>
      <c r="F61" s="15"/>
      <c r="G61" s="15"/>
      <c r="H61" s="15"/>
    </row>
    <row r="62" spans="1:8" ht="12.75">
      <c r="A62" s="15"/>
      <c r="B62" s="136" t="s">
        <v>631</v>
      </c>
      <c r="C62" s="21">
        <v>4</v>
      </c>
      <c r="D62" s="135" t="s">
        <v>4</v>
      </c>
      <c r="E62" s="15"/>
      <c r="F62" s="15"/>
      <c r="G62" s="15"/>
      <c r="H62" s="15"/>
    </row>
    <row r="63" spans="1:8" ht="25.5">
      <c r="A63" s="15"/>
      <c r="B63" s="136" t="s">
        <v>630</v>
      </c>
      <c r="C63" s="21">
        <v>4</v>
      </c>
      <c r="D63" s="135" t="s">
        <v>4</v>
      </c>
      <c r="E63" s="15"/>
      <c r="F63" s="15"/>
      <c r="G63" s="15"/>
      <c r="H63" s="15"/>
    </row>
    <row r="64" spans="1:8" ht="12.75">
      <c r="A64" s="15"/>
      <c r="B64" s="136" t="s">
        <v>629</v>
      </c>
      <c r="C64" s="21">
        <v>3.6</v>
      </c>
      <c r="D64" s="135"/>
      <c r="E64" s="15"/>
      <c r="F64" s="15"/>
      <c r="G64" s="15"/>
      <c r="H64" s="15"/>
    </row>
    <row r="65" spans="1:8" ht="12.75">
      <c r="A65" s="15"/>
      <c r="B65" s="136" t="s">
        <v>628</v>
      </c>
      <c r="C65" s="21">
        <v>1.13</v>
      </c>
      <c r="D65" s="135"/>
      <c r="E65" s="15"/>
      <c r="F65" s="15"/>
      <c r="G65" s="15"/>
      <c r="H65" s="15"/>
    </row>
    <row r="66" spans="1:8" ht="12.75">
      <c r="A66" s="15"/>
      <c r="B66" s="136" t="s">
        <v>628</v>
      </c>
      <c r="C66" s="21">
        <v>1.13</v>
      </c>
      <c r="D66" s="135"/>
      <c r="E66" s="15"/>
      <c r="F66" s="15"/>
      <c r="G66" s="15"/>
      <c r="H66" s="15"/>
    </row>
    <row r="67" spans="1:8" ht="12.75">
      <c r="A67" s="15"/>
      <c r="B67" s="136" t="s">
        <v>628</v>
      </c>
      <c r="C67" s="21">
        <v>1.13</v>
      </c>
      <c r="D67" s="135"/>
      <c r="E67" s="15"/>
      <c r="F67" s="15"/>
      <c r="G67" s="15"/>
      <c r="H67" s="15"/>
    </row>
    <row r="68" spans="1:8" ht="12.75">
      <c r="A68" s="15"/>
      <c r="B68" s="136" t="s">
        <v>628</v>
      </c>
      <c r="C68" s="21">
        <v>1.13</v>
      </c>
      <c r="D68" s="135"/>
      <c r="E68" s="15"/>
      <c r="F68" s="15"/>
      <c r="G68" s="15"/>
      <c r="H68" s="15"/>
    </row>
    <row r="69" spans="1:8" ht="12.75">
      <c r="A69" s="15"/>
      <c r="B69" s="136" t="s">
        <v>780</v>
      </c>
      <c r="C69" s="21"/>
      <c r="D69" s="135"/>
      <c r="E69" s="15"/>
      <c r="F69" s="15">
        <v>144</v>
      </c>
      <c r="G69" s="138">
        <v>390.4</v>
      </c>
      <c r="H69" s="15" t="s">
        <v>779</v>
      </c>
    </row>
    <row r="70" spans="1:8" ht="12.75">
      <c r="A70" s="50"/>
      <c r="B70" s="172"/>
      <c r="C70" s="29"/>
      <c r="D70" s="170"/>
      <c r="E70" s="50"/>
      <c r="F70" s="50"/>
      <c r="G70" s="171"/>
      <c r="H70" s="50"/>
    </row>
    <row r="71" spans="2:7" ht="12.75">
      <c r="B71" s="173" t="s">
        <v>606</v>
      </c>
      <c r="C71" s="120">
        <f>SUM(C4:C68)</f>
        <v>3426.2800000000007</v>
      </c>
      <c r="F71" s="121">
        <v>144</v>
      </c>
      <c r="G71" s="120">
        <v>390.4</v>
      </c>
    </row>
    <row r="72" ht="12.75">
      <c r="C72" s="1"/>
    </row>
    <row r="73" ht="12.75">
      <c r="C73" s="1"/>
    </row>
    <row r="75" ht="12.75">
      <c r="C75" s="1"/>
    </row>
    <row r="76" ht="12.75">
      <c r="C76" s="1"/>
    </row>
    <row r="77" ht="12.75">
      <c r="C7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H70"/>
  <sheetViews>
    <sheetView zoomScalePageLayoutView="0" workbookViewId="0" topLeftCell="A46">
      <selection activeCell="H11" sqref="H11"/>
    </sheetView>
  </sheetViews>
  <sheetFormatPr defaultColWidth="9.140625" defaultRowHeight="12.75"/>
  <cols>
    <col min="1" max="1" width="10.28125" style="0" customWidth="1"/>
    <col min="2" max="2" width="16.421875" style="0" bestFit="1" customWidth="1"/>
    <col min="3" max="3" width="10.421875" style="0" bestFit="1" customWidth="1"/>
    <col min="4" max="4" width="12.28125" style="0" customWidth="1"/>
    <col min="5" max="5" width="11.28125" style="0" customWidth="1"/>
    <col min="6" max="6" width="8.7109375" style="0" customWidth="1"/>
    <col min="7" max="7" width="10.57421875" style="0" customWidth="1"/>
    <col min="8" max="8" width="15.421875" style="46" customWidth="1"/>
  </cols>
  <sheetData>
    <row r="1" ht="12.75">
      <c r="A1" s="61" t="s">
        <v>820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66" t="s">
        <v>772</v>
      </c>
      <c r="H3" s="66" t="s">
        <v>773</v>
      </c>
    </row>
    <row r="4" spans="1:8" ht="25.5">
      <c r="A4" s="32"/>
      <c r="B4" s="180" t="s">
        <v>158</v>
      </c>
      <c r="C4" s="60">
        <v>90</v>
      </c>
      <c r="D4" s="51" t="s">
        <v>8</v>
      </c>
      <c r="E4" s="51" t="s">
        <v>41</v>
      </c>
      <c r="F4" s="166"/>
      <c r="G4" s="21"/>
      <c r="H4" s="25"/>
    </row>
    <row r="5" spans="1:8" ht="25.5">
      <c r="A5" s="32"/>
      <c r="B5" s="180" t="s">
        <v>161</v>
      </c>
      <c r="C5" s="60">
        <v>18.9</v>
      </c>
      <c r="D5" s="51" t="s">
        <v>8</v>
      </c>
      <c r="E5" s="51"/>
      <c r="F5" s="166"/>
      <c r="G5" s="21"/>
      <c r="H5" s="25"/>
    </row>
    <row r="6" spans="1:8" ht="25.5">
      <c r="A6" s="45"/>
      <c r="B6" s="140" t="s">
        <v>46</v>
      </c>
      <c r="C6" s="21">
        <v>144.85</v>
      </c>
      <c r="D6" s="15" t="s">
        <v>4</v>
      </c>
      <c r="E6" s="25" t="s">
        <v>146</v>
      </c>
      <c r="F6" s="20"/>
      <c r="G6" s="21"/>
      <c r="H6" s="25"/>
    </row>
    <row r="7" spans="1:8" ht="25.5">
      <c r="A7" s="45">
        <v>320</v>
      </c>
      <c r="B7" s="15" t="s">
        <v>39</v>
      </c>
      <c r="C7" s="21">
        <v>9.65</v>
      </c>
      <c r="D7" s="15" t="s">
        <v>8</v>
      </c>
      <c r="E7" s="25" t="s">
        <v>147</v>
      </c>
      <c r="F7" s="20"/>
      <c r="G7" s="21"/>
      <c r="H7" s="25"/>
    </row>
    <row r="8" spans="1:8" ht="25.5">
      <c r="A8" s="45">
        <v>321</v>
      </c>
      <c r="B8" s="15" t="s">
        <v>40</v>
      </c>
      <c r="C8" s="21">
        <v>5.8</v>
      </c>
      <c r="D8" s="15" t="s">
        <v>8</v>
      </c>
      <c r="E8" s="25" t="s">
        <v>147</v>
      </c>
      <c r="F8" s="20"/>
      <c r="G8" s="21"/>
      <c r="H8" s="25"/>
    </row>
    <row r="9" spans="1:8" ht="25.5">
      <c r="A9" s="45">
        <v>316</v>
      </c>
      <c r="B9" s="15" t="s">
        <v>16</v>
      </c>
      <c r="C9" s="21">
        <v>9.8</v>
      </c>
      <c r="D9" s="15" t="s">
        <v>8</v>
      </c>
      <c r="E9" s="23" t="s">
        <v>147</v>
      </c>
      <c r="F9" s="20"/>
      <c r="G9" s="21"/>
      <c r="H9" s="25"/>
    </row>
    <row r="10" spans="1:8" ht="25.5">
      <c r="A10" s="45">
        <v>318</v>
      </c>
      <c r="B10" s="15" t="s">
        <v>21</v>
      </c>
      <c r="C10" s="21">
        <v>20.52</v>
      </c>
      <c r="D10" s="15" t="s">
        <v>4</v>
      </c>
      <c r="E10" s="23" t="s">
        <v>59</v>
      </c>
      <c r="F10" s="20"/>
      <c r="G10" s="21"/>
      <c r="H10" s="25"/>
    </row>
    <row r="11" spans="1:8" ht="25.5">
      <c r="A11" s="45">
        <v>319</v>
      </c>
      <c r="B11" s="15" t="s">
        <v>20</v>
      </c>
      <c r="C11" s="21">
        <v>20.55</v>
      </c>
      <c r="D11" s="15" t="s">
        <v>4</v>
      </c>
      <c r="E11" s="23" t="s">
        <v>59</v>
      </c>
      <c r="F11" s="20">
        <v>4</v>
      </c>
      <c r="G11" s="21">
        <v>6.8</v>
      </c>
      <c r="H11" s="25" t="s">
        <v>814</v>
      </c>
    </row>
    <row r="12" spans="1:8" ht="25.5">
      <c r="A12" s="45">
        <v>317</v>
      </c>
      <c r="B12" s="16" t="s">
        <v>36</v>
      </c>
      <c r="C12" s="21">
        <v>10.5</v>
      </c>
      <c r="D12" s="16" t="s">
        <v>42</v>
      </c>
      <c r="E12" s="23" t="s">
        <v>41</v>
      </c>
      <c r="F12" s="20">
        <v>1</v>
      </c>
      <c r="G12" s="21">
        <v>1.7</v>
      </c>
      <c r="H12" s="25" t="s">
        <v>814</v>
      </c>
    </row>
    <row r="13" spans="1:8" ht="25.5">
      <c r="A13" s="3">
        <v>303</v>
      </c>
      <c r="B13" s="16" t="s">
        <v>3</v>
      </c>
      <c r="C13" s="21">
        <v>11.49</v>
      </c>
      <c r="D13" s="16" t="s">
        <v>4</v>
      </c>
      <c r="E13" s="23" t="s">
        <v>41</v>
      </c>
      <c r="F13" s="20">
        <v>1</v>
      </c>
      <c r="G13" s="21">
        <v>1.7</v>
      </c>
      <c r="H13" s="25" t="s">
        <v>814</v>
      </c>
    </row>
    <row r="14" spans="1:8" ht="25.5">
      <c r="A14" s="4"/>
      <c r="B14" s="15" t="s">
        <v>263</v>
      </c>
      <c r="C14" s="21">
        <v>3.71</v>
      </c>
      <c r="D14" s="16" t="s">
        <v>8</v>
      </c>
      <c r="E14" s="23" t="s">
        <v>147</v>
      </c>
      <c r="F14" s="20"/>
      <c r="G14" s="21"/>
      <c r="H14" s="25"/>
    </row>
    <row r="15" spans="1:8" ht="25.5">
      <c r="A15" s="5"/>
      <c r="B15" s="16" t="s">
        <v>7</v>
      </c>
      <c r="C15" s="21">
        <v>4.55</v>
      </c>
      <c r="D15" s="16" t="s">
        <v>8</v>
      </c>
      <c r="E15" s="15"/>
      <c r="F15" s="20">
        <v>1</v>
      </c>
      <c r="G15" s="21">
        <v>2.7</v>
      </c>
      <c r="H15" s="25" t="s">
        <v>814</v>
      </c>
    </row>
    <row r="16" spans="1:8" ht="25.5">
      <c r="A16" s="3">
        <v>304</v>
      </c>
      <c r="B16" s="16" t="s">
        <v>3</v>
      </c>
      <c r="C16" s="21">
        <v>11.49</v>
      </c>
      <c r="D16" s="16" t="s">
        <v>4</v>
      </c>
      <c r="E16" s="23" t="s">
        <v>41</v>
      </c>
      <c r="F16" s="20">
        <v>1</v>
      </c>
      <c r="G16" s="21">
        <v>1.7</v>
      </c>
      <c r="H16" s="25" t="s">
        <v>814</v>
      </c>
    </row>
    <row r="17" spans="1:8" ht="25.5">
      <c r="A17" s="4"/>
      <c r="B17" s="15" t="s">
        <v>263</v>
      </c>
      <c r="C17" s="21">
        <v>3.71</v>
      </c>
      <c r="D17" s="16" t="s">
        <v>8</v>
      </c>
      <c r="E17" s="23" t="s">
        <v>147</v>
      </c>
      <c r="F17" s="20"/>
      <c r="G17" s="21"/>
      <c r="H17" s="25"/>
    </row>
    <row r="18" spans="1:8" ht="25.5">
      <c r="A18" s="5"/>
      <c r="B18" s="16" t="s">
        <v>7</v>
      </c>
      <c r="C18" s="21">
        <v>4.55</v>
      </c>
      <c r="D18" s="16" t="s">
        <v>8</v>
      </c>
      <c r="E18" s="15"/>
      <c r="F18" s="20">
        <v>1</v>
      </c>
      <c r="G18" s="21">
        <v>2.7</v>
      </c>
      <c r="H18" s="25" t="s">
        <v>814</v>
      </c>
    </row>
    <row r="19" spans="1:8" ht="25.5">
      <c r="A19" s="3">
        <v>305</v>
      </c>
      <c r="B19" s="16" t="s">
        <v>3</v>
      </c>
      <c r="C19" s="21">
        <v>11.49</v>
      </c>
      <c r="D19" s="16" t="s">
        <v>4</v>
      </c>
      <c r="E19" s="23" t="s">
        <v>41</v>
      </c>
      <c r="F19" s="20">
        <v>1</v>
      </c>
      <c r="G19" s="21">
        <v>1.7</v>
      </c>
      <c r="H19" s="25" t="s">
        <v>814</v>
      </c>
    </row>
    <row r="20" spans="1:8" ht="25.5">
      <c r="A20" s="4"/>
      <c r="B20" s="15" t="s">
        <v>263</v>
      </c>
      <c r="C20" s="21">
        <v>3.71</v>
      </c>
      <c r="D20" s="16" t="s">
        <v>8</v>
      </c>
      <c r="E20" s="23" t="s">
        <v>147</v>
      </c>
      <c r="F20" s="20"/>
      <c r="G20" s="21"/>
      <c r="H20" s="25"/>
    </row>
    <row r="21" spans="1:8" ht="25.5">
      <c r="A21" s="5"/>
      <c r="B21" s="16" t="s">
        <v>7</v>
      </c>
      <c r="C21" s="21">
        <v>4.55</v>
      </c>
      <c r="D21" s="16" t="s">
        <v>8</v>
      </c>
      <c r="E21" s="15"/>
      <c r="F21" s="20">
        <v>1</v>
      </c>
      <c r="G21" s="21">
        <v>2.7</v>
      </c>
      <c r="H21" s="25" t="s">
        <v>814</v>
      </c>
    </row>
    <row r="22" spans="1:8" ht="25.5">
      <c r="A22" s="3">
        <v>306</v>
      </c>
      <c r="B22" s="16" t="s">
        <v>3</v>
      </c>
      <c r="C22" s="21">
        <v>11.49</v>
      </c>
      <c r="D22" s="16" t="s">
        <v>4</v>
      </c>
      <c r="E22" s="23" t="s">
        <v>41</v>
      </c>
      <c r="F22" s="20">
        <v>1</v>
      </c>
      <c r="G22" s="21">
        <v>1.7</v>
      </c>
      <c r="H22" s="25" t="s">
        <v>814</v>
      </c>
    </row>
    <row r="23" spans="1:8" ht="25.5">
      <c r="A23" s="4"/>
      <c r="B23" s="15" t="s">
        <v>263</v>
      </c>
      <c r="C23" s="21">
        <v>3.71</v>
      </c>
      <c r="D23" s="16" t="s">
        <v>8</v>
      </c>
      <c r="E23" s="23" t="s">
        <v>147</v>
      </c>
      <c r="F23" s="20"/>
      <c r="G23" s="21"/>
      <c r="H23" s="25"/>
    </row>
    <row r="24" spans="1:8" ht="25.5">
      <c r="A24" s="5"/>
      <c r="B24" s="16" t="s">
        <v>7</v>
      </c>
      <c r="C24" s="21">
        <v>4.55</v>
      </c>
      <c r="D24" s="16" t="s">
        <v>8</v>
      </c>
      <c r="E24" s="15"/>
      <c r="F24" s="20">
        <v>1</v>
      </c>
      <c r="G24" s="21">
        <v>2.7</v>
      </c>
      <c r="H24" s="25" t="s">
        <v>814</v>
      </c>
    </row>
    <row r="25" spans="1:8" ht="25.5">
      <c r="A25" s="3">
        <v>307</v>
      </c>
      <c r="B25" s="16" t="s">
        <v>3</v>
      </c>
      <c r="C25" s="21">
        <v>11.49</v>
      </c>
      <c r="D25" s="16" t="s">
        <v>4</v>
      </c>
      <c r="E25" s="23" t="s">
        <v>41</v>
      </c>
      <c r="F25" s="20">
        <v>1</v>
      </c>
      <c r="G25" s="21">
        <v>1.7</v>
      </c>
      <c r="H25" s="25" t="s">
        <v>814</v>
      </c>
    </row>
    <row r="26" spans="1:8" ht="25.5">
      <c r="A26" s="4"/>
      <c r="B26" s="15" t="s">
        <v>263</v>
      </c>
      <c r="C26" s="21">
        <v>3.71</v>
      </c>
      <c r="D26" s="16" t="s">
        <v>8</v>
      </c>
      <c r="E26" s="23" t="s">
        <v>147</v>
      </c>
      <c r="F26" s="20"/>
      <c r="G26" s="21"/>
      <c r="H26" s="25"/>
    </row>
    <row r="27" spans="1:8" ht="25.5">
      <c r="A27" s="5"/>
      <c r="B27" s="16" t="s">
        <v>7</v>
      </c>
      <c r="C27" s="21">
        <v>4.55</v>
      </c>
      <c r="D27" s="16" t="s">
        <v>8</v>
      </c>
      <c r="E27" s="15"/>
      <c r="F27" s="20">
        <v>1</v>
      </c>
      <c r="G27" s="21">
        <v>2.7</v>
      </c>
      <c r="H27" s="25" t="s">
        <v>814</v>
      </c>
    </row>
    <row r="28" spans="1:8" ht="25.5">
      <c r="A28" s="3">
        <v>308</v>
      </c>
      <c r="B28" s="16" t="s">
        <v>3</v>
      </c>
      <c r="C28" s="21">
        <v>11.49</v>
      </c>
      <c r="D28" s="16" t="s">
        <v>4</v>
      </c>
      <c r="E28" s="23" t="s">
        <v>41</v>
      </c>
      <c r="F28" s="20">
        <v>1</v>
      </c>
      <c r="G28" s="21">
        <v>1.7</v>
      </c>
      <c r="H28" s="25" t="s">
        <v>814</v>
      </c>
    </row>
    <row r="29" spans="1:8" ht="25.5">
      <c r="A29" s="4"/>
      <c r="B29" s="15" t="s">
        <v>263</v>
      </c>
      <c r="C29" s="21">
        <v>3.71</v>
      </c>
      <c r="D29" s="16" t="s">
        <v>8</v>
      </c>
      <c r="E29" s="23" t="s">
        <v>147</v>
      </c>
      <c r="F29" s="20"/>
      <c r="G29" s="21"/>
      <c r="H29" s="25"/>
    </row>
    <row r="30" spans="1:8" ht="25.5">
      <c r="A30" s="5"/>
      <c r="B30" s="16" t="s">
        <v>7</v>
      </c>
      <c r="C30" s="21">
        <v>4.55</v>
      </c>
      <c r="D30" s="16" t="s">
        <v>8</v>
      </c>
      <c r="E30" s="15"/>
      <c r="F30" s="20">
        <v>1</v>
      </c>
      <c r="G30" s="21">
        <v>2.7</v>
      </c>
      <c r="H30" s="25" t="s">
        <v>814</v>
      </c>
    </row>
    <row r="31" spans="1:8" ht="25.5">
      <c r="A31" s="3">
        <v>309</v>
      </c>
      <c r="B31" s="16" t="s">
        <v>3</v>
      </c>
      <c r="C31" s="21">
        <v>11.49</v>
      </c>
      <c r="D31" s="16" t="s">
        <v>4</v>
      </c>
      <c r="E31" s="23" t="s">
        <v>41</v>
      </c>
      <c r="F31" s="20">
        <v>1</v>
      </c>
      <c r="G31" s="21">
        <v>1.7</v>
      </c>
      <c r="H31" s="25" t="s">
        <v>814</v>
      </c>
    </row>
    <row r="32" spans="1:8" ht="25.5">
      <c r="A32" s="4"/>
      <c r="B32" s="15" t="s">
        <v>263</v>
      </c>
      <c r="C32" s="21">
        <v>3.71</v>
      </c>
      <c r="D32" s="16" t="s">
        <v>8</v>
      </c>
      <c r="E32" s="23" t="s">
        <v>147</v>
      </c>
      <c r="F32" s="20"/>
      <c r="G32" s="21"/>
      <c r="H32" s="25"/>
    </row>
    <row r="33" spans="1:8" ht="25.5">
      <c r="A33" s="5"/>
      <c r="B33" s="16" t="s">
        <v>7</v>
      </c>
      <c r="C33" s="21">
        <v>4.55</v>
      </c>
      <c r="D33" s="16" t="s">
        <v>8</v>
      </c>
      <c r="E33" s="15"/>
      <c r="F33" s="20">
        <v>1</v>
      </c>
      <c r="G33" s="21">
        <v>2.7</v>
      </c>
      <c r="H33" s="25" t="s">
        <v>814</v>
      </c>
    </row>
    <row r="34" spans="1:8" ht="25.5">
      <c r="A34" s="3">
        <v>310</v>
      </c>
      <c r="B34" s="16" t="s">
        <v>3</v>
      </c>
      <c r="C34" s="21">
        <v>11.49</v>
      </c>
      <c r="D34" s="16" t="s">
        <v>4</v>
      </c>
      <c r="E34" s="23" t="s">
        <v>41</v>
      </c>
      <c r="F34" s="20">
        <v>1</v>
      </c>
      <c r="G34" s="21">
        <v>1.7</v>
      </c>
      <c r="H34" s="25" t="s">
        <v>814</v>
      </c>
    </row>
    <row r="35" spans="1:8" ht="25.5">
      <c r="A35" s="4"/>
      <c r="B35" s="15" t="s">
        <v>263</v>
      </c>
      <c r="C35" s="21">
        <v>3.71</v>
      </c>
      <c r="D35" s="16" t="s">
        <v>8</v>
      </c>
      <c r="E35" s="23" t="s">
        <v>147</v>
      </c>
      <c r="F35" s="20"/>
      <c r="G35" s="21"/>
      <c r="H35" s="25"/>
    </row>
    <row r="36" spans="1:8" ht="25.5">
      <c r="A36" s="5"/>
      <c r="B36" s="16" t="s">
        <v>7</v>
      </c>
      <c r="C36" s="21">
        <v>4.55</v>
      </c>
      <c r="D36" s="16" t="s">
        <v>8</v>
      </c>
      <c r="E36" s="15"/>
      <c r="F36" s="20">
        <v>1</v>
      </c>
      <c r="G36" s="21">
        <v>2.7</v>
      </c>
      <c r="H36" s="25" t="s">
        <v>814</v>
      </c>
    </row>
    <row r="37" spans="1:8" ht="25.5">
      <c r="A37" s="3">
        <v>311</v>
      </c>
      <c r="B37" s="16" t="s">
        <v>3</v>
      </c>
      <c r="C37" s="24">
        <v>10.9</v>
      </c>
      <c r="D37" s="16" t="s">
        <v>4</v>
      </c>
      <c r="E37" s="23" t="s">
        <v>41</v>
      </c>
      <c r="F37" s="20">
        <v>1</v>
      </c>
      <c r="G37" s="21">
        <v>1.7</v>
      </c>
      <c r="H37" s="25" t="s">
        <v>814</v>
      </c>
    </row>
    <row r="38" spans="1:8" ht="25.5">
      <c r="A38" s="4"/>
      <c r="B38" s="16" t="s">
        <v>3</v>
      </c>
      <c r="C38" s="24">
        <v>19.37</v>
      </c>
      <c r="D38" s="16" t="s">
        <v>4</v>
      </c>
      <c r="E38" s="23" t="s">
        <v>41</v>
      </c>
      <c r="F38" s="20">
        <v>2</v>
      </c>
      <c r="G38" s="21">
        <v>3.4</v>
      </c>
      <c r="H38" s="25" t="s">
        <v>814</v>
      </c>
    </row>
    <row r="39" spans="1:8" ht="25.5">
      <c r="A39" s="4"/>
      <c r="B39" s="15" t="s">
        <v>263</v>
      </c>
      <c r="C39" s="24">
        <v>5.27</v>
      </c>
      <c r="D39" s="16" t="s">
        <v>8</v>
      </c>
      <c r="E39" s="23" t="s">
        <v>147</v>
      </c>
      <c r="F39" s="20"/>
      <c r="G39" s="21"/>
      <c r="H39" s="25"/>
    </row>
    <row r="40" spans="1:8" ht="25.5">
      <c r="A40" s="5"/>
      <c r="B40" s="16" t="s">
        <v>7</v>
      </c>
      <c r="C40" s="24">
        <v>4.55</v>
      </c>
      <c r="D40" s="16" t="s">
        <v>8</v>
      </c>
      <c r="E40" s="15"/>
      <c r="F40" s="20">
        <v>1</v>
      </c>
      <c r="G40" s="21">
        <v>2.7</v>
      </c>
      <c r="H40" s="25" t="s">
        <v>814</v>
      </c>
    </row>
    <row r="41" spans="1:8" ht="25.5">
      <c r="A41" s="3">
        <v>312</v>
      </c>
      <c r="B41" s="16" t="s">
        <v>3</v>
      </c>
      <c r="C41" s="24">
        <v>20.8</v>
      </c>
      <c r="D41" s="16" t="s">
        <v>4</v>
      </c>
      <c r="E41" s="23" t="s">
        <v>41</v>
      </c>
      <c r="F41" s="20">
        <v>2</v>
      </c>
      <c r="G41" s="21">
        <v>3.4</v>
      </c>
      <c r="H41" s="25" t="s">
        <v>814</v>
      </c>
    </row>
    <row r="42" spans="1:8" ht="25.5">
      <c r="A42" s="4"/>
      <c r="B42" s="15" t="s">
        <v>263</v>
      </c>
      <c r="C42" s="24">
        <v>5.25</v>
      </c>
      <c r="D42" s="16" t="s">
        <v>8</v>
      </c>
      <c r="E42" s="23" t="s">
        <v>147</v>
      </c>
      <c r="F42" s="20"/>
      <c r="G42" s="21"/>
      <c r="H42" s="25"/>
    </row>
    <row r="43" spans="1:8" ht="25.5">
      <c r="A43" s="5"/>
      <c r="B43" s="16" t="s">
        <v>7</v>
      </c>
      <c r="C43" s="24">
        <v>4.55</v>
      </c>
      <c r="D43" s="16" t="s">
        <v>8</v>
      </c>
      <c r="E43" s="15"/>
      <c r="F43" s="20">
        <v>1</v>
      </c>
      <c r="G43" s="21">
        <v>2.7</v>
      </c>
      <c r="H43" s="25" t="s">
        <v>814</v>
      </c>
    </row>
    <row r="44" spans="1:8" ht="25.5">
      <c r="A44" s="3">
        <v>313</v>
      </c>
      <c r="B44" s="16" t="s">
        <v>3</v>
      </c>
      <c r="C44" s="24">
        <v>20.8</v>
      </c>
      <c r="D44" s="16" t="s">
        <v>4</v>
      </c>
      <c r="E44" s="23" t="s">
        <v>41</v>
      </c>
      <c r="F44" s="20">
        <v>2</v>
      </c>
      <c r="G44" s="21">
        <v>3.4</v>
      </c>
      <c r="H44" s="25" t="s">
        <v>814</v>
      </c>
    </row>
    <row r="45" spans="1:8" ht="25.5">
      <c r="A45" s="4"/>
      <c r="B45" s="15" t="s">
        <v>263</v>
      </c>
      <c r="C45" s="24">
        <v>5.25</v>
      </c>
      <c r="D45" s="16" t="s">
        <v>8</v>
      </c>
      <c r="E45" s="23" t="s">
        <v>147</v>
      </c>
      <c r="F45" s="20"/>
      <c r="G45" s="21"/>
      <c r="H45" s="25"/>
    </row>
    <row r="46" spans="1:8" ht="25.5">
      <c r="A46" s="5"/>
      <c r="B46" s="16" t="s">
        <v>7</v>
      </c>
      <c r="C46" s="24">
        <v>4.55</v>
      </c>
      <c r="D46" s="16" t="s">
        <v>8</v>
      </c>
      <c r="E46" s="15"/>
      <c r="F46" s="20">
        <v>1</v>
      </c>
      <c r="G46" s="21">
        <v>2.7</v>
      </c>
      <c r="H46" s="25" t="s">
        <v>814</v>
      </c>
    </row>
    <row r="47" spans="1:8" ht="25.5">
      <c r="A47" s="3">
        <v>314</v>
      </c>
      <c r="B47" s="16" t="s">
        <v>3</v>
      </c>
      <c r="C47" s="24">
        <v>20.8</v>
      </c>
      <c r="D47" s="16" t="s">
        <v>4</v>
      </c>
      <c r="E47" s="23" t="s">
        <v>41</v>
      </c>
      <c r="F47" s="20">
        <v>2</v>
      </c>
      <c r="G47" s="21">
        <v>3.4</v>
      </c>
      <c r="H47" s="25" t="s">
        <v>814</v>
      </c>
    </row>
    <row r="48" spans="1:8" ht="25.5">
      <c r="A48" s="4"/>
      <c r="B48" s="15" t="s">
        <v>263</v>
      </c>
      <c r="C48" s="24">
        <v>5.25</v>
      </c>
      <c r="D48" s="16" t="s">
        <v>8</v>
      </c>
      <c r="E48" s="23" t="s">
        <v>147</v>
      </c>
      <c r="F48" s="20"/>
      <c r="G48" s="21"/>
      <c r="H48" s="25"/>
    </row>
    <row r="49" spans="1:8" ht="25.5">
      <c r="A49" s="5"/>
      <c r="B49" s="16" t="s">
        <v>7</v>
      </c>
      <c r="C49" s="24">
        <v>4.55</v>
      </c>
      <c r="D49" s="16" t="s">
        <v>8</v>
      </c>
      <c r="E49" s="15"/>
      <c r="F49" s="20">
        <v>1</v>
      </c>
      <c r="G49" s="21">
        <v>2.7</v>
      </c>
      <c r="H49" s="25" t="s">
        <v>814</v>
      </c>
    </row>
    <row r="50" spans="1:8" ht="25.5">
      <c r="A50" s="3">
        <v>5</v>
      </c>
      <c r="B50" s="16" t="s">
        <v>10</v>
      </c>
      <c r="C50" s="24">
        <v>15.94</v>
      </c>
      <c r="D50" s="16" t="s">
        <v>4</v>
      </c>
      <c r="E50" s="23" t="s">
        <v>41</v>
      </c>
      <c r="F50" s="20">
        <v>2</v>
      </c>
      <c r="G50" s="21">
        <v>3.4</v>
      </c>
      <c r="H50" s="25" t="s">
        <v>814</v>
      </c>
    </row>
    <row r="51" spans="1:8" ht="25.5">
      <c r="A51" s="4"/>
      <c r="B51" s="15" t="s">
        <v>263</v>
      </c>
      <c r="C51" s="24">
        <v>4.09</v>
      </c>
      <c r="D51" s="16" t="s">
        <v>8</v>
      </c>
      <c r="E51" s="23" t="s">
        <v>147</v>
      </c>
      <c r="F51" s="20"/>
      <c r="G51" s="21"/>
      <c r="H51" s="25"/>
    </row>
    <row r="52" spans="1:8" ht="25.5">
      <c r="A52" s="5"/>
      <c r="B52" s="16" t="s">
        <v>7</v>
      </c>
      <c r="C52" s="24">
        <v>4.55</v>
      </c>
      <c r="D52" s="16" t="s">
        <v>8</v>
      </c>
      <c r="E52" s="15"/>
      <c r="F52" s="20">
        <v>1</v>
      </c>
      <c r="G52" s="21">
        <v>2.7</v>
      </c>
      <c r="H52" s="25" t="s">
        <v>814</v>
      </c>
    </row>
    <row r="53" spans="1:8" ht="25.5">
      <c r="A53" s="45">
        <v>2</v>
      </c>
      <c r="B53" s="16" t="s">
        <v>69</v>
      </c>
      <c r="C53" s="24">
        <v>50.2</v>
      </c>
      <c r="D53" s="16" t="s">
        <v>42</v>
      </c>
      <c r="E53" s="23" t="s">
        <v>147</v>
      </c>
      <c r="F53" s="20">
        <v>7</v>
      </c>
      <c r="G53" s="21">
        <v>11.9</v>
      </c>
      <c r="H53" s="25" t="s">
        <v>814</v>
      </c>
    </row>
    <row r="54" spans="1:8" ht="25.5">
      <c r="A54" s="45"/>
      <c r="B54" s="16" t="s">
        <v>23</v>
      </c>
      <c r="C54" s="24">
        <v>17.46</v>
      </c>
      <c r="D54" s="16" t="s">
        <v>4</v>
      </c>
      <c r="E54" s="23" t="s">
        <v>147</v>
      </c>
      <c r="F54" s="20"/>
      <c r="G54" s="21"/>
      <c r="H54" s="25"/>
    </row>
    <row r="55" spans="1:8" ht="12.75">
      <c r="A55" s="45">
        <v>327</v>
      </c>
      <c r="B55" s="16" t="s">
        <v>17</v>
      </c>
      <c r="C55" s="24">
        <v>4</v>
      </c>
      <c r="D55" s="16" t="s">
        <v>4</v>
      </c>
      <c r="E55" s="23" t="s">
        <v>41</v>
      </c>
      <c r="F55" s="20"/>
      <c r="G55" s="21"/>
      <c r="H55" s="25"/>
    </row>
    <row r="56" spans="1:8" ht="12.75">
      <c r="A56" s="45"/>
      <c r="B56" s="16" t="s">
        <v>9</v>
      </c>
      <c r="C56" s="24">
        <v>9.59</v>
      </c>
      <c r="D56" s="16" t="s">
        <v>187</v>
      </c>
      <c r="E56" s="23" t="s">
        <v>41</v>
      </c>
      <c r="F56" s="20"/>
      <c r="G56" s="21"/>
      <c r="H56" s="25"/>
    </row>
    <row r="57" spans="1:8" ht="25.5">
      <c r="A57" s="45"/>
      <c r="B57" s="15" t="s">
        <v>148</v>
      </c>
      <c r="C57" s="24">
        <v>3.71</v>
      </c>
      <c r="D57" s="15" t="s">
        <v>8</v>
      </c>
      <c r="E57" s="23" t="s">
        <v>147</v>
      </c>
      <c r="F57" s="20"/>
      <c r="G57" s="21"/>
      <c r="H57" s="25"/>
    </row>
    <row r="58" spans="1:7" ht="12.75">
      <c r="A58" s="67"/>
      <c r="B58" s="119" t="s">
        <v>606</v>
      </c>
      <c r="C58" s="122">
        <f>SUM(C4:C57)</f>
        <v>729.9999999999998</v>
      </c>
      <c r="D58" s="50"/>
      <c r="E58" s="47"/>
      <c r="F58" s="133">
        <f>SUM(F10:F57)</f>
        <v>44</v>
      </c>
      <c r="G58" s="120">
        <f>SUM(G11:G57)</f>
        <v>87.80000000000004</v>
      </c>
    </row>
    <row r="59" ht="12.75">
      <c r="F59" s="67"/>
    </row>
    <row r="60" spans="1:2" ht="12.75">
      <c r="A60" s="79"/>
      <c r="B60" s="80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64"/>
  <sheetViews>
    <sheetView zoomScalePageLayoutView="0" workbookViewId="0" topLeftCell="A4">
      <selection activeCell="H40" sqref="H40"/>
    </sheetView>
  </sheetViews>
  <sheetFormatPr defaultColWidth="9.140625" defaultRowHeight="12.75"/>
  <cols>
    <col min="1" max="1" width="11.00390625" style="0" customWidth="1"/>
    <col min="2" max="2" width="23.7109375" style="0" bestFit="1" customWidth="1"/>
    <col min="3" max="3" width="11.8515625" style="0" customWidth="1"/>
    <col min="4" max="4" width="12.00390625" style="0" customWidth="1"/>
    <col min="5" max="5" width="13.421875" style="0" customWidth="1"/>
    <col min="6" max="6" width="14.57421875" style="0" customWidth="1"/>
    <col min="7" max="7" width="13.421875" style="1" customWidth="1"/>
    <col min="8" max="8" width="17.421875" style="0" customWidth="1"/>
  </cols>
  <sheetData>
    <row r="1" ht="12.75">
      <c r="A1" s="61" t="s">
        <v>871</v>
      </c>
    </row>
    <row r="3" spans="1:8" ht="25.5">
      <c r="A3" s="62" t="s">
        <v>43</v>
      </c>
      <c r="B3" s="63" t="s">
        <v>0</v>
      </c>
      <c r="C3" s="63" t="s">
        <v>1</v>
      </c>
      <c r="D3" s="64" t="s">
        <v>2</v>
      </c>
      <c r="E3" s="63" t="s">
        <v>14</v>
      </c>
      <c r="F3" s="66" t="s">
        <v>771</v>
      </c>
      <c r="G3" s="178" t="s">
        <v>772</v>
      </c>
      <c r="H3" s="66" t="s">
        <v>773</v>
      </c>
    </row>
    <row r="4" spans="1:8" ht="25.5">
      <c r="A4" s="54"/>
      <c r="B4" s="140" t="s">
        <v>46</v>
      </c>
      <c r="C4" s="21">
        <v>188.78</v>
      </c>
      <c r="D4" s="15" t="s">
        <v>4</v>
      </c>
      <c r="E4" s="15" t="s">
        <v>41</v>
      </c>
      <c r="F4" s="45">
        <v>4</v>
      </c>
      <c r="G4" s="21">
        <v>6.8</v>
      </c>
      <c r="H4" s="25" t="s">
        <v>814</v>
      </c>
    </row>
    <row r="5" spans="1:8" ht="25.5">
      <c r="A5" s="55" t="s">
        <v>861</v>
      </c>
      <c r="B5" s="15" t="s">
        <v>3</v>
      </c>
      <c r="C5" s="21">
        <v>12.6</v>
      </c>
      <c r="D5" s="15" t="s">
        <v>4</v>
      </c>
      <c r="E5" s="15" t="s">
        <v>41</v>
      </c>
      <c r="F5" s="45">
        <v>1</v>
      </c>
      <c r="G5" s="21">
        <v>1.7</v>
      </c>
      <c r="H5" s="25" t="s">
        <v>814</v>
      </c>
    </row>
    <row r="6" spans="1:8" ht="25.5">
      <c r="A6" s="73"/>
      <c r="B6" s="15" t="s">
        <v>263</v>
      </c>
      <c r="C6" s="21">
        <v>3.8</v>
      </c>
      <c r="D6" s="15" t="s">
        <v>8</v>
      </c>
      <c r="E6" s="25" t="s">
        <v>77</v>
      </c>
      <c r="F6" s="45"/>
      <c r="G6" s="21"/>
      <c r="H6" s="15"/>
    </row>
    <row r="7" spans="1:8" ht="25.5">
      <c r="A7" s="56"/>
      <c r="B7" s="15" t="s">
        <v>7</v>
      </c>
      <c r="C7" s="21">
        <v>4.5</v>
      </c>
      <c r="D7" s="15" t="s">
        <v>8</v>
      </c>
      <c r="E7" s="15"/>
      <c r="F7" s="45">
        <v>1</v>
      </c>
      <c r="G7" s="21">
        <v>2.7</v>
      </c>
      <c r="H7" s="25" t="s">
        <v>814</v>
      </c>
    </row>
    <row r="8" spans="1:8" ht="25.5">
      <c r="A8" s="55" t="s">
        <v>862</v>
      </c>
      <c r="B8" s="15" t="s">
        <v>3</v>
      </c>
      <c r="C8" s="21">
        <v>12.6</v>
      </c>
      <c r="D8" s="15" t="s">
        <v>4</v>
      </c>
      <c r="E8" s="15" t="s">
        <v>41</v>
      </c>
      <c r="F8" s="45">
        <v>1</v>
      </c>
      <c r="G8" s="21">
        <v>1.7</v>
      </c>
      <c r="H8" s="25" t="s">
        <v>814</v>
      </c>
    </row>
    <row r="9" spans="1:8" ht="25.5">
      <c r="A9" s="73"/>
      <c r="B9" s="15" t="s">
        <v>263</v>
      </c>
      <c r="C9" s="21">
        <v>3.8</v>
      </c>
      <c r="D9" s="15" t="s">
        <v>8</v>
      </c>
      <c r="E9" s="25" t="s">
        <v>77</v>
      </c>
      <c r="F9" s="45"/>
      <c r="G9" s="21"/>
      <c r="H9" s="15"/>
    </row>
    <row r="10" spans="1:8" ht="25.5">
      <c r="A10" s="56"/>
      <c r="B10" s="15" t="s">
        <v>7</v>
      </c>
      <c r="C10" s="21">
        <v>4.5</v>
      </c>
      <c r="D10" s="15" t="s">
        <v>8</v>
      </c>
      <c r="E10" s="15"/>
      <c r="F10" s="45">
        <v>1</v>
      </c>
      <c r="G10" s="21">
        <v>2.7</v>
      </c>
      <c r="H10" s="25" t="s">
        <v>814</v>
      </c>
    </row>
    <row r="11" spans="1:8" ht="25.5">
      <c r="A11" s="55" t="s">
        <v>421</v>
      </c>
      <c r="B11" s="15" t="s">
        <v>3</v>
      </c>
      <c r="C11" s="21">
        <v>12.6</v>
      </c>
      <c r="D11" s="15" t="s">
        <v>4</v>
      </c>
      <c r="E11" s="15" t="s">
        <v>41</v>
      </c>
      <c r="F11" s="45">
        <v>1</v>
      </c>
      <c r="G11" s="21">
        <v>1.7</v>
      </c>
      <c r="H11" s="25" t="s">
        <v>814</v>
      </c>
    </row>
    <row r="12" spans="1:8" ht="25.5">
      <c r="A12" s="73"/>
      <c r="B12" s="15" t="s">
        <v>263</v>
      </c>
      <c r="C12" s="21">
        <v>3.8</v>
      </c>
      <c r="D12" s="15" t="s">
        <v>8</v>
      </c>
      <c r="E12" s="25" t="s">
        <v>77</v>
      </c>
      <c r="F12" s="45"/>
      <c r="G12" s="21"/>
      <c r="H12" s="15"/>
    </row>
    <row r="13" spans="1:8" ht="25.5">
      <c r="A13" s="56"/>
      <c r="B13" s="15" t="s">
        <v>7</v>
      </c>
      <c r="C13" s="21">
        <v>4.5</v>
      </c>
      <c r="D13" s="15" t="s">
        <v>8</v>
      </c>
      <c r="E13" s="15"/>
      <c r="F13" s="45">
        <v>1</v>
      </c>
      <c r="G13" s="21">
        <v>2.7</v>
      </c>
      <c r="H13" s="25" t="s">
        <v>814</v>
      </c>
    </row>
    <row r="14" spans="1:8" ht="25.5">
      <c r="A14" s="55" t="s">
        <v>863</v>
      </c>
      <c r="B14" s="15" t="s">
        <v>3</v>
      </c>
      <c r="C14" s="21">
        <v>12.6</v>
      </c>
      <c r="D14" s="15" t="s">
        <v>4</v>
      </c>
      <c r="E14" s="15" t="s">
        <v>41</v>
      </c>
      <c r="F14" s="45">
        <v>1</v>
      </c>
      <c r="G14" s="21">
        <v>1.7</v>
      </c>
      <c r="H14" s="25" t="s">
        <v>814</v>
      </c>
    </row>
    <row r="15" spans="1:8" ht="25.5">
      <c r="A15" s="73"/>
      <c r="B15" s="15" t="s">
        <v>263</v>
      </c>
      <c r="C15" s="21">
        <v>3.8</v>
      </c>
      <c r="D15" s="15" t="s">
        <v>8</v>
      </c>
      <c r="E15" s="25" t="s">
        <v>77</v>
      </c>
      <c r="F15" s="45"/>
      <c r="G15" s="21"/>
      <c r="H15" s="15"/>
    </row>
    <row r="16" spans="1:8" ht="25.5">
      <c r="A16" s="56"/>
      <c r="B16" s="15" t="s">
        <v>7</v>
      </c>
      <c r="C16" s="21">
        <v>4.5</v>
      </c>
      <c r="D16" s="15" t="s">
        <v>8</v>
      </c>
      <c r="E16" s="15"/>
      <c r="F16" s="45">
        <v>1</v>
      </c>
      <c r="G16" s="21">
        <v>2.7</v>
      </c>
      <c r="H16" s="25" t="s">
        <v>814</v>
      </c>
    </row>
    <row r="17" spans="1:8" ht="25.5">
      <c r="A17" s="55" t="s">
        <v>864</v>
      </c>
      <c r="B17" s="15" t="s">
        <v>3</v>
      </c>
      <c r="C17" s="21">
        <v>12.6</v>
      </c>
      <c r="D17" s="15" t="s">
        <v>4</v>
      </c>
      <c r="E17" s="15" t="s">
        <v>41</v>
      </c>
      <c r="F17" s="45">
        <v>1</v>
      </c>
      <c r="G17" s="21">
        <v>1.7</v>
      </c>
      <c r="H17" s="25" t="s">
        <v>814</v>
      </c>
    </row>
    <row r="18" spans="1:8" ht="25.5">
      <c r="A18" s="73"/>
      <c r="B18" s="15" t="s">
        <v>263</v>
      </c>
      <c r="C18" s="21">
        <v>3.8</v>
      </c>
      <c r="D18" s="15" t="s">
        <v>8</v>
      </c>
      <c r="E18" s="25" t="s">
        <v>77</v>
      </c>
      <c r="F18" s="45"/>
      <c r="G18" s="21"/>
      <c r="H18" s="15"/>
    </row>
    <row r="19" spans="1:8" ht="25.5">
      <c r="A19" s="56"/>
      <c r="B19" s="15" t="s">
        <v>7</v>
      </c>
      <c r="C19" s="21">
        <v>4.5</v>
      </c>
      <c r="D19" s="15" t="s">
        <v>8</v>
      </c>
      <c r="E19" s="15"/>
      <c r="F19" s="45">
        <v>1</v>
      </c>
      <c r="G19" s="21">
        <v>2.7</v>
      </c>
      <c r="H19" s="25" t="s">
        <v>814</v>
      </c>
    </row>
    <row r="20" spans="1:8" ht="25.5">
      <c r="A20" s="55" t="s">
        <v>865</v>
      </c>
      <c r="B20" s="15" t="s">
        <v>3</v>
      </c>
      <c r="C20" s="21">
        <v>12.6</v>
      </c>
      <c r="D20" s="15" t="s">
        <v>4</v>
      </c>
      <c r="E20" s="15" t="s">
        <v>41</v>
      </c>
      <c r="F20" s="45">
        <v>1</v>
      </c>
      <c r="G20" s="21">
        <v>1.7</v>
      </c>
      <c r="H20" s="25" t="s">
        <v>814</v>
      </c>
    </row>
    <row r="21" spans="1:8" ht="25.5">
      <c r="A21" s="73"/>
      <c r="B21" s="15" t="s">
        <v>263</v>
      </c>
      <c r="C21" s="21">
        <v>3.8</v>
      </c>
      <c r="D21" s="15" t="s">
        <v>8</v>
      </c>
      <c r="E21" s="25" t="s">
        <v>77</v>
      </c>
      <c r="F21" s="45"/>
      <c r="G21" s="21"/>
      <c r="H21" s="25"/>
    </row>
    <row r="22" spans="1:8" ht="25.5">
      <c r="A22" s="56"/>
      <c r="B22" s="15" t="s">
        <v>7</v>
      </c>
      <c r="C22" s="21">
        <v>4.5</v>
      </c>
      <c r="D22" s="15" t="s">
        <v>8</v>
      </c>
      <c r="E22" s="15"/>
      <c r="F22" s="45">
        <v>1</v>
      </c>
      <c r="G22" s="21">
        <v>2.7</v>
      </c>
      <c r="H22" s="25" t="s">
        <v>814</v>
      </c>
    </row>
    <row r="23" spans="1:8" ht="25.5">
      <c r="A23" s="55" t="s">
        <v>866</v>
      </c>
      <c r="B23" s="15" t="s">
        <v>3</v>
      </c>
      <c r="C23" s="21">
        <v>12.6</v>
      </c>
      <c r="D23" s="15" t="s">
        <v>4</v>
      </c>
      <c r="E23" s="15" t="s">
        <v>41</v>
      </c>
      <c r="F23" s="45">
        <v>1</v>
      </c>
      <c r="G23" s="21">
        <v>1.7</v>
      </c>
      <c r="H23" s="25" t="s">
        <v>814</v>
      </c>
    </row>
    <row r="24" spans="1:8" ht="25.5">
      <c r="A24" s="73"/>
      <c r="B24" s="15" t="s">
        <v>263</v>
      </c>
      <c r="C24" s="21">
        <v>3.8</v>
      </c>
      <c r="D24" s="15" t="s">
        <v>8</v>
      </c>
      <c r="E24" s="25" t="s">
        <v>77</v>
      </c>
      <c r="F24" s="45"/>
      <c r="G24" s="21"/>
      <c r="H24" s="25"/>
    </row>
    <row r="25" spans="1:8" ht="25.5">
      <c r="A25" s="56"/>
      <c r="B25" s="15" t="s">
        <v>7</v>
      </c>
      <c r="C25" s="21">
        <v>4.5</v>
      </c>
      <c r="D25" s="15" t="s">
        <v>8</v>
      </c>
      <c r="E25" s="15"/>
      <c r="F25" s="45">
        <v>1</v>
      </c>
      <c r="G25" s="21">
        <v>2.7</v>
      </c>
      <c r="H25" s="25" t="s">
        <v>814</v>
      </c>
    </row>
    <row r="26" spans="1:8" ht="25.5">
      <c r="A26" s="55" t="s">
        <v>867</v>
      </c>
      <c r="B26" s="15" t="s">
        <v>3</v>
      </c>
      <c r="C26" s="21">
        <v>12.6</v>
      </c>
      <c r="D26" s="15" t="s">
        <v>4</v>
      </c>
      <c r="E26" s="15" t="s">
        <v>41</v>
      </c>
      <c r="F26" s="45">
        <v>1</v>
      </c>
      <c r="G26" s="21">
        <v>1.7</v>
      </c>
      <c r="H26" s="25" t="s">
        <v>814</v>
      </c>
    </row>
    <row r="27" spans="1:8" ht="25.5">
      <c r="A27" s="73"/>
      <c r="B27" s="15" t="s">
        <v>263</v>
      </c>
      <c r="C27" s="21">
        <v>3.8</v>
      </c>
      <c r="D27" s="15" t="s">
        <v>8</v>
      </c>
      <c r="E27" s="25" t="s">
        <v>77</v>
      </c>
      <c r="F27" s="45"/>
      <c r="G27" s="21"/>
      <c r="H27" s="15"/>
    </row>
    <row r="28" spans="1:8" ht="25.5">
      <c r="A28" s="56"/>
      <c r="B28" s="15" t="s">
        <v>7</v>
      </c>
      <c r="C28" s="21">
        <v>4.5</v>
      </c>
      <c r="D28" s="15" t="s">
        <v>8</v>
      </c>
      <c r="E28" s="15"/>
      <c r="F28" s="45">
        <v>1</v>
      </c>
      <c r="G28" s="21">
        <v>2.7</v>
      </c>
      <c r="H28" s="25" t="s">
        <v>814</v>
      </c>
    </row>
    <row r="29" spans="1:8" ht="25.5">
      <c r="A29" s="55" t="s">
        <v>868</v>
      </c>
      <c r="B29" s="16" t="s">
        <v>3</v>
      </c>
      <c r="C29" s="21">
        <v>29.9</v>
      </c>
      <c r="D29" s="16" t="s">
        <v>4</v>
      </c>
      <c r="E29" s="16" t="s">
        <v>41</v>
      </c>
      <c r="F29" s="45">
        <v>4</v>
      </c>
      <c r="G29" s="21">
        <v>6.8</v>
      </c>
      <c r="H29" s="25" t="s">
        <v>814</v>
      </c>
    </row>
    <row r="30" spans="1:8" ht="25.5">
      <c r="A30" s="73"/>
      <c r="B30" s="15" t="s">
        <v>263</v>
      </c>
      <c r="C30" s="21">
        <v>5.17</v>
      </c>
      <c r="D30" s="15" t="s">
        <v>8</v>
      </c>
      <c r="E30" s="25" t="s">
        <v>77</v>
      </c>
      <c r="F30" s="45"/>
      <c r="G30" s="21"/>
      <c r="H30" s="15"/>
    </row>
    <row r="31" spans="1:8" ht="25.5">
      <c r="A31" s="56"/>
      <c r="B31" s="15" t="s">
        <v>7</v>
      </c>
      <c r="C31" s="21">
        <v>9</v>
      </c>
      <c r="D31" s="15" t="s">
        <v>8</v>
      </c>
      <c r="E31" s="15"/>
      <c r="F31" s="45">
        <v>1</v>
      </c>
      <c r="G31" s="21">
        <v>2.7</v>
      </c>
      <c r="H31" s="25" t="s">
        <v>814</v>
      </c>
    </row>
    <row r="32" spans="1:8" ht="25.5">
      <c r="A32" s="55" t="s">
        <v>423</v>
      </c>
      <c r="B32" s="16" t="s">
        <v>3</v>
      </c>
      <c r="C32" s="21">
        <v>19.7</v>
      </c>
      <c r="D32" s="16" t="s">
        <v>4</v>
      </c>
      <c r="E32" s="16" t="s">
        <v>41</v>
      </c>
      <c r="F32" s="45">
        <v>3</v>
      </c>
      <c r="G32" s="21">
        <v>5.1</v>
      </c>
      <c r="H32" s="25" t="s">
        <v>814</v>
      </c>
    </row>
    <row r="33" spans="1:8" ht="25.5">
      <c r="A33" s="73"/>
      <c r="B33" s="15" t="s">
        <v>263</v>
      </c>
      <c r="C33" s="21">
        <v>5.2</v>
      </c>
      <c r="D33" s="15" t="s">
        <v>8</v>
      </c>
      <c r="E33" s="25" t="s">
        <v>77</v>
      </c>
      <c r="F33" s="45"/>
      <c r="G33" s="21"/>
      <c r="H33" s="15"/>
    </row>
    <row r="34" spans="1:8" ht="25.5">
      <c r="A34" s="14"/>
      <c r="B34" s="15" t="s">
        <v>7</v>
      </c>
      <c r="C34" s="21">
        <v>8.7</v>
      </c>
      <c r="D34" s="15" t="s">
        <v>8</v>
      </c>
      <c r="E34" s="15"/>
      <c r="F34" s="45">
        <v>1</v>
      </c>
      <c r="G34" s="21">
        <v>2.7</v>
      </c>
      <c r="H34" s="25" t="s">
        <v>814</v>
      </c>
    </row>
    <row r="35" spans="1:8" ht="25.5">
      <c r="A35" s="55" t="s">
        <v>424</v>
      </c>
      <c r="B35" s="16" t="s">
        <v>3</v>
      </c>
      <c r="C35" s="21">
        <v>19.7</v>
      </c>
      <c r="D35" s="16" t="s">
        <v>4</v>
      </c>
      <c r="E35" s="16" t="s">
        <v>41</v>
      </c>
      <c r="F35" s="45">
        <v>3</v>
      </c>
      <c r="G35" s="21">
        <v>5.1</v>
      </c>
      <c r="H35" s="25" t="s">
        <v>814</v>
      </c>
    </row>
    <row r="36" spans="1:8" ht="25.5">
      <c r="A36" s="73"/>
      <c r="B36" s="15" t="s">
        <v>263</v>
      </c>
      <c r="C36" s="21">
        <v>5.2</v>
      </c>
      <c r="D36" s="15" t="s">
        <v>8</v>
      </c>
      <c r="E36" s="25" t="s">
        <v>77</v>
      </c>
      <c r="F36" s="45"/>
      <c r="G36" s="21"/>
      <c r="H36" s="15"/>
    </row>
    <row r="37" spans="1:8" ht="25.5">
      <c r="A37" s="14"/>
      <c r="B37" s="15" t="s">
        <v>7</v>
      </c>
      <c r="C37" s="21">
        <v>8.7</v>
      </c>
      <c r="D37" s="15" t="s">
        <v>8</v>
      </c>
      <c r="E37" s="15"/>
      <c r="F37" s="45">
        <v>1</v>
      </c>
      <c r="G37" s="21">
        <v>2.7</v>
      </c>
      <c r="H37" s="25" t="s">
        <v>814</v>
      </c>
    </row>
    <row r="38" spans="1:8" ht="25.5">
      <c r="A38" s="214" t="s">
        <v>429</v>
      </c>
      <c r="B38" s="16" t="s">
        <v>22</v>
      </c>
      <c r="C38" s="21">
        <v>19.7</v>
      </c>
      <c r="D38" s="135" t="s">
        <v>42</v>
      </c>
      <c r="E38" s="16" t="s">
        <v>41</v>
      </c>
      <c r="F38" s="45">
        <v>3</v>
      </c>
      <c r="G38" s="21">
        <v>5.1</v>
      </c>
      <c r="H38" s="25" t="s">
        <v>814</v>
      </c>
    </row>
    <row r="39" spans="1:8" ht="25.5">
      <c r="A39" s="73"/>
      <c r="B39" s="15" t="s">
        <v>263</v>
      </c>
      <c r="C39" s="21">
        <v>5.2</v>
      </c>
      <c r="D39" s="15" t="s">
        <v>8</v>
      </c>
      <c r="E39" s="25" t="s">
        <v>77</v>
      </c>
      <c r="F39" s="45"/>
      <c r="G39" s="21"/>
      <c r="H39" s="15"/>
    </row>
    <row r="40" spans="1:8" ht="25.5">
      <c r="A40" s="14"/>
      <c r="B40" s="15" t="s">
        <v>7</v>
      </c>
      <c r="C40" s="21">
        <v>8.7</v>
      </c>
      <c r="D40" s="15" t="s">
        <v>8</v>
      </c>
      <c r="E40" s="15"/>
      <c r="F40" s="45">
        <v>1</v>
      </c>
      <c r="G40" s="21">
        <v>2.7</v>
      </c>
      <c r="H40" s="25" t="s">
        <v>814</v>
      </c>
    </row>
    <row r="41" spans="1:8" ht="25.5">
      <c r="A41" s="20">
        <v>416</v>
      </c>
      <c r="B41" s="206" t="s">
        <v>16</v>
      </c>
      <c r="C41" s="204">
        <v>9.85</v>
      </c>
      <c r="D41" s="206" t="s">
        <v>8</v>
      </c>
      <c r="E41" s="208" t="s">
        <v>77</v>
      </c>
      <c r="F41" s="213"/>
      <c r="G41" s="21"/>
      <c r="H41" s="15"/>
    </row>
    <row r="42" spans="1:8" ht="25.5">
      <c r="A42" s="20">
        <v>417</v>
      </c>
      <c r="B42" s="206" t="s">
        <v>155</v>
      </c>
      <c r="C42" s="204">
        <v>9.61</v>
      </c>
      <c r="D42" s="206" t="s">
        <v>42</v>
      </c>
      <c r="E42" s="204" t="s">
        <v>41</v>
      </c>
      <c r="F42" s="207">
        <v>1</v>
      </c>
      <c r="G42" s="21">
        <v>3.4</v>
      </c>
      <c r="H42" s="25" t="s">
        <v>814</v>
      </c>
    </row>
    <row r="43" spans="1:8" ht="25.5">
      <c r="A43" s="20">
        <v>418</v>
      </c>
      <c r="B43" s="206" t="s">
        <v>869</v>
      </c>
      <c r="C43" s="204">
        <v>10.18</v>
      </c>
      <c r="D43" s="206" t="s">
        <v>4</v>
      </c>
      <c r="E43" s="206" t="s">
        <v>41</v>
      </c>
      <c r="F43" s="207">
        <v>1</v>
      </c>
      <c r="G43" s="21">
        <v>3.4</v>
      </c>
      <c r="H43" s="25" t="s">
        <v>814</v>
      </c>
    </row>
    <row r="44" spans="1:8" ht="12.75">
      <c r="A44" s="20"/>
      <c r="B44" s="206" t="s">
        <v>21</v>
      </c>
      <c r="C44" s="206">
        <v>7.27</v>
      </c>
      <c r="D44" s="206" t="s">
        <v>4</v>
      </c>
      <c r="E44" s="206" t="s">
        <v>41</v>
      </c>
      <c r="F44" s="45"/>
      <c r="G44" s="21"/>
      <c r="H44" s="15"/>
    </row>
    <row r="45" spans="1:8" ht="25.5">
      <c r="A45" s="20"/>
      <c r="B45" s="206" t="s">
        <v>20</v>
      </c>
      <c r="C45" s="206">
        <v>14.17</v>
      </c>
      <c r="D45" s="206" t="s">
        <v>4</v>
      </c>
      <c r="E45" s="208" t="s">
        <v>77</v>
      </c>
      <c r="F45" s="45">
        <v>4</v>
      </c>
      <c r="G45" s="21">
        <v>6.8</v>
      </c>
      <c r="H45" s="25" t="s">
        <v>814</v>
      </c>
    </row>
    <row r="46" spans="1:8" ht="12.75">
      <c r="A46" s="20">
        <v>427</v>
      </c>
      <c r="B46" s="135" t="s">
        <v>151</v>
      </c>
      <c r="C46" s="209">
        <v>4</v>
      </c>
      <c r="D46" s="206" t="s">
        <v>4</v>
      </c>
      <c r="E46" s="206" t="s">
        <v>41</v>
      </c>
      <c r="F46" s="45"/>
      <c r="G46" s="21"/>
      <c r="H46" s="15"/>
    </row>
    <row r="47" spans="1:8" ht="12.75">
      <c r="A47" s="8"/>
      <c r="B47" s="211" t="s">
        <v>69</v>
      </c>
      <c r="C47" s="13">
        <v>17.9</v>
      </c>
      <c r="D47" s="215" t="s">
        <v>4</v>
      </c>
      <c r="E47" s="28" t="s">
        <v>41</v>
      </c>
      <c r="F47" s="5"/>
      <c r="G47" s="21"/>
      <c r="H47" s="15"/>
    </row>
    <row r="48" spans="1:8" ht="12.75">
      <c r="A48" s="20"/>
      <c r="B48" s="15" t="s">
        <v>870</v>
      </c>
      <c r="C48" s="21">
        <v>88</v>
      </c>
      <c r="D48" s="15" t="s">
        <v>8</v>
      </c>
      <c r="E48" s="15" t="s">
        <v>41</v>
      </c>
      <c r="F48" s="45"/>
      <c r="G48" s="21"/>
      <c r="H48" s="15"/>
    </row>
    <row r="49" spans="1:8" ht="25.5">
      <c r="A49" s="217">
        <v>439</v>
      </c>
      <c r="B49" s="218" t="s">
        <v>141</v>
      </c>
      <c r="C49" s="205">
        <v>19.1</v>
      </c>
      <c r="D49" s="204" t="s">
        <v>4</v>
      </c>
      <c r="E49" s="204" t="s">
        <v>41</v>
      </c>
      <c r="F49" s="207">
        <v>3</v>
      </c>
      <c r="G49" s="21">
        <v>5.1</v>
      </c>
      <c r="H49" s="25" t="s">
        <v>814</v>
      </c>
    </row>
    <row r="50" spans="1:8" ht="25.5">
      <c r="A50" s="212"/>
      <c r="B50" s="216" t="s">
        <v>40</v>
      </c>
      <c r="C50" s="205">
        <v>3.6</v>
      </c>
      <c r="D50" s="204" t="s">
        <v>8</v>
      </c>
      <c r="E50" s="210" t="s">
        <v>77</v>
      </c>
      <c r="F50" s="207"/>
      <c r="G50" s="21"/>
      <c r="H50" s="15"/>
    </row>
    <row r="51" spans="1:8" ht="25.5">
      <c r="A51" s="7"/>
      <c r="B51" s="149" t="s">
        <v>10</v>
      </c>
      <c r="C51" s="21">
        <v>19.25</v>
      </c>
      <c r="D51" s="15" t="s">
        <v>160</v>
      </c>
      <c r="E51" s="15" t="s">
        <v>41</v>
      </c>
      <c r="F51" s="45">
        <v>4</v>
      </c>
      <c r="G51" s="21">
        <v>6.8</v>
      </c>
      <c r="H51" s="25" t="s">
        <v>814</v>
      </c>
    </row>
    <row r="52" spans="1:8" ht="25.5">
      <c r="A52" s="8"/>
      <c r="B52" s="216" t="s">
        <v>40</v>
      </c>
      <c r="C52" s="205">
        <v>3.6</v>
      </c>
      <c r="D52" s="204" t="s">
        <v>8</v>
      </c>
      <c r="E52" s="210" t="s">
        <v>77</v>
      </c>
      <c r="F52" s="207"/>
      <c r="G52" s="21"/>
      <c r="H52" s="25"/>
    </row>
    <row r="53" spans="1:8" ht="25.5">
      <c r="A53" s="7">
        <v>437</v>
      </c>
      <c r="B53" s="149" t="s">
        <v>10</v>
      </c>
      <c r="C53" s="21">
        <v>22.3</v>
      </c>
      <c r="D53" s="15" t="s">
        <v>160</v>
      </c>
      <c r="E53" s="15" t="s">
        <v>41</v>
      </c>
      <c r="F53" s="45">
        <v>4</v>
      </c>
      <c r="G53" s="21">
        <v>6.8</v>
      </c>
      <c r="H53" s="25" t="s">
        <v>814</v>
      </c>
    </row>
    <row r="54" spans="1:8" ht="25.5">
      <c r="A54" s="8"/>
      <c r="B54" s="216" t="s">
        <v>40</v>
      </c>
      <c r="C54" s="205">
        <v>3.6</v>
      </c>
      <c r="D54" s="204" t="s">
        <v>8</v>
      </c>
      <c r="E54" s="210" t="s">
        <v>77</v>
      </c>
      <c r="F54" s="45"/>
      <c r="G54" s="21"/>
      <c r="H54" s="25"/>
    </row>
    <row r="55" spans="1:8" ht="25.5">
      <c r="A55" s="7">
        <v>438</v>
      </c>
      <c r="B55" s="149" t="s">
        <v>10</v>
      </c>
      <c r="C55" s="21">
        <v>22.3</v>
      </c>
      <c r="D55" s="15" t="s">
        <v>160</v>
      </c>
      <c r="E55" s="15" t="s">
        <v>41</v>
      </c>
      <c r="F55" s="45">
        <v>4</v>
      </c>
      <c r="G55" s="21">
        <v>6.8</v>
      </c>
      <c r="H55" s="25" t="s">
        <v>814</v>
      </c>
    </row>
    <row r="56" spans="1:8" ht="25.5">
      <c r="A56" s="8"/>
      <c r="B56" s="216" t="s">
        <v>40</v>
      </c>
      <c r="C56" s="205">
        <v>3.6</v>
      </c>
      <c r="D56" s="204" t="s">
        <v>8</v>
      </c>
      <c r="E56" s="208" t="s">
        <v>77</v>
      </c>
      <c r="F56" s="20"/>
      <c r="G56" s="21"/>
      <c r="H56" s="25"/>
    </row>
    <row r="57" spans="2:7" ht="12.75">
      <c r="B57" s="176" t="s">
        <v>606</v>
      </c>
      <c r="C57" s="137">
        <f>SUM(C4:C56)</f>
        <v>759.18</v>
      </c>
      <c r="F57" s="219">
        <f>SUM(F4:F56)</f>
        <v>58</v>
      </c>
      <c r="G57" s="120">
        <f>SUM(G4:G56)</f>
        <v>114</v>
      </c>
    </row>
    <row r="58" ht="12.75">
      <c r="C58" s="1"/>
    </row>
    <row r="59" ht="12.75">
      <c r="C59" s="1"/>
    </row>
    <row r="60" spans="1:6" ht="12.75">
      <c r="A60" s="67"/>
      <c r="B60" s="48"/>
      <c r="C60" s="43"/>
      <c r="D60" s="48"/>
      <c r="E60" s="50"/>
      <c r="F60" s="67"/>
    </row>
    <row r="61" spans="1:6" ht="12.75">
      <c r="A61" s="67"/>
      <c r="B61" s="50"/>
      <c r="C61" s="43"/>
      <c r="D61" s="48"/>
      <c r="E61" s="47"/>
      <c r="F61" s="67"/>
    </row>
    <row r="62" spans="1:6" ht="12.75">
      <c r="A62" s="50"/>
      <c r="B62" s="50"/>
      <c r="C62" s="29"/>
      <c r="D62" s="50"/>
      <c r="E62" s="50"/>
      <c r="F62" s="50"/>
    </row>
    <row r="63" spans="1:6" ht="12.75">
      <c r="A63" s="67"/>
      <c r="B63" s="48"/>
      <c r="C63" s="43"/>
      <c r="D63" s="48"/>
      <c r="E63" s="47"/>
      <c r="F63" s="67"/>
    </row>
    <row r="64" spans="1:6" ht="12.75">
      <c r="A64" s="67"/>
      <c r="B64" s="50"/>
      <c r="C64" s="43"/>
      <c r="D64" s="48"/>
      <c r="E64" s="47"/>
      <c r="F6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7"/>
  <sheetViews>
    <sheetView zoomScalePageLayoutView="0" workbookViewId="0" topLeftCell="A36">
      <selection activeCell="C43" sqref="C43"/>
    </sheetView>
  </sheetViews>
  <sheetFormatPr defaultColWidth="9.140625" defaultRowHeight="12.75"/>
  <cols>
    <col min="1" max="1" width="10.8515625" style="0" customWidth="1"/>
    <col min="2" max="2" width="20.421875" style="0" bestFit="1" customWidth="1"/>
    <col min="3" max="3" width="10.421875" style="0" bestFit="1" customWidth="1"/>
    <col min="4" max="4" width="11.57421875" style="0" bestFit="1" customWidth="1"/>
    <col min="5" max="5" width="13.8515625" style="0" customWidth="1"/>
    <col min="6" max="6" width="11.57421875" style="26" bestFit="1" customWidth="1"/>
    <col min="7" max="7" width="12.7109375" style="0" customWidth="1"/>
    <col min="8" max="8" width="18.140625" style="0" customWidth="1"/>
  </cols>
  <sheetData>
    <row r="1" ht="12.75">
      <c r="A1" s="61" t="s">
        <v>872</v>
      </c>
    </row>
    <row r="3" spans="1:8" ht="25.5">
      <c r="A3" s="81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63" t="s">
        <v>771</v>
      </c>
      <c r="G3" s="66" t="s">
        <v>772</v>
      </c>
      <c r="H3" s="66" t="s">
        <v>773</v>
      </c>
    </row>
    <row r="4" spans="1:8" ht="12.75">
      <c r="A4" s="87"/>
      <c r="B4" s="15" t="s">
        <v>158</v>
      </c>
      <c r="C4" s="21">
        <v>90</v>
      </c>
      <c r="D4" s="15" t="s">
        <v>8</v>
      </c>
      <c r="E4" s="25" t="s">
        <v>41</v>
      </c>
      <c r="F4" s="45"/>
      <c r="G4" s="21"/>
      <c r="H4" s="15"/>
    </row>
    <row r="5" spans="1:8" ht="12.75">
      <c r="A5" s="55"/>
      <c r="B5" s="199" t="s">
        <v>46</v>
      </c>
      <c r="C5" s="12">
        <v>87.5</v>
      </c>
      <c r="D5" s="9" t="s">
        <v>4</v>
      </c>
      <c r="E5" s="33" t="s">
        <v>41</v>
      </c>
      <c r="F5" s="3"/>
      <c r="G5" s="21"/>
      <c r="H5" s="15"/>
    </row>
    <row r="6" spans="1:8" ht="25.5">
      <c r="A6" s="55" t="s">
        <v>841</v>
      </c>
      <c r="B6" s="16" t="s">
        <v>3</v>
      </c>
      <c r="C6" s="21">
        <v>12.6</v>
      </c>
      <c r="D6" s="16" t="s">
        <v>4</v>
      </c>
      <c r="E6" s="23" t="s">
        <v>41</v>
      </c>
      <c r="F6" s="45">
        <v>1</v>
      </c>
      <c r="G6" s="21">
        <v>1.7</v>
      </c>
      <c r="H6" s="25" t="s">
        <v>814</v>
      </c>
    </row>
    <row r="7" spans="1:8" ht="25.5">
      <c r="A7" s="73"/>
      <c r="B7" s="16" t="s">
        <v>263</v>
      </c>
      <c r="C7" s="21">
        <v>3.62</v>
      </c>
      <c r="D7" s="16" t="s">
        <v>8</v>
      </c>
      <c r="E7" s="23" t="s">
        <v>77</v>
      </c>
      <c r="F7" s="45"/>
      <c r="G7" s="21"/>
      <c r="H7" s="15"/>
    </row>
    <row r="8" spans="1:8" ht="25.5">
      <c r="A8" s="73"/>
      <c r="B8" s="200" t="s">
        <v>7</v>
      </c>
      <c r="C8" s="12">
        <v>4.55</v>
      </c>
      <c r="D8" s="200" t="s">
        <v>8</v>
      </c>
      <c r="E8" s="36"/>
      <c r="F8" s="3">
        <v>1</v>
      </c>
      <c r="G8" s="21">
        <v>2.7</v>
      </c>
      <c r="H8" s="25" t="s">
        <v>814</v>
      </c>
    </row>
    <row r="9" spans="1:8" ht="25.5">
      <c r="A9" s="55" t="s">
        <v>842</v>
      </c>
      <c r="B9" s="16" t="s">
        <v>3</v>
      </c>
      <c r="C9" s="21">
        <v>12.6</v>
      </c>
      <c r="D9" s="16" t="s">
        <v>4</v>
      </c>
      <c r="E9" s="23" t="s">
        <v>41</v>
      </c>
      <c r="F9" s="45">
        <v>1</v>
      </c>
      <c r="G9" s="21">
        <v>1.7</v>
      </c>
      <c r="H9" s="25" t="s">
        <v>814</v>
      </c>
    </row>
    <row r="10" spans="1:8" ht="25.5">
      <c r="A10" s="73"/>
      <c r="B10" s="16" t="s">
        <v>263</v>
      </c>
      <c r="C10" s="21">
        <v>3.62</v>
      </c>
      <c r="D10" s="16" t="s">
        <v>8</v>
      </c>
      <c r="E10" s="23" t="s">
        <v>77</v>
      </c>
      <c r="F10" s="45"/>
      <c r="G10" s="21"/>
      <c r="H10" s="15"/>
    </row>
    <row r="11" spans="1:8" ht="25.5">
      <c r="A11" s="56"/>
      <c r="B11" s="135" t="s">
        <v>7</v>
      </c>
      <c r="C11" s="21">
        <v>4.55</v>
      </c>
      <c r="D11" s="135" t="s">
        <v>8</v>
      </c>
      <c r="E11" s="23"/>
      <c r="F11" s="45">
        <v>1</v>
      </c>
      <c r="G11" s="21">
        <v>2.7</v>
      </c>
      <c r="H11" s="25" t="s">
        <v>814</v>
      </c>
    </row>
    <row r="12" spans="1:8" ht="25.5">
      <c r="A12" s="56"/>
      <c r="B12" s="28" t="s">
        <v>142</v>
      </c>
      <c r="C12" s="13">
        <v>6.8</v>
      </c>
      <c r="D12" s="28" t="s">
        <v>8</v>
      </c>
      <c r="E12" s="37" t="s">
        <v>77</v>
      </c>
      <c r="F12" s="5"/>
      <c r="G12" s="21"/>
      <c r="H12" s="15"/>
    </row>
    <row r="13" spans="1:8" ht="12.75">
      <c r="A13" s="87"/>
      <c r="B13" s="16" t="s">
        <v>54</v>
      </c>
      <c r="C13" s="21">
        <v>21.3</v>
      </c>
      <c r="D13" s="15" t="s">
        <v>4</v>
      </c>
      <c r="E13" s="25" t="s">
        <v>41</v>
      </c>
      <c r="F13" s="45"/>
      <c r="G13" s="21"/>
      <c r="H13" s="15"/>
    </row>
    <row r="14" spans="1:8" ht="25.5">
      <c r="A14" s="87" t="s">
        <v>843</v>
      </c>
      <c r="B14" s="16" t="s">
        <v>39</v>
      </c>
      <c r="C14" s="21">
        <v>11.7</v>
      </c>
      <c r="D14" s="16" t="s">
        <v>8</v>
      </c>
      <c r="E14" s="23" t="s">
        <v>77</v>
      </c>
      <c r="F14" s="45"/>
      <c r="G14" s="21"/>
      <c r="H14" s="15"/>
    </row>
    <row r="15" spans="1:8" ht="25.5">
      <c r="A15" s="145" t="s">
        <v>844</v>
      </c>
      <c r="B15" s="16" t="s">
        <v>17</v>
      </c>
      <c r="C15" s="21">
        <v>5.2</v>
      </c>
      <c r="D15" s="16" t="s">
        <v>8</v>
      </c>
      <c r="E15" s="23" t="s">
        <v>77</v>
      </c>
      <c r="F15" s="45">
        <v>1</v>
      </c>
      <c r="G15" s="21">
        <v>1.7</v>
      </c>
      <c r="H15" s="25" t="s">
        <v>814</v>
      </c>
    </row>
    <row r="16" spans="1:8" ht="25.5">
      <c r="A16" s="87" t="s">
        <v>845</v>
      </c>
      <c r="B16" s="16" t="s">
        <v>69</v>
      </c>
      <c r="C16" s="21">
        <v>27.6</v>
      </c>
      <c r="D16" s="16" t="s">
        <v>4</v>
      </c>
      <c r="E16" s="23" t="s">
        <v>41</v>
      </c>
      <c r="F16" s="45">
        <v>4</v>
      </c>
      <c r="G16" s="21">
        <v>6.8</v>
      </c>
      <c r="H16" s="25" t="s">
        <v>814</v>
      </c>
    </row>
    <row r="17" spans="1:8" ht="12.75">
      <c r="A17" s="71" t="s">
        <v>846</v>
      </c>
      <c r="B17" s="16" t="s">
        <v>151</v>
      </c>
      <c r="C17" s="21">
        <v>11.82</v>
      </c>
      <c r="D17" s="16" t="s">
        <v>4</v>
      </c>
      <c r="E17" s="23" t="s">
        <v>41</v>
      </c>
      <c r="F17" s="45"/>
      <c r="G17" s="21"/>
      <c r="H17" s="15"/>
    </row>
    <row r="18" spans="1:8" ht="25.5">
      <c r="A18" s="87" t="s">
        <v>847</v>
      </c>
      <c r="B18" s="16" t="s">
        <v>20</v>
      </c>
      <c r="C18" s="21">
        <v>18.9</v>
      </c>
      <c r="D18" s="16" t="s">
        <v>4</v>
      </c>
      <c r="E18" s="23" t="s">
        <v>77</v>
      </c>
      <c r="F18" s="45">
        <v>4</v>
      </c>
      <c r="G18" s="21">
        <v>6.8</v>
      </c>
      <c r="H18" s="25" t="s">
        <v>814</v>
      </c>
    </row>
    <row r="19" spans="1:8" ht="25.5">
      <c r="A19" s="87" t="s">
        <v>848</v>
      </c>
      <c r="B19" s="16" t="s">
        <v>849</v>
      </c>
      <c r="C19" s="21">
        <v>9.8</v>
      </c>
      <c r="D19" s="16" t="s">
        <v>4</v>
      </c>
      <c r="E19" s="23" t="s">
        <v>41</v>
      </c>
      <c r="F19" s="45">
        <v>2</v>
      </c>
      <c r="G19" s="21">
        <v>3.4</v>
      </c>
      <c r="H19" s="25" t="s">
        <v>814</v>
      </c>
    </row>
    <row r="20" spans="1:8" ht="12.75">
      <c r="A20" s="87"/>
      <c r="B20" s="16" t="s">
        <v>21</v>
      </c>
      <c r="C20" s="21">
        <v>6.1</v>
      </c>
      <c r="D20" s="16" t="s">
        <v>4</v>
      </c>
      <c r="E20" s="23" t="s">
        <v>41</v>
      </c>
      <c r="F20" s="45"/>
      <c r="G20" s="21"/>
      <c r="H20" s="15"/>
    </row>
    <row r="21" spans="1:8" ht="25.5">
      <c r="A21" s="55" t="s">
        <v>850</v>
      </c>
      <c r="B21" s="16" t="s">
        <v>16</v>
      </c>
      <c r="C21" s="21">
        <v>10.5</v>
      </c>
      <c r="D21" s="16" t="s">
        <v>8</v>
      </c>
      <c r="E21" s="23" t="s">
        <v>77</v>
      </c>
      <c r="F21" s="45"/>
      <c r="G21" s="21"/>
      <c r="H21" s="15"/>
    </row>
    <row r="22" spans="1:8" ht="25.5">
      <c r="A22" s="114" t="s">
        <v>851</v>
      </c>
      <c r="B22" s="149" t="s">
        <v>3</v>
      </c>
      <c r="C22" s="21">
        <v>20.8</v>
      </c>
      <c r="D22" s="16" t="s">
        <v>4</v>
      </c>
      <c r="E22" s="23" t="s">
        <v>41</v>
      </c>
      <c r="F22" s="45">
        <v>3</v>
      </c>
      <c r="G22" s="21">
        <v>5.1</v>
      </c>
      <c r="H22" s="25" t="s">
        <v>814</v>
      </c>
    </row>
    <row r="23" spans="1:8" ht="25.5">
      <c r="A23" s="150"/>
      <c r="B23" s="149" t="s">
        <v>263</v>
      </c>
      <c r="C23" s="21">
        <v>4.9</v>
      </c>
      <c r="D23" s="16" t="s">
        <v>8</v>
      </c>
      <c r="E23" s="23" t="s">
        <v>77</v>
      </c>
      <c r="F23" s="45"/>
      <c r="G23" s="21"/>
      <c r="H23" s="15"/>
    </row>
    <row r="24" spans="1:8" ht="25.5">
      <c r="A24" s="11"/>
      <c r="B24" s="201" t="s">
        <v>7</v>
      </c>
      <c r="C24" s="146">
        <v>4.55</v>
      </c>
      <c r="D24" s="202" t="s">
        <v>8</v>
      </c>
      <c r="E24" s="25"/>
      <c r="F24" s="26">
        <v>1</v>
      </c>
      <c r="G24" s="21">
        <v>2.7</v>
      </c>
      <c r="H24" s="25" t="s">
        <v>814</v>
      </c>
    </row>
    <row r="25" spans="1:8" ht="25.5">
      <c r="A25" s="115" t="s">
        <v>852</v>
      </c>
      <c r="B25" s="16" t="s">
        <v>31</v>
      </c>
      <c r="C25" s="21">
        <v>4.2</v>
      </c>
      <c r="D25" s="16" t="s">
        <v>8</v>
      </c>
      <c r="E25" s="23" t="s">
        <v>77</v>
      </c>
      <c r="F25" s="45"/>
      <c r="G25" s="21"/>
      <c r="H25" s="15"/>
    </row>
    <row r="26" spans="1:8" ht="25.5">
      <c r="A26" s="55"/>
      <c r="B26" s="16" t="s">
        <v>36</v>
      </c>
      <c r="C26" s="21">
        <v>15.9</v>
      </c>
      <c r="D26" s="16" t="s">
        <v>4</v>
      </c>
      <c r="E26" s="23" t="s">
        <v>41</v>
      </c>
      <c r="F26" s="45">
        <v>2</v>
      </c>
      <c r="G26" s="21">
        <v>3.4</v>
      </c>
      <c r="H26" s="25" t="s">
        <v>814</v>
      </c>
    </row>
    <row r="27" spans="1:8" ht="25.5">
      <c r="A27" s="73"/>
      <c r="B27" s="139" t="s">
        <v>875</v>
      </c>
      <c r="C27" s="21">
        <v>3</v>
      </c>
      <c r="D27" s="135" t="s">
        <v>8</v>
      </c>
      <c r="E27" s="139" t="s">
        <v>77</v>
      </c>
      <c r="F27" s="45"/>
      <c r="G27" s="21"/>
      <c r="H27" s="15"/>
    </row>
    <row r="28" spans="1:8" ht="25.5">
      <c r="A28" s="114" t="s">
        <v>853</v>
      </c>
      <c r="B28" s="203" t="s">
        <v>3</v>
      </c>
      <c r="C28" s="13">
        <v>20.9</v>
      </c>
      <c r="D28" s="11" t="s">
        <v>4</v>
      </c>
      <c r="E28" s="34" t="s">
        <v>41</v>
      </c>
      <c r="F28" s="5">
        <v>3</v>
      </c>
      <c r="G28" s="21">
        <v>5.1</v>
      </c>
      <c r="H28" s="25" t="s">
        <v>814</v>
      </c>
    </row>
    <row r="29" spans="1:8" ht="25.5">
      <c r="A29" s="150"/>
      <c r="B29" s="149" t="s">
        <v>854</v>
      </c>
      <c r="C29" s="21">
        <v>4.95</v>
      </c>
      <c r="D29" s="15" t="s">
        <v>8</v>
      </c>
      <c r="E29" s="25" t="s">
        <v>77</v>
      </c>
      <c r="F29" s="45"/>
      <c r="G29" s="21"/>
      <c r="H29" s="15"/>
    </row>
    <row r="30" spans="1:8" ht="25.5">
      <c r="A30" s="10"/>
      <c r="B30" s="201" t="s">
        <v>7</v>
      </c>
      <c r="C30" s="146">
        <v>4.55</v>
      </c>
      <c r="D30" s="202" t="s">
        <v>8</v>
      </c>
      <c r="E30" s="25"/>
      <c r="F30" s="26">
        <v>1</v>
      </c>
      <c r="G30" s="21">
        <v>2.7</v>
      </c>
      <c r="H30" s="25" t="s">
        <v>814</v>
      </c>
    </row>
    <row r="31" spans="1:8" ht="12.75">
      <c r="A31" s="114" t="s">
        <v>855</v>
      </c>
      <c r="B31" s="149" t="s">
        <v>3</v>
      </c>
      <c r="C31" s="21">
        <v>20.9</v>
      </c>
      <c r="D31" s="15" t="s">
        <v>4</v>
      </c>
      <c r="E31" s="25" t="s">
        <v>41</v>
      </c>
      <c r="F31" s="45">
        <v>3</v>
      </c>
      <c r="G31" s="21">
        <v>5.1</v>
      </c>
      <c r="H31" s="15" t="s">
        <v>876</v>
      </c>
    </row>
    <row r="32" spans="1:8" ht="25.5">
      <c r="A32" s="150"/>
      <c r="B32" s="149" t="s">
        <v>854</v>
      </c>
      <c r="C32" s="21">
        <v>4.95</v>
      </c>
      <c r="D32" s="15" t="s">
        <v>8</v>
      </c>
      <c r="E32" s="25" t="s">
        <v>77</v>
      </c>
      <c r="F32" s="45"/>
      <c r="G32" s="21"/>
      <c r="H32" s="15"/>
    </row>
    <row r="33" spans="1:8" ht="12.75">
      <c r="A33" s="10"/>
      <c r="B33" s="201" t="s">
        <v>7</v>
      </c>
      <c r="C33" s="146">
        <v>4.55</v>
      </c>
      <c r="D33" s="202" t="s">
        <v>8</v>
      </c>
      <c r="E33" s="25"/>
      <c r="F33" s="26">
        <v>1</v>
      </c>
      <c r="G33" s="21">
        <v>2.7</v>
      </c>
      <c r="H33" s="15" t="s">
        <v>876</v>
      </c>
    </row>
    <row r="34" spans="1:8" ht="12.75">
      <c r="A34" s="114" t="s">
        <v>856</v>
      </c>
      <c r="B34" s="149" t="s">
        <v>3</v>
      </c>
      <c r="C34" s="21">
        <v>20.9</v>
      </c>
      <c r="D34" s="15" t="s">
        <v>4</v>
      </c>
      <c r="E34" s="25" t="s">
        <v>41</v>
      </c>
      <c r="F34" s="45">
        <v>3</v>
      </c>
      <c r="G34" s="21">
        <v>5.1</v>
      </c>
      <c r="H34" s="15" t="s">
        <v>876</v>
      </c>
    </row>
    <row r="35" spans="1:8" ht="25.5">
      <c r="A35" s="150"/>
      <c r="B35" s="149" t="s">
        <v>854</v>
      </c>
      <c r="C35" s="21">
        <v>4.95</v>
      </c>
      <c r="D35" s="15" t="s">
        <v>8</v>
      </c>
      <c r="E35" s="25" t="s">
        <v>77</v>
      </c>
      <c r="F35" s="45"/>
      <c r="G35" s="21"/>
      <c r="H35" s="15"/>
    </row>
    <row r="36" spans="1:8" ht="12.75">
      <c r="A36" s="10"/>
      <c r="B36" s="201" t="s">
        <v>7</v>
      </c>
      <c r="C36" s="146">
        <v>4.55</v>
      </c>
      <c r="D36" s="202" t="s">
        <v>8</v>
      </c>
      <c r="E36" s="46"/>
      <c r="F36" s="26">
        <v>1</v>
      </c>
      <c r="G36" s="21">
        <v>2.7</v>
      </c>
      <c r="H36" s="15" t="s">
        <v>876</v>
      </c>
    </row>
    <row r="37" spans="1:8" ht="12.75">
      <c r="A37" s="114" t="s">
        <v>857</v>
      </c>
      <c r="B37" s="149" t="s">
        <v>3</v>
      </c>
      <c r="C37" s="21">
        <v>20.9</v>
      </c>
      <c r="D37" s="15" t="s">
        <v>4</v>
      </c>
      <c r="E37" s="25" t="s">
        <v>41</v>
      </c>
      <c r="F37" s="45">
        <v>3</v>
      </c>
      <c r="G37" s="21">
        <v>5.1</v>
      </c>
      <c r="H37" s="15" t="s">
        <v>876</v>
      </c>
    </row>
    <row r="38" spans="1:8" ht="25.5">
      <c r="A38" s="150"/>
      <c r="B38" s="149" t="s">
        <v>854</v>
      </c>
      <c r="C38" s="21">
        <v>4.95</v>
      </c>
      <c r="D38" s="15" t="s">
        <v>8</v>
      </c>
      <c r="E38" s="25" t="s">
        <v>77</v>
      </c>
      <c r="F38" s="45"/>
      <c r="G38" s="21"/>
      <c r="H38" s="15"/>
    </row>
    <row r="39" spans="1:8" ht="12.75">
      <c r="A39" s="11"/>
      <c r="B39" s="201" t="s">
        <v>7</v>
      </c>
      <c r="C39" s="146">
        <v>4.55</v>
      </c>
      <c r="D39" s="202" t="s">
        <v>8</v>
      </c>
      <c r="E39" s="46"/>
      <c r="F39" s="26">
        <v>1</v>
      </c>
      <c r="G39" s="21">
        <v>2.7</v>
      </c>
      <c r="H39" s="15" t="s">
        <v>876</v>
      </c>
    </row>
    <row r="40" spans="1:8" ht="12.75">
      <c r="A40" s="56" t="s">
        <v>858</v>
      </c>
      <c r="B40" s="16" t="s">
        <v>17</v>
      </c>
      <c r="C40" s="21">
        <v>7.5</v>
      </c>
      <c r="D40" s="140" t="s">
        <v>4</v>
      </c>
      <c r="E40" s="141" t="s">
        <v>41</v>
      </c>
      <c r="F40" s="45"/>
      <c r="G40" s="21"/>
      <c r="H40" s="15"/>
    </row>
    <row r="41" spans="1:8" ht="25.5">
      <c r="A41" s="87" t="s">
        <v>859</v>
      </c>
      <c r="B41" s="16" t="s">
        <v>10</v>
      </c>
      <c r="C41" s="21">
        <v>17.76</v>
      </c>
      <c r="D41" s="140" t="s">
        <v>4</v>
      </c>
      <c r="E41" s="141" t="s">
        <v>41</v>
      </c>
      <c r="F41" s="45">
        <v>2</v>
      </c>
      <c r="G41" s="21">
        <v>3.4</v>
      </c>
      <c r="H41" s="25" t="s">
        <v>814</v>
      </c>
    </row>
    <row r="42" spans="1:8" ht="25.5">
      <c r="A42" s="87" t="s">
        <v>860</v>
      </c>
      <c r="B42" s="16" t="s">
        <v>22</v>
      </c>
      <c r="C42" s="21">
        <v>14.62</v>
      </c>
      <c r="D42" s="16" t="s">
        <v>4</v>
      </c>
      <c r="E42" s="141" t="s">
        <v>41</v>
      </c>
      <c r="F42" s="45">
        <v>2</v>
      </c>
      <c r="G42" s="21">
        <v>6.8</v>
      </c>
      <c r="H42" s="25" t="s">
        <v>814</v>
      </c>
    </row>
    <row r="43" spans="1:7" ht="12.75">
      <c r="A43" s="26"/>
      <c r="B43" s="119" t="s">
        <v>606</v>
      </c>
      <c r="C43" s="120">
        <f>SUM(C4:C42)</f>
        <v>563.5899999999999</v>
      </c>
      <c r="F43" s="133">
        <f>SUM(F4:F42)</f>
        <v>41</v>
      </c>
      <c r="G43" s="120">
        <f>SUM(G6:G42)</f>
        <v>80.10000000000002</v>
      </c>
    </row>
    <row r="44" spans="1:7" ht="12.75">
      <c r="A44" s="26"/>
      <c r="G44" s="1"/>
    </row>
    <row r="45" ht="12.75">
      <c r="G45" s="1"/>
    </row>
    <row r="46" ht="12.75">
      <c r="G46" s="1"/>
    </row>
    <row r="47" ht="12.75">
      <c r="G4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H22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1.8515625" style="0" customWidth="1"/>
    <col min="2" max="2" width="21.140625" style="0" customWidth="1"/>
    <col min="3" max="3" width="10.421875" style="0" bestFit="1" customWidth="1"/>
    <col min="4" max="4" width="11.57421875" style="0" bestFit="1" customWidth="1"/>
    <col min="5" max="5" width="19.28125" style="0" bestFit="1" customWidth="1"/>
    <col min="6" max="6" width="9.140625" style="26" customWidth="1"/>
    <col min="7" max="7" width="11.140625" style="0" customWidth="1"/>
    <col min="8" max="8" width="18.421875" style="0" customWidth="1"/>
  </cols>
  <sheetData>
    <row r="1" ht="12.75">
      <c r="A1" s="61" t="s">
        <v>659</v>
      </c>
    </row>
    <row r="3" spans="1:8" ht="25.5">
      <c r="A3" s="81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66" t="s">
        <v>771</v>
      </c>
      <c r="G3" s="66" t="s">
        <v>772</v>
      </c>
      <c r="H3" s="63" t="s">
        <v>773</v>
      </c>
    </row>
    <row r="4" spans="1:8" ht="25.5">
      <c r="A4" s="87"/>
      <c r="B4" s="25" t="s">
        <v>877</v>
      </c>
      <c r="C4" s="21">
        <v>90</v>
      </c>
      <c r="D4" s="15" t="s">
        <v>4</v>
      </c>
      <c r="E4" s="15" t="s">
        <v>41</v>
      </c>
      <c r="F4" s="20"/>
      <c r="G4" s="21"/>
      <c r="H4" s="25"/>
    </row>
    <row r="5" spans="1:8" ht="25.5">
      <c r="A5" s="101" t="s">
        <v>435</v>
      </c>
      <c r="B5" s="86" t="s">
        <v>815</v>
      </c>
      <c r="C5" s="107">
        <v>9.7</v>
      </c>
      <c r="D5" s="86" t="s">
        <v>42</v>
      </c>
      <c r="E5" s="86" t="s">
        <v>41</v>
      </c>
      <c r="F5" s="20">
        <v>2</v>
      </c>
      <c r="G5" s="21">
        <v>3.4</v>
      </c>
      <c r="H5" s="25" t="s">
        <v>814</v>
      </c>
    </row>
    <row r="6" spans="1:8" ht="25.5">
      <c r="A6" s="102"/>
      <c r="B6" s="86" t="s">
        <v>23</v>
      </c>
      <c r="C6" s="107">
        <v>2.91</v>
      </c>
      <c r="D6" s="86" t="s">
        <v>42</v>
      </c>
      <c r="E6" s="148" t="s">
        <v>77</v>
      </c>
      <c r="F6" s="20"/>
      <c r="G6" s="21"/>
      <c r="H6" s="25" t="s">
        <v>814</v>
      </c>
    </row>
    <row r="7" spans="1:8" ht="25.5">
      <c r="A7" s="145" t="s">
        <v>540</v>
      </c>
      <c r="B7" s="135" t="s">
        <v>10</v>
      </c>
      <c r="C7" s="21">
        <v>17</v>
      </c>
      <c r="D7" s="140" t="s">
        <v>42</v>
      </c>
      <c r="E7" s="140" t="s">
        <v>633</v>
      </c>
      <c r="F7" s="20">
        <v>2</v>
      </c>
      <c r="G7" s="21">
        <v>3.4</v>
      </c>
      <c r="H7" s="25" t="s">
        <v>814</v>
      </c>
    </row>
    <row r="8" spans="1:8" ht="25.5">
      <c r="A8" s="3">
        <v>333</v>
      </c>
      <c r="B8" s="88" t="s">
        <v>541</v>
      </c>
      <c r="C8" s="21">
        <v>26.3</v>
      </c>
      <c r="D8" s="15" t="s">
        <v>42</v>
      </c>
      <c r="E8" s="15" t="s">
        <v>41</v>
      </c>
      <c r="F8" s="20">
        <v>2</v>
      </c>
      <c r="G8" s="21">
        <v>3.4</v>
      </c>
      <c r="H8" s="25" t="s">
        <v>814</v>
      </c>
    </row>
    <row r="9" spans="1:8" ht="25.5">
      <c r="A9" s="4">
        <v>332</v>
      </c>
      <c r="B9" s="88" t="s">
        <v>20</v>
      </c>
      <c r="C9" s="21">
        <v>19.65</v>
      </c>
      <c r="D9" s="15" t="s">
        <v>4</v>
      </c>
      <c r="E9" s="25" t="s">
        <v>77</v>
      </c>
      <c r="F9" s="20">
        <v>3</v>
      </c>
      <c r="G9" s="21">
        <v>5.1</v>
      </c>
      <c r="H9" s="25" t="s">
        <v>814</v>
      </c>
    </row>
    <row r="10" spans="1:8" ht="25.5">
      <c r="A10" s="5"/>
      <c r="B10" s="88" t="s">
        <v>40</v>
      </c>
      <c r="C10" s="21">
        <v>3.85</v>
      </c>
      <c r="D10" s="15" t="s">
        <v>8</v>
      </c>
      <c r="E10" s="25" t="s">
        <v>77</v>
      </c>
      <c r="F10" s="20"/>
      <c r="G10" s="21"/>
      <c r="H10" s="25" t="s">
        <v>814</v>
      </c>
    </row>
    <row r="11" spans="1:8" ht="25.5">
      <c r="A11" s="144">
        <v>330</v>
      </c>
      <c r="B11" s="135" t="s">
        <v>10</v>
      </c>
      <c r="C11" s="21">
        <v>13.2</v>
      </c>
      <c r="D11" s="140" t="s">
        <v>42</v>
      </c>
      <c r="E11" s="140" t="s">
        <v>41</v>
      </c>
      <c r="F11" s="20">
        <v>2</v>
      </c>
      <c r="G11" s="21">
        <v>3.4</v>
      </c>
      <c r="H11" s="25" t="s">
        <v>814</v>
      </c>
    </row>
    <row r="12" spans="1:8" ht="25.5">
      <c r="A12" s="123">
        <v>328</v>
      </c>
      <c r="B12" s="88" t="s">
        <v>10</v>
      </c>
      <c r="C12" s="21">
        <v>21.08</v>
      </c>
      <c r="D12" s="15" t="s">
        <v>160</v>
      </c>
      <c r="E12" s="15" t="s">
        <v>41</v>
      </c>
      <c r="F12" s="20">
        <v>2</v>
      </c>
      <c r="G12" s="21">
        <v>3.4</v>
      </c>
      <c r="H12" s="25" t="s">
        <v>814</v>
      </c>
    </row>
    <row r="13" spans="1:8" ht="25.5">
      <c r="A13" s="45">
        <v>324</v>
      </c>
      <c r="B13" s="88" t="s">
        <v>169</v>
      </c>
      <c r="C13" s="21">
        <v>52.18</v>
      </c>
      <c r="D13" s="16" t="s">
        <v>42</v>
      </c>
      <c r="E13" s="16" t="s">
        <v>41</v>
      </c>
      <c r="F13" s="20">
        <v>8</v>
      </c>
      <c r="G13" s="21">
        <v>13.6</v>
      </c>
      <c r="H13" s="25" t="s">
        <v>814</v>
      </c>
    </row>
    <row r="14" spans="1:7" ht="21" customHeight="1">
      <c r="A14" s="26"/>
      <c r="B14" s="119" t="s">
        <v>606</v>
      </c>
      <c r="C14" s="120">
        <f>SUM(C4:C13)</f>
        <v>255.87</v>
      </c>
      <c r="F14" s="133">
        <f>SUM(F4:F13)</f>
        <v>21</v>
      </c>
      <c r="G14" s="120">
        <f>SUM(G4:G13)</f>
        <v>35.699999999999996</v>
      </c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H89"/>
  <sheetViews>
    <sheetView zoomScalePageLayoutView="0" workbookViewId="0" topLeftCell="A1">
      <selection activeCell="G4" sqref="G4:G87"/>
    </sheetView>
  </sheetViews>
  <sheetFormatPr defaultColWidth="9.140625" defaultRowHeight="12.75"/>
  <cols>
    <col min="1" max="1" width="11.28125" style="0" customWidth="1"/>
    <col min="2" max="2" width="22.7109375" style="0" customWidth="1"/>
    <col min="3" max="3" width="10.421875" style="0" bestFit="1" customWidth="1"/>
    <col min="4" max="4" width="13.140625" style="0" customWidth="1"/>
    <col min="5" max="5" width="12.421875" style="0" customWidth="1"/>
    <col min="6" max="6" width="10.57421875" style="26" customWidth="1"/>
    <col min="7" max="7" width="11.421875" style="1" customWidth="1"/>
    <col min="8" max="8" width="17.8515625" style="0" customWidth="1"/>
  </cols>
  <sheetData>
    <row r="1" ht="12.75">
      <c r="A1" s="61" t="s">
        <v>816</v>
      </c>
    </row>
    <row r="3" spans="1:8" ht="25.5">
      <c r="A3" s="66" t="s">
        <v>43</v>
      </c>
      <c r="B3" s="63" t="s">
        <v>0</v>
      </c>
      <c r="C3" s="63" t="s">
        <v>1</v>
      </c>
      <c r="D3" s="63" t="s">
        <v>2</v>
      </c>
      <c r="E3" s="63" t="s">
        <v>14</v>
      </c>
      <c r="F3" s="66" t="s">
        <v>771</v>
      </c>
      <c r="G3" s="178" t="s">
        <v>772</v>
      </c>
      <c r="H3" s="63" t="s">
        <v>773</v>
      </c>
    </row>
    <row r="4" spans="1:8" ht="12.75">
      <c r="A4" s="77"/>
      <c r="B4" s="15" t="s">
        <v>352</v>
      </c>
      <c r="C4" s="21">
        <v>32.23</v>
      </c>
      <c r="D4" s="15" t="s">
        <v>8</v>
      </c>
      <c r="E4" s="25" t="s">
        <v>41</v>
      </c>
      <c r="F4" s="20"/>
      <c r="G4" s="21"/>
      <c r="H4" s="25"/>
    </row>
    <row r="5" spans="1:8" ht="12.75">
      <c r="A5" s="77"/>
      <c r="B5" s="15" t="s">
        <v>720</v>
      </c>
      <c r="C5" s="21">
        <v>68.37</v>
      </c>
      <c r="D5" s="15" t="s">
        <v>4</v>
      </c>
      <c r="E5" s="25" t="s">
        <v>41</v>
      </c>
      <c r="F5" s="20"/>
      <c r="G5" s="21"/>
      <c r="H5" s="25"/>
    </row>
    <row r="6" spans="1:8" ht="12.75">
      <c r="A6" s="77"/>
      <c r="B6" s="16" t="s">
        <v>721</v>
      </c>
      <c r="C6" s="21">
        <v>8.93</v>
      </c>
      <c r="D6" s="16" t="s">
        <v>8</v>
      </c>
      <c r="E6" s="23" t="s">
        <v>44</v>
      </c>
      <c r="F6" s="20"/>
      <c r="G6" s="21"/>
      <c r="H6" s="25"/>
    </row>
    <row r="7" spans="1:8" ht="25.5">
      <c r="A7" s="77"/>
      <c r="B7" s="25" t="s">
        <v>339</v>
      </c>
      <c r="C7" s="21">
        <v>36.32</v>
      </c>
      <c r="D7" s="16" t="s">
        <v>4</v>
      </c>
      <c r="E7" s="23" t="s">
        <v>41</v>
      </c>
      <c r="F7" s="20">
        <v>6</v>
      </c>
      <c r="G7" s="21">
        <v>10.2</v>
      </c>
      <c r="H7" s="25" t="s">
        <v>814</v>
      </c>
    </row>
    <row r="8" spans="1:8" ht="12.75">
      <c r="A8" s="77"/>
      <c r="B8" s="16" t="s">
        <v>721</v>
      </c>
      <c r="C8" s="21">
        <v>6.89</v>
      </c>
      <c r="D8" s="16" t="s">
        <v>8</v>
      </c>
      <c r="E8" s="23" t="s">
        <v>44</v>
      </c>
      <c r="F8" s="20"/>
      <c r="G8" s="21"/>
      <c r="H8" s="25"/>
    </row>
    <row r="9" spans="1:8" ht="12.75">
      <c r="A9" s="77"/>
      <c r="B9" s="16" t="s">
        <v>574</v>
      </c>
      <c r="C9" s="21">
        <v>2.34</v>
      </c>
      <c r="D9" s="16" t="s">
        <v>4</v>
      </c>
      <c r="E9" s="23" t="s">
        <v>41</v>
      </c>
      <c r="F9" s="20"/>
      <c r="G9" s="21"/>
      <c r="H9" s="25"/>
    </row>
    <row r="10" spans="1:8" ht="12.75">
      <c r="A10" s="77"/>
      <c r="B10" s="16" t="s">
        <v>30</v>
      </c>
      <c r="C10" s="21">
        <v>3.33</v>
      </c>
      <c r="D10" s="16" t="s">
        <v>4</v>
      </c>
      <c r="E10" s="23" t="s">
        <v>41</v>
      </c>
      <c r="F10" s="20"/>
      <c r="G10" s="21"/>
      <c r="H10" s="25"/>
    </row>
    <row r="11" spans="1:8" ht="12.75">
      <c r="A11" s="77"/>
      <c r="B11" s="16" t="s">
        <v>722</v>
      </c>
      <c r="C11" s="21">
        <v>5.25</v>
      </c>
      <c r="D11" s="16" t="s">
        <v>4</v>
      </c>
      <c r="E11" s="23" t="s">
        <v>41</v>
      </c>
      <c r="F11" s="20"/>
      <c r="G11" s="21"/>
      <c r="H11" s="25"/>
    </row>
    <row r="12" spans="1:8" ht="12.75">
      <c r="A12" s="77"/>
      <c r="B12" s="16" t="s">
        <v>720</v>
      </c>
      <c r="C12" s="21">
        <v>105.77</v>
      </c>
      <c r="D12" s="16" t="s">
        <v>4</v>
      </c>
      <c r="E12" s="23" t="s">
        <v>41</v>
      </c>
      <c r="F12" s="20"/>
      <c r="G12" s="21"/>
      <c r="H12" s="25"/>
    </row>
    <row r="13" spans="1:8" ht="12.75">
      <c r="A13" s="77"/>
      <c r="B13" s="16" t="s">
        <v>339</v>
      </c>
      <c r="C13" s="21">
        <v>13.92</v>
      </c>
      <c r="D13" s="16" t="s">
        <v>4</v>
      </c>
      <c r="E13" s="23" t="s">
        <v>41</v>
      </c>
      <c r="F13" s="20"/>
      <c r="G13" s="21"/>
      <c r="H13" s="25"/>
    </row>
    <row r="14" spans="1:8" ht="25.5">
      <c r="A14" s="77"/>
      <c r="B14" s="16" t="s">
        <v>339</v>
      </c>
      <c r="C14" s="21">
        <v>41.49</v>
      </c>
      <c r="D14" s="16" t="s">
        <v>4</v>
      </c>
      <c r="E14" s="23" t="s">
        <v>41</v>
      </c>
      <c r="F14" s="20">
        <v>5</v>
      </c>
      <c r="G14" s="21">
        <v>8.5</v>
      </c>
      <c r="H14" s="25" t="s">
        <v>814</v>
      </c>
    </row>
    <row r="15" spans="1:8" ht="25.5">
      <c r="A15" s="77"/>
      <c r="B15" s="16" t="s">
        <v>141</v>
      </c>
      <c r="C15" s="21">
        <v>11.56</v>
      </c>
      <c r="D15" s="16" t="s">
        <v>4</v>
      </c>
      <c r="E15" s="23" t="s">
        <v>41</v>
      </c>
      <c r="F15" s="20">
        <v>2</v>
      </c>
      <c r="G15" s="21">
        <v>3.4</v>
      </c>
      <c r="H15" s="25" t="s">
        <v>814</v>
      </c>
    </row>
    <row r="16" spans="1:8" ht="25.5">
      <c r="A16" s="77"/>
      <c r="B16" s="16" t="s">
        <v>141</v>
      </c>
      <c r="C16" s="21">
        <v>19.63</v>
      </c>
      <c r="D16" s="16" t="s">
        <v>4</v>
      </c>
      <c r="E16" s="23" t="s">
        <v>41</v>
      </c>
      <c r="F16" s="20">
        <v>2</v>
      </c>
      <c r="G16" s="21">
        <v>3.4</v>
      </c>
      <c r="H16" s="25" t="s">
        <v>814</v>
      </c>
    </row>
    <row r="17" spans="1:8" ht="25.5">
      <c r="A17" s="77"/>
      <c r="B17" s="16" t="s">
        <v>7</v>
      </c>
      <c r="C17" s="21"/>
      <c r="D17" s="16" t="s">
        <v>8</v>
      </c>
      <c r="E17" s="23"/>
      <c r="F17" s="20">
        <v>1</v>
      </c>
      <c r="G17" s="21">
        <v>2.7</v>
      </c>
      <c r="H17" s="25" t="s">
        <v>814</v>
      </c>
    </row>
    <row r="18" spans="1:8" ht="12.75">
      <c r="A18" s="77"/>
      <c r="B18" s="16" t="s">
        <v>723</v>
      </c>
      <c r="C18" s="21">
        <v>7.52</v>
      </c>
      <c r="D18" s="16" t="s">
        <v>4</v>
      </c>
      <c r="E18" s="23" t="s">
        <v>41</v>
      </c>
      <c r="F18" s="20"/>
      <c r="G18" s="21"/>
      <c r="H18" s="25"/>
    </row>
    <row r="19" spans="1:8" ht="25.5">
      <c r="A19" s="77"/>
      <c r="B19" s="16" t="s">
        <v>724</v>
      </c>
      <c r="C19" s="21">
        <v>26.48</v>
      </c>
      <c r="D19" s="16" t="s">
        <v>4</v>
      </c>
      <c r="E19" s="23" t="s">
        <v>41</v>
      </c>
      <c r="F19" s="20">
        <v>4</v>
      </c>
      <c r="G19" s="21">
        <v>6.8</v>
      </c>
      <c r="H19" s="25" t="s">
        <v>814</v>
      </c>
    </row>
    <row r="20" spans="1:8" ht="12.75">
      <c r="A20" s="54"/>
      <c r="B20" s="16" t="s">
        <v>725</v>
      </c>
      <c r="C20" s="21">
        <v>7.12</v>
      </c>
      <c r="D20" s="16" t="s">
        <v>4</v>
      </c>
      <c r="E20" s="23" t="s">
        <v>41</v>
      </c>
      <c r="F20" s="20"/>
      <c r="G20" s="21"/>
      <c r="H20" s="25"/>
    </row>
    <row r="21" spans="1:8" ht="12.75">
      <c r="A21" s="54"/>
      <c r="B21" s="16" t="s">
        <v>27</v>
      </c>
      <c r="C21" s="21">
        <v>8.54</v>
      </c>
      <c r="D21" s="16" t="s">
        <v>4</v>
      </c>
      <c r="E21" s="23" t="s">
        <v>41</v>
      </c>
      <c r="F21" s="20"/>
      <c r="G21" s="21"/>
      <c r="H21" s="25"/>
    </row>
    <row r="22" spans="1:8" ht="25.5">
      <c r="A22" s="54"/>
      <c r="B22" s="16" t="s">
        <v>141</v>
      </c>
      <c r="C22" s="21">
        <v>20.95</v>
      </c>
      <c r="D22" s="16" t="s">
        <v>4</v>
      </c>
      <c r="E22" s="23" t="s">
        <v>41</v>
      </c>
      <c r="F22" s="20">
        <v>2</v>
      </c>
      <c r="G22" s="21">
        <v>3.4</v>
      </c>
      <c r="H22" s="25" t="s">
        <v>814</v>
      </c>
    </row>
    <row r="23" spans="1:8" ht="25.5">
      <c r="A23" s="54"/>
      <c r="B23" s="16" t="s">
        <v>7</v>
      </c>
      <c r="C23" s="21"/>
      <c r="D23" s="16" t="s">
        <v>8</v>
      </c>
      <c r="E23" s="23"/>
      <c r="F23" s="20">
        <v>1</v>
      </c>
      <c r="G23" s="21">
        <v>2.7</v>
      </c>
      <c r="H23" s="25" t="s">
        <v>814</v>
      </c>
    </row>
    <row r="24" spans="1:8" ht="25.5">
      <c r="A24" s="54"/>
      <c r="B24" s="16" t="s">
        <v>141</v>
      </c>
      <c r="C24" s="21">
        <v>13.63</v>
      </c>
      <c r="D24" s="16" t="s">
        <v>4</v>
      </c>
      <c r="E24" s="23" t="s">
        <v>41</v>
      </c>
      <c r="F24" s="20">
        <v>2</v>
      </c>
      <c r="G24" s="21">
        <v>3.4</v>
      </c>
      <c r="H24" s="25" t="s">
        <v>814</v>
      </c>
    </row>
    <row r="25" spans="1:8" ht="25.5">
      <c r="A25" s="54"/>
      <c r="B25" s="16" t="s">
        <v>141</v>
      </c>
      <c r="C25" s="21">
        <v>13.63</v>
      </c>
      <c r="D25" s="16" t="s">
        <v>4</v>
      </c>
      <c r="E25" s="23" t="s">
        <v>41</v>
      </c>
      <c r="F25" s="20">
        <v>2</v>
      </c>
      <c r="G25" s="21">
        <v>3.4</v>
      </c>
      <c r="H25" s="25" t="s">
        <v>814</v>
      </c>
    </row>
    <row r="26" spans="1:8" ht="12.75">
      <c r="A26" s="54"/>
      <c r="B26" s="16" t="s">
        <v>731</v>
      </c>
      <c r="C26" s="21">
        <v>26.38</v>
      </c>
      <c r="D26" s="16"/>
      <c r="E26" s="23" t="s">
        <v>41</v>
      </c>
      <c r="F26" s="20"/>
      <c r="G26" s="21"/>
      <c r="H26" s="25"/>
    </row>
    <row r="27" spans="1:8" ht="25.5">
      <c r="A27" s="54"/>
      <c r="B27" s="16" t="s">
        <v>141</v>
      </c>
      <c r="C27" s="21">
        <v>20.95</v>
      </c>
      <c r="D27" s="16" t="s">
        <v>4</v>
      </c>
      <c r="E27" s="23" t="s">
        <v>41</v>
      </c>
      <c r="F27" s="20">
        <v>2</v>
      </c>
      <c r="G27" s="21">
        <v>3.4</v>
      </c>
      <c r="H27" s="25" t="s">
        <v>814</v>
      </c>
    </row>
    <row r="28" spans="1:8" ht="25.5">
      <c r="A28" s="54"/>
      <c r="B28" s="16" t="s">
        <v>7</v>
      </c>
      <c r="C28" s="21"/>
      <c r="D28" s="16" t="s">
        <v>8</v>
      </c>
      <c r="E28" s="23"/>
      <c r="F28" s="20">
        <v>1</v>
      </c>
      <c r="G28" s="21">
        <v>2.7</v>
      </c>
      <c r="H28" s="25" t="s">
        <v>814</v>
      </c>
    </row>
    <row r="29" spans="1:8" ht="25.5">
      <c r="A29" s="54"/>
      <c r="B29" s="16" t="s">
        <v>141</v>
      </c>
      <c r="C29" s="21">
        <v>24.93</v>
      </c>
      <c r="D29" s="16" t="s">
        <v>4</v>
      </c>
      <c r="E29" s="23" t="s">
        <v>41</v>
      </c>
      <c r="F29" s="20">
        <v>2</v>
      </c>
      <c r="G29" s="21">
        <v>3.4</v>
      </c>
      <c r="H29" s="25" t="s">
        <v>814</v>
      </c>
    </row>
    <row r="30" spans="1:8" ht="25.5">
      <c r="A30" s="54"/>
      <c r="B30" s="16" t="s">
        <v>7</v>
      </c>
      <c r="C30" s="21"/>
      <c r="D30" s="16" t="s">
        <v>8</v>
      </c>
      <c r="E30" s="23"/>
      <c r="F30" s="20">
        <v>1</v>
      </c>
      <c r="G30" s="21">
        <v>2.7</v>
      </c>
      <c r="H30" s="25" t="s">
        <v>814</v>
      </c>
    </row>
    <row r="31" spans="1:8" ht="25.5">
      <c r="A31" s="54"/>
      <c r="B31" s="16" t="s">
        <v>141</v>
      </c>
      <c r="C31" s="21">
        <v>20.95</v>
      </c>
      <c r="D31" s="16" t="s">
        <v>4</v>
      </c>
      <c r="E31" s="23" t="s">
        <v>41</v>
      </c>
      <c r="F31" s="20">
        <v>2</v>
      </c>
      <c r="G31" s="21">
        <v>3.4</v>
      </c>
      <c r="H31" s="25" t="s">
        <v>814</v>
      </c>
    </row>
    <row r="32" spans="1:8" ht="25.5">
      <c r="A32" s="54"/>
      <c r="B32" s="16" t="s">
        <v>7</v>
      </c>
      <c r="C32" s="21"/>
      <c r="D32" s="16" t="s">
        <v>8</v>
      </c>
      <c r="E32" s="23"/>
      <c r="F32" s="20">
        <v>1</v>
      </c>
      <c r="G32" s="21">
        <v>2.7</v>
      </c>
      <c r="H32" s="25" t="s">
        <v>814</v>
      </c>
    </row>
    <row r="33" spans="1:8" ht="25.5">
      <c r="A33" s="54"/>
      <c r="B33" s="16" t="s">
        <v>141</v>
      </c>
      <c r="C33" s="21">
        <v>13.63</v>
      </c>
      <c r="D33" s="16" t="s">
        <v>4</v>
      </c>
      <c r="E33" s="23" t="s">
        <v>41</v>
      </c>
      <c r="F33" s="20">
        <v>2</v>
      </c>
      <c r="G33" s="21">
        <v>3.4</v>
      </c>
      <c r="H33" s="25" t="s">
        <v>814</v>
      </c>
    </row>
    <row r="34" spans="1:8" ht="12.75">
      <c r="A34" s="54"/>
      <c r="B34" s="16" t="s">
        <v>339</v>
      </c>
      <c r="C34" s="21">
        <v>57.98</v>
      </c>
      <c r="D34" s="16" t="s">
        <v>4</v>
      </c>
      <c r="E34" s="23" t="s">
        <v>41</v>
      </c>
      <c r="F34" s="20"/>
      <c r="G34" s="21"/>
      <c r="H34" s="25"/>
    </row>
    <row r="35" spans="1:8" ht="25.5">
      <c r="A35" s="54"/>
      <c r="B35" s="16" t="s">
        <v>733</v>
      </c>
      <c r="C35" s="21">
        <v>22.84</v>
      </c>
      <c r="D35" s="16" t="s">
        <v>4</v>
      </c>
      <c r="E35" s="23" t="s">
        <v>41</v>
      </c>
      <c r="F35" s="20">
        <v>2</v>
      </c>
      <c r="G35" s="21">
        <v>3.4</v>
      </c>
      <c r="H35" s="25" t="s">
        <v>814</v>
      </c>
    </row>
    <row r="36" spans="1:8" ht="25.5">
      <c r="A36" s="54"/>
      <c r="B36" s="16" t="s">
        <v>7</v>
      </c>
      <c r="C36" s="21"/>
      <c r="D36" s="16" t="s">
        <v>8</v>
      </c>
      <c r="E36" s="23"/>
      <c r="F36" s="20">
        <v>1</v>
      </c>
      <c r="G36" s="21">
        <v>2.7</v>
      </c>
      <c r="H36" s="25" t="s">
        <v>814</v>
      </c>
    </row>
    <row r="37" spans="1:8" ht="12.75">
      <c r="A37" s="54"/>
      <c r="B37" s="16" t="s">
        <v>732</v>
      </c>
      <c r="C37" s="21">
        <v>20.58</v>
      </c>
      <c r="D37" s="16" t="s">
        <v>4</v>
      </c>
      <c r="E37" s="23" t="s">
        <v>744</v>
      </c>
      <c r="F37" s="20"/>
      <c r="G37" s="21"/>
      <c r="H37" s="25"/>
    </row>
    <row r="38" spans="1:8" ht="12.75">
      <c r="A38" s="54"/>
      <c r="B38" s="16" t="s">
        <v>732</v>
      </c>
      <c r="C38" s="21">
        <v>34.31</v>
      </c>
      <c r="D38" s="16" t="s">
        <v>4</v>
      </c>
      <c r="E38" s="23" t="s">
        <v>744</v>
      </c>
      <c r="F38" s="20"/>
      <c r="G38" s="21"/>
      <c r="H38" s="25"/>
    </row>
    <row r="39" spans="1:8" ht="25.5">
      <c r="A39" s="54"/>
      <c r="B39" s="16" t="s">
        <v>733</v>
      </c>
      <c r="C39" s="21">
        <v>23.24</v>
      </c>
      <c r="D39" s="16" t="s">
        <v>4</v>
      </c>
      <c r="E39" s="23" t="s">
        <v>41</v>
      </c>
      <c r="F39" s="20">
        <v>3</v>
      </c>
      <c r="G39" s="21">
        <v>5.1</v>
      </c>
      <c r="H39" s="25" t="s">
        <v>814</v>
      </c>
    </row>
    <row r="40" spans="1:8" ht="25.5">
      <c r="A40" s="54"/>
      <c r="B40" s="16" t="s">
        <v>7</v>
      </c>
      <c r="C40" s="21"/>
      <c r="D40" s="16"/>
      <c r="E40" s="23" t="s">
        <v>8</v>
      </c>
      <c r="F40" s="20">
        <v>1</v>
      </c>
      <c r="G40" s="21">
        <v>2.7</v>
      </c>
      <c r="H40" s="25" t="s">
        <v>814</v>
      </c>
    </row>
    <row r="41" spans="1:8" ht="25.5">
      <c r="A41" s="54"/>
      <c r="B41" s="16" t="s">
        <v>734</v>
      </c>
      <c r="C41" s="21">
        <v>6.38</v>
      </c>
      <c r="D41" s="16"/>
      <c r="E41" s="23" t="s">
        <v>41</v>
      </c>
      <c r="F41" s="20"/>
      <c r="G41" s="21"/>
      <c r="H41" s="25" t="s">
        <v>814</v>
      </c>
    </row>
    <row r="42" spans="1:8" ht="25.5">
      <c r="A42" s="54"/>
      <c r="B42" s="16" t="s">
        <v>17</v>
      </c>
      <c r="C42" s="21">
        <v>5.7</v>
      </c>
      <c r="D42" s="16"/>
      <c r="E42" s="23" t="s">
        <v>147</v>
      </c>
      <c r="F42" s="20"/>
      <c r="G42" s="21"/>
      <c r="H42" s="25" t="s">
        <v>814</v>
      </c>
    </row>
    <row r="43" spans="1:8" ht="25.5">
      <c r="A43" s="54"/>
      <c r="B43" s="16" t="s">
        <v>574</v>
      </c>
      <c r="C43" s="21">
        <v>5.67</v>
      </c>
      <c r="D43" s="16" t="s">
        <v>4</v>
      </c>
      <c r="E43" s="23" t="s">
        <v>41</v>
      </c>
      <c r="F43" s="20"/>
      <c r="G43" s="21"/>
      <c r="H43" s="25" t="s">
        <v>814</v>
      </c>
    </row>
    <row r="44" spans="1:8" ht="25.5">
      <c r="A44" s="54"/>
      <c r="B44" s="16" t="s">
        <v>574</v>
      </c>
      <c r="C44" s="21">
        <v>4.5</v>
      </c>
      <c r="D44" s="16"/>
      <c r="E44" s="23" t="s">
        <v>41</v>
      </c>
      <c r="F44" s="20"/>
      <c r="G44" s="21"/>
      <c r="H44" s="25" t="s">
        <v>814</v>
      </c>
    </row>
    <row r="45" spans="1:8" ht="25.5">
      <c r="A45" s="54"/>
      <c r="B45" s="16" t="s">
        <v>39</v>
      </c>
      <c r="C45" s="21">
        <v>2.91</v>
      </c>
      <c r="D45" s="16"/>
      <c r="E45" s="23" t="s">
        <v>147</v>
      </c>
      <c r="F45" s="20"/>
      <c r="G45" s="21"/>
      <c r="H45" s="25"/>
    </row>
    <row r="46" spans="1:8" ht="25.5">
      <c r="A46" s="54"/>
      <c r="B46" s="16" t="s">
        <v>735</v>
      </c>
      <c r="C46" s="21">
        <v>1.59</v>
      </c>
      <c r="D46" s="16"/>
      <c r="E46" s="23" t="s">
        <v>147</v>
      </c>
      <c r="F46" s="20"/>
      <c r="G46" s="21"/>
      <c r="H46" s="25" t="s">
        <v>814</v>
      </c>
    </row>
    <row r="47" spans="1:8" ht="25.5">
      <c r="A47" s="54"/>
      <c r="B47" s="16" t="s">
        <v>733</v>
      </c>
      <c r="C47" s="21">
        <v>160.08</v>
      </c>
      <c r="D47" s="16"/>
      <c r="E47" s="23" t="s">
        <v>41</v>
      </c>
      <c r="F47" s="20">
        <v>15</v>
      </c>
      <c r="G47" s="21">
        <v>25.5</v>
      </c>
      <c r="H47" s="25" t="s">
        <v>814</v>
      </c>
    </row>
    <row r="48" spans="1:8" ht="25.5">
      <c r="A48" s="54"/>
      <c r="B48" s="16" t="s">
        <v>7</v>
      </c>
      <c r="C48" s="21"/>
      <c r="D48" s="16"/>
      <c r="E48" s="23" t="s">
        <v>8</v>
      </c>
      <c r="F48" s="20">
        <v>3</v>
      </c>
      <c r="G48" s="21">
        <v>8.1</v>
      </c>
      <c r="H48" s="25" t="s">
        <v>814</v>
      </c>
    </row>
    <row r="49" spans="1:8" ht="25.5">
      <c r="A49" s="54"/>
      <c r="B49" s="16" t="s">
        <v>736</v>
      </c>
      <c r="C49" s="21">
        <v>2.98</v>
      </c>
      <c r="D49" s="16" t="s">
        <v>8</v>
      </c>
      <c r="E49" s="23" t="s">
        <v>147</v>
      </c>
      <c r="F49" s="20"/>
      <c r="G49" s="21"/>
      <c r="H49" s="25"/>
    </row>
    <row r="50" spans="1:8" ht="25.5">
      <c r="A50" s="54"/>
      <c r="B50" s="16" t="s">
        <v>737</v>
      </c>
      <c r="C50" s="21">
        <v>9.65</v>
      </c>
      <c r="D50" s="16" t="s">
        <v>8</v>
      </c>
      <c r="E50" s="23" t="s">
        <v>147</v>
      </c>
      <c r="F50" s="20"/>
      <c r="G50" s="21"/>
      <c r="H50" s="25"/>
    </row>
    <row r="51" spans="1:8" ht="25.5">
      <c r="A51" s="54"/>
      <c r="B51" s="16" t="s">
        <v>738</v>
      </c>
      <c r="C51" s="21">
        <v>8.15</v>
      </c>
      <c r="D51" s="16" t="s">
        <v>8</v>
      </c>
      <c r="E51" s="23" t="s">
        <v>147</v>
      </c>
      <c r="F51" s="20"/>
      <c r="G51" s="21"/>
      <c r="H51" s="25"/>
    </row>
    <row r="52" spans="1:8" ht="25.5">
      <c r="A52" s="54"/>
      <c r="B52" s="16" t="s">
        <v>730</v>
      </c>
      <c r="C52" s="21">
        <v>3.79</v>
      </c>
      <c r="D52" s="16" t="s">
        <v>8</v>
      </c>
      <c r="E52" s="23" t="s">
        <v>147</v>
      </c>
      <c r="F52" s="20"/>
      <c r="G52" s="21"/>
      <c r="H52" s="25"/>
    </row>
    <row r="53" spans="1:8" ht="25.5">
      <c r="A53" s="54"/>
      <c r="B53" s="16" t="s">
        <v>730</v>
      </c>
      <c r="C53" s="21">
        <v>3.77</v>
      </c>
      <c r="D53" s="16" t="s">
        <v>8</v>
      </c>
      <c r="E53" s="23" t="s">
        <v>147</v>
      </c>
      <c r="F53" s="20"/>
      <c r="G53" s="21"/>
      <c r="H53" s="25"/>
    </row>
    <row r="54" spans="1:8" ht="12.75">
      <c r="A54" s="54"/>
      <c r="B54" s="16" t="s">
        <v>68</v>
      </c>
      <c r="C54" s="21">
        <v>2.25</v>
      </c>
      <c r="D54" s="16"/>
      <c r="E54" s="23"/>
      <c r="F54" s="20"/>
      <c r="G54" s="21"/>
      <c r="H54" s="25"/>
    </row>
    <row r="55" spans="1:8" ht="12.75">
      <c r="A55" s="54"/>
      <c r="B55" s="16" t="s">
        <v>68</v>
      </c>
      <c r="C55" s="21">
        <v>2.25</v>
      </c>
      <c r="D55" s="16"/>
      <c r="E55" s="23"/>
      <c r="F55" s="20"/>
      <c r="G55" s="21"/>
      <c r="H55" s="25"/>
    </row>
    <row r="56" spans="1:8" ht="25.5">
      <c r="A56" s="54"/>
      <c r="B56" s="16" t="s">
        <v>141</v>
      </c>
      <c r="C56" s="21">
        <v>21.24</v>
      </c>
      <c r="D56" s="16" t="s">
        <v>4</v>
      </c>
      <c r="E56" s="23" t="s">
        <v>41</v>
      </c>
      <c r="F56" s="20">
        <v>2</v>
      </c>
      <c r="G56" s="21">
        <v>3.4</v>
      </c>
      <c r="H56" s="25" t="s">
        <v>814</v>
      </c>
    </row>
    <row r="57" spans="1:8" ht="25.5">
      <c r="A57" s="54"/>
      <c r="B57" s="16" t="s">
        <v>7</v>
      </c>
      <c r="C57" s="21"/>
      <c r="D57" s="16" t="s">
        <v>8</v>
      </c>
      <c r="E57" s="23"/>
      <c r="F57" s="20">
        <v>1</v>
      </c>
      <c r="G57" s="21">
        <v>2.7</v>
      </c>
      <c r="H57" s="25" t="s">
        <v>814</v>
      </c>
    </row>
    <row r="58" spans="1:8" ht="25.5">
      <c r="A58" s="54"/>
      <c r="B58" s="16" t="s">
        <v>20</v>
      </c>
      <c r="C58" s="21">
        <v>26.31</v>
      </c>
      <c r="D58" s="16" t="s">
        <v>4</v>
      </c>
      <c r="E58" s="23" t="s">
        <v>147</v>
      </c>
      <c r="F58" s="20">
        <v>4</v>
      </c>
      <c r="G58" s="21">
        <v>6.8</v>
      </c>
      <c r="H58" s="25" t="s">
        <v>814</v>
      </c>
    </row>
    <row r="59" spans="1:8" ht="25.5">
      <c r="A59" s="54"/>
      <c r="B59" s="16" t="s">
        <v>726</v>
      </c>
      <c r="C59" s="21">
        <v>15.17</v>
      </c>
      <c r="D59" s="16"/>
      <c r="E59" s="23" t="s">
        <v>41</v>
      </c>
      <c r="F59" s="20">
        <v>2</v>
      </c>
      <c r="G59" s="21">
        <v>3.4</v>
      </c>
      <c r="H59" s="25" t="s">
        <v>814</v>
      </c>
    </row>
    <row r="60" spans="1:8" ht="25.5">
      <c r="A60" s="54"/>
      <c r="B60" s="16" t="s">
        <v>727</v>
      </c>
      <c r="C60" s="21">
        <v>88.48</v>
      </c>
      <c r="D60" s="16" t="s">
        <v>4</v>
      </c>
      <c r="E60" s="23" t="s">
        <v>41</v>
      </c>
      <c r="F60" s="20"/>
      <c r="G60" s="21"/>
      <c r="H60" s="25" t="s">
        <v>814</v>
      </c>
    </row>
    <row r="61" spans="1:8" ht="25.5">
      <c r="A61" s="54"/>
      <c r="B61" s="16" t="s">
        <v>141</v>
      </c>
      <c r="C61" s="21">
        <v>13.92</v>
      </c>
      <c r="D61" s="16" t="s">
        <v>4</v>
      </c>
      <c r="E61" s="23" t="s">
        <v>41</v>
      </c>
      <c r="F61" s="20">
        <v>2</v>
      </c>
      <c r="G61" s="21">
        <v>3.4</v>
      </c>
      <c r="H61" s="25" t="s">
        <v>814</v>
      </c>
    </row>
    <row r="62" spans="1:8" ht="12.75">
      <c r="A62" s="54"/>
      <c r="B62" s="16" t="s">
        <v>27</v>
      </c>
      <c r="C62" s="15">
        <v>19.58</v>
      </c>
      <c r="D62" s="15" t="s">
        <v>4</v>
      </c>
      <c r="E62" s="25" t="s">
        <v>41</v>
      </c>
      <c r="F62" s="20"/>
      <c r="G62" s="21"/>
      <c r="H62" s="25"/>
    </row>
    <row r="63" spans="1:8" ht="25.5">
      <c r="A63" s="54"/>
      <c r="B63" s="16" t="s">
        <v>728</v>
      </c>
      <c r="C63" s="21">
        <v>49.34</v>
      </c>
      <c r="D63" s="16" t="s">
        <v>4</v>
      </c>
      <c r="E63" s="25" t="s">
        <v>41</v>
      </c>
      <c r="F63" s="20"/>
      <c r="G63" s="21"/>
      <c r="H63" s="25" t="s">
        <v>814</v>
      </c>
    </row>
    <row r="64" spans="1:8" ht="25.5">
      <c r="A64" s="54"/>
      <c r="B64" s="16" t="s">
        <v>141</v>
      </c>
      <c r="C64" s="21">
        <v>20.91</v>
      </c>
      <c r="D64" s="16" t="s">
        <v>4</v>
      </c>
      <c r="E64" s="25" t="s">
        <v>41</v>
      </c>
      <c r="F64" s="20">
        <v>2</v>
      </c>
      <c r="G64" s="21">
        <v>3.4</v>
      </c>
      <c r="H64" s="25" t="s">
        <v>814</v>
      </c>
    </row>
    <row r="65" spans="1:8" ht="25.5">
      <c r="A65" s="54"/>
      <c r="B65" s="16" t="s">
        <v>7</v>
      </c>
      <c r="C65" s="21"/>
      <c r="D65" s="16" t="s">
        <v>8</v>
      </c>
      <c r="E65" s="25"/>
      <c r="F65" s="20">
        <v>1</v>
      </c>
      <c r="G65" s="21">
        <v>2.7</v>
      </c>
      <c r="H65" s="25" t="s">
        <v>814</v>
      </c>
    </row>
    <row r="66" spans="1:8" ht="25.5">
      <c r="A66" s="54"/>
      <c r="B66" s="16" t="s">
        <v>141</v>
      </c>
      <c r="C66" s="21">
        <v>23.67</v>
      </c>
      <c r="D66" s="16" t="s">
        <v>4</v>
      </c>
      <c r="E66" s="25" t="s">
        <v>41</v>
      </c>
      <c r="F66" s="20">
        <v>2</v>
      </c>
      <c r="G66" s="21">
        <v>3.4</v>
      </c>
      <c r="H66" s="25" t="s">
        <v>814</v>
      </c>
    </row>
    <row r="67" spans="1:8" ht="12.75">
      <c r="A67" s="54"/>
      <c r="B67" s="16" t="s">
        <v>7</v>
      </c>
      <c r="C67" s="21"/>
      <c r="D67" s="16" t="s">
        <v>8</v>
      </c>
      <c r="E67" s="25"/>
      <c r="F67" s="20">
        <v>1</v>
      </c>
      <c r="G67" s="21">
        <v>2.7</v>
      </c>
      <c r="H67" s="25"/>
    </row>
    <row r="68" spans="1:8" ht="25.5">
      <c r="A68" s="54"/>
      <c r="B68" s="16" t="s">
        <v>574</v>
      </c>
      <c r="C68" s="21">
        <v>7.14</v>
      </c>
      <c r="D68" s="16" t="s">
        <v>4</v>
      </c>
      <c r="E68" s="23" t="s">
        <v>41</v>
      </c>
      <c r="F68" s="20"/>
      <c r="G68" s="21"/>
      <c r="H68" s="25" t="s">
        <v>814</v>
      </c>
    </row>
    <row r="69" spans="1:8" ht="25.5">
      <c r="A69" s="54"/>
      <c r="B69" s="16" t="s">
        <v>729</v>
      </c>
      <c r="C69" s="21">
        <v>36.19</v>
      </c>
      <c r="D69" s="16" t="s">
        <v>4</v>
      </c>
      <c r="E69" s="23" t="s">
        <v>41</v>
      </c>
      <c r="F69" s="20"/>
      <c r="G69" s="21"/>
      <c r="H69" s="25" t="s">
        <v>814</v>
      </c>
    </row>
    <row r="70" spans="1:8" ht="25.5">
      <c r="A70" s="54"/>
      <c r="B70" s="16" t="s">
        <v>141</v>
      </c>
      <c r="C70" s="21">
        <v>20.56</v>
      </c>
      <c r="D70" s="16" t="s">
        <v>4</v>
      </c>
      <c r="E70" s="23" t="s">
        <v>41</v>
      </c>
      <c r="F70" s="20">
        <v>2</v>
      </c>
      <c r="G70" s="21">
        <v>3.4</v>
      </c>
      <c r="H70" s="25" t="s">
        <v>814</v>
      </c>
    </row>
    <row r="71" spans="1:8" ht="25.5">
      <c r="A71" s="54"/>
      <c r="B71" s="16" t="s">
        <v>7</v>
      </c>
      <c r="C71" s="21"/>
      <c r="D71" s="16" t="s">
        <v>8</v>
      </c>
      <c r="E71" s="23"/>
      <c r="F71" s="20">
        <v>1</v>
      </c>
      <c r="G71" s="21">
        <v>2.7</v>
      </c>
      <c r="H71" s="25" t="s">
        <v>814</v>
      </c>
    </row>
    <row r="72" spans="1:8" ht="12.75">
      <c r="A72" s="54"/>
      <c r="B72" s="16" t="s">
        <v>574</v>
      </c>
      <c r="C72" s="21">
        <v>3.31</v>
      </c>
      <c r="D72" s="16" t="s">
        <v>4</v>
      </c>
      <c r="E72" s="23" t="s">
        <v>41</v>
      </c>
      <c r="F72" s="20"/>
      <c r="G72" s="21"/>
      <c r="H72" s="25"/>
    </row>
    <row r="73" spans="1:8" ht="25.5">
      <c r="A73" s="54"/>
      <c r="B73" s="16" t="s">
        <v>730</v>
      </c>
      <c r="C73" s="21">
        <v>3.41</v>
      </c>
      <c r="D73" s="16" t="s">
        <v>8</v>
      </c>
      <c r="E73" s="23" t="s">
        <v>147</v>
      </c>
      <c r="F73" s="20"/>
      <c r="G73" s="21"/>
      <c r="H73" s="25"/>
    </row>
    <row r="74" spans="1:8" ht="12.75">
      <c r="A74" s="54"/>
      <c r="B74" s="16" t="s">
        <v>17</v>
      </c>
      <c r="C74" s="21">
        <v>19.04</v>
      </c>
      <c r="D74" s="16"/>
      <c r="E74" s="23" t="s">
        <v>41</v>
      </c>
      <c r="F74" s="20"/>
      <c r="G74" s="21"/>
      <c r="H74" s="25"/>
    </row>
    <row r="75" spans="1:8" ht="12.75">
      <c r="A75" s="54"/>
      <c r="B75" s="16" t="s">
        <v>594</v>
      </c>
      <c r="C75" s="21">
        <v>5.1</v>
      </c>
      <c r="D75" s="16"/>
      <c r="E75" s="23" t="s">
        <v>41</v>
      </c>
      <c r="F75" s="20"/>
      <c r="G75" s="21"/>
      <c r="H75" s="25"/>
    </row>
    <row r="76" spans="1:8" ht="25.5">
      <c r="A76" s="54"/>
      <c r="B76" s="16" t="s">
        <v>29</v>
      </c>
      <c r="C76" s="21">
        <v>2.92</v>
      </c>
      <c r="D76" s="16" t="s">
        <v>8</v>
      </c>
      <c r="E76" s="23" t="s">
        <v>147</v>
      </c>
      <c r="F76" s="20"/>
      <c r="G76" s="21"/>
      <c r="H76" s="25"/>
    </row>
    <row r="77" spans="1:8" ht="25.5">
      <c r="A77" s="54"/>
      <c r="B77" s="16" t="s">
        <v>29</v>
      </c>
      <c r="C77" s="21">
        <v>2.92</v>
      </c>
      <c r="D77" s="16"/>
      <c r="E77" s="23" t="s">
        <v>147</v>
      </c>
      <c r="F77" s="20"/>
      <c r="G77" s="21"/>
      <c r="H77" s="25"/>
    </row>
    <row r="78" spans="1:8" ht="12.75">
      <c r="A78" s="54"/>
      <c r="B78" s="16" t="s">
        <v>739</v>
      </c>
      <c r="C78" s="21">
        <v>28.46</v>
      </c>
      <c r="D78" s="16" t="s">
        <v>8</v>
      </c>
      <c r="E78" s="23" t="s">
        <v>41</v>
      </c>
      <c r="F78" s="20"/>
      <c r="G78" s="21"/>
      <c r="H78" s="25"/>
    </row>
    <row r="79" spans="1:8" ht="12.75">
      <c r="A79" s="54"/>
      <c r="B79" s="16" t="s">
        <v>740</v>
      </c>
      <c r="C79" s="21">
        <v>109.55</v>
      </c>
      <c r="D79" s="16" t="s">
        <v>8</v>
      </c>
      <c r="E79" s="23" t="s">
        <v>41</v>
      </c>
      <c r="F79" s="20"/>
      <c r="G79" s="21"/>
      <c r="H79" s="25"/>
    </row>
    <row r="80" spans="1:8" ht="12.75">
      <c r="A80" s="114"/>
      <c r="B80" s="16" t="s">
        <v>54</v>
      </c>
      <c r="C80" s="21">
        <v>20.97</v>
      </c>
      <c r="D80" s="16" t="s">
        <v>4</v>
      </c>
      <c r="E80" s="23" t="s">
        <v>41</v>
      </c>
      <c r="F80" s="20"/>
      <c r="G80" s="21"/>
      <c r="H80" s="25"/>
    </row>
    <row r="81" spans="1:8" ht="25.5">
      <c r="A81" s="114" t="s">
        <v>440</v>
      </c>
      <c r="B81" s="149" t="s">
        <v>10</v>
      </c>
      <c r="C81" s="21">
        <v>11.3</v>
      </c>
      <c r="D81" s="16"/>
      <c r="E81" s="23" t="s">
        <v>41</v>
      </c>
      <c r="F81" s="20">
        <v>2</v>
      </c>
      <c r="G81" s="21">
        <v>3.4</v>
      </c>
      <c r="H81" s="25" t="s">
        <v>814</v>
      </c>
    </row>
    <row r="82" spans="1:8" ht="25.5">
      <c r="A82" s="115"/>
      <c r="B82" s="149" t="s">
        <v>142</v>
      </c>
      <c r="C82" s="21">
        <v>3.34</v>
      </c>
      <c r="D82" s="16" t="s">
        <v>8</v>
      </c>
      <c r="E82" s="23" t="s">
        <v>147</v>
      </c>
      <c r="F82" s="20"/>
      <c r="G82" s="21"/>
      <c r="H82" s="25"/>
    </row>
    <row r="83" spans="1:8" ht="25.5">
      <c r="A83" s="150" t="s">
        <v>741</v>
      </c>
      <c r="B83" s="16" t="s">
        <v>10</v>
      </c>
      <c r="C83" s="21">
        <v>18.7</v>
      </c>
      <c r="D83" s="16"/>
      <c r="E83" s="23" t="s">
        <v>41</v>
      </c>
      <c r="F83" s="20">
        <v>3</v>
      </c>
      <c r="G83" s="21">
        <v>5.1</v>
      </c>
      <c r="H83" s="25" t="s">
        <v>814</v>
      </c>
    </row>
    <row r="84" spans="1:8" ht="25.5">
      <c r="A84" s="114" t="s">
        <v>742</v>
      </c>
      <c r="B84" s="149" t="s">
        <v>10</v>
      </c>
      <c r="C84" s="21">
        <v>13.66</v>
      </c>
      <c r="D84" s="16"/>
      <c r="E84" s="23" t="s">
        <v>77</v>
      </c>
      <c r="F84" s="20">
        <v>2</v>
      </c>
      <c r="G84" s="21">
        <v>3.4</v>
      </c>
      <c r="H84" s="25" t="s">
        <v>814</v>
      </c>
    </row>
    <row r="85" spans="1:8" ht="25.5">
      <c r="A85" s="115"/>
      <c r="B85" s="149" t="s">
        <v>29</v>
      </c>
      <c r="C85" s="21">
        <v>8.12</v>
      </c>
      <c r="D85" s="16" t="s">
        <v>8</v>
      </c>
      <c r="E85" s="23" t="s">
        <v>77</v>
      </c>
      <c r="F85" s="20"/>
      <c r="G85" s="21"/>
      <c r="H85" s="25"/>
    </row>
    <row r="86" spans="1:8" ht="25.5">
      <c r="A86" s="6"/>
      <c r="B86" s="149" t="s">
        <v>10</v>
      </c>
      <c r="C86" s="21">
        <v>13.66</v>
      </c>
      <c r="D86" s="16"/>
      <c r="E86" s="23" t="s">
        <v>77</v>
      </c>
      <c r="F86" s="20">
        <v>2</v>
      </c>
      <c r="G86" s="21">
        <v>3.4</v>
      </c>
      <c r="H86" s="25" t="s">
        <v>814</v>
      </c>
    </row>
    <row r="87" spans="1:8" ht="25.5">
      <c r="A87" s="8"/>
      <c r="B87" s="149" t="s">
        <v>29</v>
      </c>
      <c r="C87" s="21">
        <v>8.12</v>
      </c>
      <c r="D87" s="16" t="s">
        <v>8</v>
      </c>
      <c r="E87" s="23" t="s">
        <v>77</v>
      </c>
      <c r="F87" s="20"/>
      <c r="G87" s="21"/>
      <c r="H87" s="25"/>
    </row>
    <row r="88" spans="1:7" ht="12.75">
      <c r="A88" s="26"/>
      <c r="B88" s="119" t="s">
        <v>606</v>
      </c>
      <c r="C88" s="120">
        <f>SUM(C4:C87)</f>
        <v>1554.45</v>
      </c>
      <c r="F88" s="133">
        <f>SUM(F4:F87)</f>
        <v>92</v>
      </c>
      <c r="G88" s="120">
        <v>170.4</v>
      </c>
    </row>
    <row r="89" ht="12.75">
      <c r="A89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polyakova</dc:creator>
  <cp:keywords/>
  <dc:description/>
  <cp:lastModifiedBy>Renáta Rumanová</cp:lastModifiedBy>
  <cp:lastPrinted>2016-09-13T13:38:52Z</cp:lastPrinted>
  <dcterms:created xsi:type="dcterms:W3CDTF">2012-11-09T10:05:36Z</dcterms:created>
  <dcterms:modified xsi:type="dcterms:W3CDTF">2017-03-08T09:55:01Z</dcterms:modified>
  <cp:category/>
  <cp:version/>
  <cp:contentType/>
  <cp:contentStatus/>
</cp:coreProperties>
</file>