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ltima-LM2\Documents\ROK 2024\2024 02 23 PZH MLD technika PickUp\1 PHZ 2024 PickUp\na vloženie 23.2.2024\"/>
    </mc:Choice>
  </mc:AlternateContent>
  <xr:revisionPtr revIDLastSave="0" documentId="13_ncr:1_{BDDA64F4-64EE-40A9-9C20-3F82D5CA4A87}"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84" i="1" s="1"/>
  <c r="G96" i="1" s="1"/>
  <c r="G97" i="1" s="1"/>
  <c r="G98" i="1" s="1"/>
</calcChain>
</file>

<file path=xl/sharedStrings.xml><?xml version="1.0" encoding="utf-8"?>
<sst xmlns="http://schemas.openxmlformats.org/spreadsheetml/2006/main" count="219" uniqueCount="132">
  <si>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</si>
  <si>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</si>
  <si>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</si>
  <si>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</si>
  <si>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</si>
  <si>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</si>
  <si>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</si>
  <si>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</si>
  <si>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</si>
  <si>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</si>
  <si>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Merná jednotka</t>
  </si>
  <si>
    <t xml:space="preserve">Množstvo </t>
  </si>
  <si>
    <t>Jednotková cena v EUR bez DPH</t>
  </si>
  <si>
    <t>Suma spolu bez DPH</t>
  </si>
  <si>
    <t>Kontakt:</t>
  </si>
  <si>
    <t>Dátum vypracovania cenovej ponuky:</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</si>
  <si>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</si>
  <si>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</si>
  <si>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</si>
  <si>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</si>
  <si>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</si>
  <si>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</si>
  <si>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</si>
  <si>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</si>
  <si>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</si>
  <si>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</si>
  <si>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</si>
  <si>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</si>
  <si>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</si>
  <si>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min. 2750</t>
  </si>
  <si>
    <t>cm3</t>
  </si>
  <si>
    <t>maximálny výkon</t>
  </si>
  <si>
    <t>145-154/3400</t>
  </si>
  <si>
    <t>min. 480/1600-2800</t>
  </si>
  <si>
    <t>prevodovka</t>
  </si>
  <si>
    <t>automatická</t>
  </si>
  <si>
    <t xml:space="preserve">max 11,0 </t>
  </si>
  <si>
    <t>l/100 km</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</si>
  <si>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</si>
  <si>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</si>
  <si>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</si>
  <si>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</si>
  <si>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</si>
  <si>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</si>
  <si>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</si>
  <si>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</si>
  <si>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</si>
  <si>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</si>
  <si>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</si>
  <si>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rozmery</t>
  </si>
  <si>
    <t>dĺžka</t>
  </si>
  <si>
    <t>mm</t>
  </si>
  <si>
    <t>šírka</t>
  </si>
  <si>
    <t>výška</t>
  </si>
  <si>
    <t>max. 1820</t>
  </si>
  <si>
    <t>max. 1900</t>
  </si>
  <si>
    <t>max. 5400</t>
  </si>
  <si>
    <t>rázvor</t>
  </si>
  <si>
    <t>max. 3100</t>
  </si>
  <si>
    <t>dĺžka predného previsu</t>
  </si>
  <si>
    <t>max. 1000</t>
  </si>
  <si>
    <t>dĺžka ztadného previsu</t>
  </si>
  <si>
    <t>max. 1270</t>
  </si>
  <si>
    <t>svetlá výška</t>
  </si>
  <si>
    <t>min. 250</t>
  </si>
  <si>
    <t>hĺbka brodenia</t>
  </si>
  <si>
    <t>min. 700</t>
  </si>
  <si>
    <t>nákladová plocha</t>
  </si>
  <si>
    <t>dĺžka ložnej plochy</t>
  </si>
  <si>
    <t>min. 1500</t>
  </si>
  <si>
    <t>plastové obloženie nákladného priestoru</t>
  </si>
  <si>
    <t>bezpečnosť</t>
  </si>
  <si>
    <t>ABS - antiblokovací brzdový systém</t>
  </si>
  <si>
    <t>EBD - elektronický systém rozdelenia brzdného účinku</t>
  </si>
  <si>
    <t>BA - brzdný asistent</t>
  </si>
  <si>
    <t>VSC - kontrola stability vozidla</t>
  </si>
  <si>
    <t>A-TRC – aktívna kontrola trakcie pri rozjazde</t>
  </si>
  <si>
    <t>TSC - kontrola stability prívesu</t>
  </si>
  <si>
    <t>HAC - asistent rozjazdu do kopca</t>
  </si>
  <si>
    <t>DAC - asistent pre zjazd z prudkých kopcov</t>
  </si>
  <si>
    <t>automatická klimatizácia</t>
  </si>
  <si>
    <t>elektricky ovládané predné a zadné okná</t>
  </si>
  <si>
    <t>zadná parkovacia kamera</t>
  </si>
  <si>
    <t>vyhrievanie predných sedadiel</t>
  </si>
  <si>
    <t>volant výškovo aj pozdĺžne nastaviteľný</t>
  </si>
  <si>
    <t>multimediálny systém: 6 reproduktorov, DAB, 8“ dotyková obrazovka, informácie o jazde a nastavenie vozidla</t>
  </si>
  <si>
    <t>tempomat</t>
  </si>
  <si>
    <t>zásuvka 220 V v lakťovej opierke</t>
  </si>
  <si>
    <t>systém oneskoreného zhasnutia svetiel</t>
  </si>
  <si>
    <t>svetelný senzor (automatická aktivácia svetiel)</t>
  </si>
  <si>
    <t>ďalšia výbava exteriér</t>
  </si>
  <si>
    <t>zliatinové disky kolies</t>
  </si>
  <si>
    <t>ďalšia výbava interiér</t>
  </si>
  <si>
    <t>subkategória vozidla G</t>
  </si>
  <si>
    <t>maximálny krúiaci moment</t>
  </si>
  <si>
    <t>stupňov</t>
  </si>
  <si>
    <r>
      <t>kW/ot.min</t>
    </r>
    <r>
      <rPr>
        <vertAlign val="superscript"/>
        <sz val="11"/>
        <rFont val="Calibri"/>
        <family val="2"/>
        <charset val="238"/>
      </rPr>
      <t>-1</t>
    </r>
  </si>
  <si>
    <r>
      <t>Nm/ot.min</t>
    </r>
    <r>
      <rPr>
        <vertAlign val="superscript"/>
        <sz val="11"/>
        <color theme="1"/>
        <rFont val="Calibri"/>
        <family val="2"/>
        <charset val="238"/>
        <scheme val="minor"/>
      </rPr>
      <t>-1</t>
    </r>
  </si>
  <si>
    <t>rezervné koleso - oceľový disk</t>
  </si>
  <si>
    <t>predný nárazník lakovaný vo farbe karosérie</t>
  </si>
  <si>
    <t>predné hmlové svetlá</t>
  </si>
  <si>
    <t>vonkajšie spätné zrkadlá elektrický ovládané, vyhrievané, elektricky sklopné</t>
  </si>
  <si>
    <t>ochrana podvozku (motor, prevodovka, rozvodovka, AD blue) min. 5 mm hliník/dural</t>
  </si>
  <si>
    <t>metalický lak karosérie odtieň tmavo zelenej</t>
  </si>
  <si>
    <t>predné a zadné lapače nečistôt</t>
  </si>
  <si>
    <t>DPH</t>
  </si>
  <si>
    <t>Suma spolu s DPH</t>
  </si>
  <si>
    <t>Továrenská značka, typ vozidla, stupeň výbavy, špecifikácia doplnkovej výbavy:</t>
  </si>
  <si>
    <t>áno</t>
  </si>
  <si>
    <t>prídavná - redukčná</t>
  </si>
  <si>
    <t>povinná výbava vozidla</t>
  </si>
  <si>
    <t>stav vozidla</t>
  </si>
  <si>
    <t>uzamykateľný hardtop vo farbe karosérie</t>
  </si>
  <si>
    <t>nové, nepoužívané</t>
  </si>
  <si>
    <t>ťažné zariadenie 3,5 t, 13 pólová elektroinštalácia</t>
  </si>
  <si>
    <t>Pneumatiky BFGoodrich ALL TERRAIN T/A KO2</t>
  </si>
  <si>
    <t>-</t>
  </si>
  <si>
    <t>Podpis:
obchodné meno dodávateľa
meno a priezvisko štatutára</t>
  </si>
  <si>
    <t>Parameter ponúkaného zariadenia
uviesť podľa charakteru požiadavky konkrétnu hodnotu, názov alebo ÁNO/NIE</t>
  </si>
  <si>
    <t>Pečiatka:
Miesto, dátum:</t>
  </si>
  <si>
    <t>CENOVÁ PONUKA:   Terénne vozidlo Pick Up - pre stanovenie PHZ</t>
  </si>
  <si>
    <t>Príloha č. 1 Technická špecifikácia a návrh ceny</t>
  </si>
  <si>
    <t xml:space="preserve">Prieskum trhu na určenie PHZ ku projektu: 									</t>
  </si>
  <si>
    <t>Mestské lesy Dobšiná - lesná technika</t>
  </si>
  <si>
    <t>Mestské lesy Dobšiná s.r.o., Turecká 54/51, 049 25 Dobšiná; IČO: 31 683 410</t>
  </si>
  <si>
    <t>Číslo výzvy:  70/PRV/2023</t>
  </si>
  <si>
    <t>Zákazka:</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</si>
  <si>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b/>
        <sz val="10"/>
        <color rgb="FF000000"/>
        <rFont val="Calibri"/>
        <family val="2"/>
        <charset val="238"/>
      </rPr>
      <t>Požadované parametre:</t>
    </r>
    <r>
      <rPr>
        <sz val="10"/>
        <color rgb="FF000000"/>
        <rFont val="Calibri"/>
        <family val="2"/>
        <charset val="238"/>
      </rPr>
      <t xml:space="preserve">
•	</t>
    </r>
    <r>
      <rPr>
        <i/>
        <sz val="10"/>
        <color rgb="FF000000"/>
        <rFont val="Calibri"/>
        <family val="2"/>
        <charset val="238"/>
      </rPr>
      <t>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r>
  </si>
  <si>
    <t>typ karosérie BE - Pick Up</t>
  </si>
  <si>
    <t>kategória vozidla N1</t>
  </si>
  <si>
    <t>pohon všetkých kolies, terénne 4x4</t>
  </si>
  <si>
    <t>Cena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</si>
</sst>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6"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vertAlign val="superscript"/>
      <sz val="11"/>
      <name val="Calibri"/>
      <family val="2"/>
      <charset val="238"/>
    </font>
    <font>
      <vertAlign val="superscript"/>
      <sz val="11"/>
      <color theme="1"/>
      <name val="Calibri"/>
      <family val="2"/>
      <charset val="238"/>
      <scheme val="minor"/>
    </font>
    <font>
      <b/>
      <sz val="10"/>
      <color rgb="FF000000"/>
      <name val="Calibri"/>
      <family val="2"/>
      <charset val="238"/>
    </font>
    <font>
      <sz val="10"/>
      <color theme="1"/>
      <name val="Calibri"/>
      <family val="2"/>
      <charset val="238"/>
      <scheme val="minor"/>
    </font>
    <font>
      <sz val="11"/>
      <color rgb="FF000000"/>
      <name val="Calibri"/>
      <family val="2"/>
      <charset val="238"/>
    </font>
    <font>
      <b/>
      <sz val="11"/>
      <name val="Calibri"/>
      <family val="2"/>
      <charset val="238"/>
    </font>
    <font>
      <b/>
      <sz val="11"/>
      <name val="Calibri"/>
      <family val="2"/>
      <charset val="238"/>
      <scheme val="minor"/>
    </font>
    <font>
      <sz val="10"/>
      <color rgb="FF000000"/>
      <name val="Calibri"/>
      <family val="2"/>
      <charset val="238"/>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0"/>
      <color rgb="FF000000"/>
      <name val="Calibri"/>
      <family val="2"/>
      <charset val="238"/>
    </font>
    <font>
      <b/>
      <sz val="14"/>
      <color theme="1"/>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104">
    <xf numFmtId="0" fontId="0" fillId="0" borderId="0" xfId="0"/>
    <xf numFmtId="0" fontId="0" fillId="0" borderId="0" xfId="0" applyAlignment="1">
      <alignment vertical="center"/>
    </xf>
    <xf numFmtId="0" fontId="0" fillId="5" borderId="0" xfId="0" applyFill="1"/>
    <xf numFmtId="0" fontId="0" fillId="0" borderId="0" xfId="0" applyAlignment="1">
      <alignment textRotation="90"/>
    </xf>
    <xf numFmtId="0" fontId="0" fillId="0" borderId="0" xfId="0" applyAlignment="1">
      <alignment vertical="center" textRotation="90"/>
    </xf>
    <xf numFmtId="0" fontId="0" fillId="0" borderId="0" xfId="0" applyAlignment="1">
      <alignment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0" fillId="0" borderId="5" xfId="0" applyBorder="1" applyAlignment="1">
      <alignment horizontal="left" wrapText="1"/>
    </xf>
    <xf numFmtId="0" fontId="0" fillId="0" borderId="5" xfId="0"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0" fillId="10" borderId="5" xfId="0" applyFont="1" applyFill="1" applyBorder="1" applyAlignment="1">
      <alignment vertical="center"/>
    </xf>
    <xf numFmtId="0" fontId="10" fillId="10" borderId="5" xfId="0" applyFont="1" applyFill="1" applyBorder="1" applyAlignment="1">
      <alignment horizontal="center" vertical="center"/>
    </xf>
    <xf numFmtId="0" fontId="16" fillId="5" borderId="0" xfId="0" applyFont="1" applyFill="1"/>
    <xf numFmtId="0" fontId="12" fillId="9" borderId="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0" fillId="0" borderId="17" xfId="0" applyBorder="1" applyAlignment="1">
      <alignment horizontal="center" wrapText="1"/>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7" xfId="0" applyFont="1" applyFill="1" applyBorder="1" applyAlignment="1">
      <alignment vertical="center" wrapText="1"/>
    </xf>
    <xf numFmtId="0" fontId="15" fillId="6" borderId="22"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7" borderId="27" xfId="0" applyFont="1" applyFill="1" applyBorder="1" applyAlignment="1">
      <alignment vertical="center"/>
    </xf>
    <xf numFmtId="0" fontId="0" fillId="0" borderId="0" xfId="0" applyAlignment="1">
      <alignment vertical="top" wrapText="1"/>
    </xf>
    <xf numFmtId="0" fontId="23" fillId="0" borderId="0" xfId="0" applyFont="1" applyAlignment="1">
      <alignment horizontal="center"/>
    </xf>
    <xf numFmtId="0" fontId="23" fillId="0" borderId="0" xfId="0" applyFont="1" applyAlignment="1">
      <alignment horizontal="left"/>
    </xf>
    <xf numFmtId="0" fontId="17" fillId="10" borderId="8" xfId="0" applyFont="1" applyFill="1" applyBorder="1" applyAlignment="1">
      <alignment horizontal="center" vertical="center"/>
    </xf>
    <xf numFmtId="0" fontId="12"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0" fillId="6" borderId="20" xfId="0" applyFont="1" applyFill="1" applyBorder="1" applyAlignment="1">
      <alignment horizontal="left" vertical="center" wrapText="1"/>
    </xf>
    <xf numFmtId="0" fontId="20" fillId="6" borderId="21"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5" fillId="6" borderId="3" xfId="0" applyFont="1" applyFill="1" applyBorder="1" applyAlignment="1">
      <alignment horizontal="center" vertical="center"/>
    </xf>
    <xf numFmtId="0" fontId="12" fillId="10" borderId="5" xfId="0" applyFont="1" applyFill="1" applyBorder="1" applyAlignment="1">
      <alignment horizontal="center" vertical="center"/>
    </xf>
    <xf numFmtId="4" fontId="19" fillId="0" borderId="6" xfId="0" applyNumberFormat="1" applyFont="1" applyBorder="1" applyAlignment="1">
      <alignment horizontal="center" vertical="center"/>
    </xf>
    <xf numFmtId="0" fontId="12" fillId="9" borderId="5" xfId="0" applyFont="1" applyFill="1" applyBorder="1" applyAlignment="1">
      <alignment horizontal="left" vertical="center" wrapText="1"/>
    </xf>
    <xf numFmtId="0" fontId="4" fillId="6" borderId="30" xfId="0" applyFont="1" applyFill="1" applyBorder="1" applyAlignment="1">
      <alignment horizontal="left" vertical="center" wrapText="1" indent="1"/>
    </xf>
    <xf numFmtId="0" fontId="4" fillId="6" borderId="31" xfId="0" applyFont="1" applyFill="1" applyBorder="1" applyAlignment="1">
      <alignment horizontal="left" vertical="center" wrapText="1" indent="1"/>
    </xf>
    <xf numFmtId="0" fontId="4" fillId="6" borderId="32" xfId="0" applyFont="1" applyFill="1" applyBorder="1" applyAlignment="1">
      <alignment horizontal="left" vertical="center" wrapText="1" indent="1"/>
    </xf>
    <xf numFmtId="0" fontId="4" fillId="6" borderId="33"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9"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6" borderId="25"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4" fillId="10" borderId="4" xfId="0" applyFont="1" applyFill="1" applyBorder="1" applyAlignment="1">
      <alignment horizontal="center" vertical="center"/>
    </xf>
    <xf numFmtId="0" fontId="17" fillId="10" borderId="6"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164" fontId="5" fillId="12" borderId="15" xfId="0" applyNumberFormat="1" applyFont="1" applyFill="1" applyBorder="1" applyAlignment="1">
      <alignment horizontal="center" vertical="center"/>
    </xf>
    <xf numFmtId="164" fontId="5" fillId="12" borderId="16" xfId="0" applyNumberFormat="1" applyFont="1" applyFill="1" applyBorder="1" applyAlignment="1">
      <alignment horizontal="center" vertical="center"/>
    </xf>
    <xf numFmtId="164" fontId="5" fillId="12" borderId="17" xfId="0" applyNumberFormat="1" applyFont="1" applyFill="1" applyBorder="1" applyAlignment="1">
      <alignment horizontal="center" vertical="center"/>
    </xf>
    <xf numFmtId="0" fontId="1" fillId="6" borderId="24"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25" xfId="0" applyFont="1" applyFill="1" applyBorder="1" applyAlignment="1">
      <alignment horizontal="right" vertical="center"/>
    </xf>
    <xf numFmtId="0" fontId="1" fillId="6" borderId="26" xfId="0" applyFont="1" applyFill="1" applyBorder="1" applyAlignment="1">
      <alignment horizontal="right" vertical="center"/>
    </xf>
    <xf numFmtId="0" fontId="9" fillId="8" borderId="23" xfId="0" applyFont="1" applyFill="1" applyBorder="1" applyAlignment="1">
      <alignment horizontal="center" vertical="center" textRotation="90" wrapText="1"/>
    </xf>
    <xf numFmtId="0" fontId="17" fillId="13" borderId="9" xfId="0" applyFont="1" applyFill="1" applyBorder="1" applyAlignment="1">
      <alignment horizontal="left" vertical="top" wrapText="1"/>
    </xf>
    <xf numFmtId="0" fontId="17" fillId="13" borderId="10" xfId="0" applyFont="1" applyFill="1" applyBorder="1" applyAlignment="1">
      <alignment horizontal="left" vertical="top"/>
    </xf>
    <xf numFmtId="0" fontId="17" fillId="13" borderId="12" xfId="0" applyFont="1" applyFill="1" applyBorder="1" applyAlignment="1">
      <alignment horizontal="left" vertical="top"/>
    </xf>
    <xf numFmtId="0" fontId="17" fillId="13" borderId="13" xfId="0" applyFont="1" applyFill="1" applyBorder="1" applyAlignment="1">
      <alignment horizontal="left" vertical="top"/>
    </xf>
    <xf numFmtId="0" fontId="4" fillId="11" borderId="18" xfId="0" applyFont="1" applyFill="1" applyBorder="1" applyAlignment="1">
      <alignment horizontal="center" vertical="top" wrapText="1"/>
    </xf>
    <xf numFmtId="0" fontId="4" fillId="11" borderId="0" xfId="0" applyFont="1" applyFill="1" applyAlignment="1">
      <alignment horizontal="center" vertical="top" wrapText="1"/>
    </xf>
    <xf numFmtId="0" fontId="4" fillId="11" borderId="19" xfId="0" applyFont="1" applyFill="1" applyBorder="1" applyAlignment="1">
      <alignment horizontal="center" vertical="top" wrapText="1"/>
    </xf>
    <xf numFmtId="0" fontId="4" fillId="11" borderId="12" xfId="0" applyFont="1" applyFill="1" applyBorder="1" applyAlignment="1">
      <alignment horizontal="center" vertical="top" wrapText="1"/>
    </xf>
    <xf numFmtId="0" fontId="4" fillId="11" borderId="13" xfId="0" applyFont="1" applyFill="1" applyBorder="1" applyAlignment="1">
      <alignment horizontal="center" vertical="top" wrapText="1"/>
    </xf>
    <xf numFmtId="0" fontId="4" fillId="11" borderId="14" xfId="0" applyFont="1" applyFill="1" applyBorder="1" applyAlignment="1">
      <alignment horizontal="center" vertical="top" wrapText="1"/>
    </xf>
    <xf numFmtId="0" fontId="17" fillId="11" borderId="9" xfId="0" applyFont="1" applyFill="1" applyBorder="1" applyAlignment="1">
      <alignment horizontal="left" vertical="top"/>
    </xf>
    <xf numFmtId="0" fontId="17" fillId="11" borderId="10" xfId="0" applyFont="1" applyFill="1" applyBorder="1" applyAlignment="1">
      <alignment horizontal="left" vertical="top"/>
    </xf>
    <xf numFmtId="0" fontId="17" fillId="11" borderId="11" xfId="0" applyFont="1" applyFill="1" applyBorder="1" applyAlignment="1">
      <alignment horizontal="left" vertical="top"/>
    </xf>
    <xf numFmtId="0" fontId="17" fillId="13" borderId="10" xfId="0" applyFont="1" applyFill="1" applyBorder="1" applyAlignment="1">
      <alignment horizontal="left" vertical="top" wrapText="1"/>
    </xf>
    <xf numFmtId="0" fontId="17" fillId="13" borderId="11" xfId="0" applyFont="1" applyFill="1" applyBorder="1" applyAlignment="1">
      <alignment horizontal="left" vertical="top"/>
    </xf>
    <xf numFmtId="0" fontId="17" fillId="13" borderId="14" xfId="0" applyFont="1" applyFill="1" applyBorder="1" applyAlignment="1">
      <alignment horizontal="left" vertical="top"/>
    </xf>
    <xf numFmtId="0" fontId="18" fillId="3" borderId="5" xfId="0" applyFont="1" applyFill="1" applyBorder="1" applyAlignment="1">
      <alignment horizontal="center" vertical="center"/>
    </xf>
    <xf numFmtId="0" fontId="12" fillId="3" borderId="5" xfId="0"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8" xfId="0"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1" fillId="0" borderId="25" xfId="0" applyFont="1" applyBorder="1" applyAlignment="1">
      <alignment horizontal="left"/>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3" fillId="0" borderId="0" xfId="0" applyFont="1" applyAlignment="1">
      <alignment horizontal="center"/>
    </xf>
    <xf numFmtId="0" fontId="22" fillId="0" borderId="0" xfId="0" applyFont="1" applyAlignment="1">
      <alignment horizont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5" fillId="6" borderId="3" xfId="0" applyFont="1" applyFill="1" applyBorder="1" applyAlignment="1">
      <alignment horizontal="center" vertical="center" textRotation="90" wrapText="1"/>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1"/>
  <sheetViews>
    <sheetView tabSelected="1" topLeftCell="B8" zoomScale="85" zoomScaleNormal="85" zoomScaleSheetLayoutView="70" workbookViewId="0">
      <selection activeCell="K22" sqref="K22:K83"/>
    </sheetView>
  </sheetViews>
  <sheetFormatPr defaultRowHeight="14.4" x14ac:dyDescent="0.3"/>
  <cols>
    <col min="1" max="1" width="0.5546875" hidden="1" customWidth="1"/>
    <col min="2" max="2" width="7.6640625" style="3" customWidth="1"/>
    <col min="3" max="3" width="19" customWidth="1"/>
    <col min="4" max="4" width="22.6640625" customWidth="1"/>
    <col min="5" max="5" width="10.6640625" customWidth="1"/>
    <col min="6" max="6" width="11.88671875" style="5" customWidth="1"/>
    <col min="7" max="7" width="20.33203125" customWidth="1"/>
    <col min="8" max="9" width="6.33203125" customWidth="1"/>
    <col min="10" max="10" width="13.6640625" customWidth="1"/>
    <col min="11" max="11" width="16.6640625" customWidth="1"/>
  </cols>
  <sheetData>
    <row r="2" spans="1:11" ht="31.2" customHeight="1" x14ac:dyDescent="0.3">
      <c r="B2" s="98" t="s">
        <v>124</v>
      </c>
      <c r="C2" s="99"/>
      <c r="D2" s="99"/>
      <c r="E2" s="99"/>
      <c r="F2" s="99"/>
      <c r="G2" s="99"/>
      <c r="H2" s="99"/>
      <c r="I2" s="99"/>
      <c r="J2" s="99"/>
      <c r="K2" s="100"/>
    </row>
    <row r="3" spans="1:11" ht="15.6" x14ac:dyDescent="0.3">
      <c r="B3" s="29"/>
      <c r="C3" s="29"/>
      <c r="D3" s="29"/>
      <c r="E3" s="29"/>
      <c r="F3" s="29"/>
      <c r="G3" s="29"/>
      <c r="H3" s="29"/>
      <c r="I3" s="29"/>
      <c r="J3" s="29"/>
      <c r="K3" s="29"/>
    </row>
    <row r="4" spans="1:11" ht="15.6" x14ac:dyDescent="0.3">
      <c r="B4" s="96" t="s">
        <v>121</v>
      </c>
      <c r="C4" s="96"/>
      <c r="D4" s="96"/>
      <c r="E4" s="96"/>
      <c r="F4" s="96"/>
      <c r="G4" s="96"/>
      <c r="H4" s="96"/>
      <c r="I4" s="96"/>
      <c r="J4" s="96"/>
      <c r="K4" s="96"/>
    </row>
    <row r="5" spans="1:11" ht="15.6" x14ac:dyDescent="0.3">
      <c r="B5" s="97" t="s">
        <v>122</v>
      </c>
      <c r="C5" s="97"/>
      <c r="D5" s="97"/>
      <c r="E5" s="97"/>
      <c r="F5" s="97"/>
      <c r="G5" s="97"/>
      <c r="H5" s="97"/>
      <c r="I5" s="97"/>
      <c r="J5" s="97"/>
      <c r="K5" s="97"/>
    </row>
    <row r="6" spans="1:11" ht="15.6" x14ac:dyDescent="0.3">
      <c r="B6" s="96" t="s">
        <v>123</v>
      </c>
      <c r="C6" s="96"/>
      <c r="D6" s="96"/>
      <c r="E6" s="96"/>
      <c r="F6" s="96"/>
      <c r="G6" s="96"/>
      <c r="H6" s="96"/>
      <c r="I6" s="96"/>
      <c r="J6" s="96"/>
      <c r="K6" s="96"/>
    </row>
    <row r="7" spans="1:11" ht="15.6" x14ac:dyDescent="0.3">
      <c r="B7" s="29"/>
      <c r="C7" s="29"/>
      <c r="D7" s="29"/>
      <c r="E7" s="29"/>
      <c r="F7" s="29"/>
      <c r="G7" s="29"/>
      <c r="H7" s="29"/>
      <c r="I7" s="29"/>
      <c r="J7" s="29"/>
      <c r="K7" s="29"/>
    </row>
    <row r="8" spans="1:11" ht="15.6" x14ac:dyDescent="0.3">
      <c r="B8" s="30" t="s">
        <v>125</v>
      </c>
      <c r="C8" s="29"/>
      <c r="D8" s="29"/>
      <c r="E8" s="29"/>
      <c r="F8" s="29"/>
      <c r="G8" s="29"/>
      <c r="H8" s="29"/>
      <c r="I8" s="29"/>
      <c r="J8" s="29"/>
      <c r="K8" s="29"/>
    </row>
    <row r="9" spans="1:11" ht="15.6" x14ac:dyDescent="0.3">
      <c r="B9" s="29"/>
      <c r="C9" s="29"/>
      <c r="D9" s="29"/>
      <c r="E9" s="29"/>
      <c r="F9" s="29"/>
      <c r="G9" s="29"/>
      <c r="H9" s="29"/>
      <c r="I9" s="29"/>
      <c r="J9" s="29"/>
      <c r="K9" s="29"/>
    </row>
    <row r="10" spans="1:11" ht="15" thickBot="1" x14ac:dyDescent="0.35">
      <c r="B10" s="89" t="s">
        <v>126</v>
      </c>
      <c r="C10" s="89"/>
      <c r="D10" s="89"/>
      <c r="E10" s="89"/>
      <c r="F10" s="89"/>
      <c r="G10" s="89"/>
      <c r="H10" s="89"/>
      <c r="I10" s="89"/>
      <c r="J10" s="89"/>
      <c r="K10" s="89"/>
    </row>
    <row r="11" spans="1:11" s="2" customFormat="1" ht="15.6" customHeight="1" x14ac:dyDescent="0.3">
      <c r="A11" s="90" t="s">
        <v>120</v>
      </c>
      <c r="B11" s="91"/>
      <c r="C11" s="91"/>
      <c r="D11" s="91"/>
      <c r="E11" s="91"/>
      <c r="F11" s="91"/>
      <c r="G11" s="91"/>
      <c r="H11" s="91"/>
      <c r="I11" s="91"/>
      <c r="J11" s="91"/>
      <c r="K11" s="92"/>
    </row>
    <row r="12" spans="1:11" s="2" customFormat="1" ht="15" customHeight="1" thickBot="1" x14ac:dyDescent="0.35">
      <c r="A12" s="93"/>
      <c r="B12" s="94"/>
      <c r="C12" s="94"/>
      <c r="D12" s="94"/>
      <c r="E12" s="94"/>
      <c r="F12" s="94"/>
      <c r="G12" s="94"/>
      <c r="H12" s="94"/>
      <c r="I12" s="94"/>
      <c r="J12" s="94"/>
      <c r="K12" s="95"/>
    </row>
    <row r="13" spans="1:11" ht="15" customHeight="1" x14ac:dyDescent="0.3">
      <c r="A13" s="44" t="s">
        <v>0</v>
      </c>
      <c r="B13" s="45"/>
      <c r="C13" s="46"/>
      <c r="D13" s="20" t="s">
        <v>1</v>
      </c>
      <c r="E13" s="53"/>
      <c r="F13" s="53"/>
      <c r="G13" s="53"/>
      <c r="H13" s="53"/>
      <c r="I13" s="53"/>
      <c r="J13" s="53"/>
      <c r="K13" s="53"/>
    </row>
    <row r="14" spans="1:11" x14ac:dyDescent="0.3">
      <c r="A14" s="47"/>
      <c r="B14" s="48"/>
      <c r="C14" s="49"/>
      <c r="D14" s="21" t="s">
        <v>2</v>
      </c>
      <c r="E14" s="54"/>
      <c r="F14" s="54"/>
      <c r="G14" s="54"/>
      <c r="H14" s="54"/>
      <c r="I14" s="54"/>
      <c r="J14" s="54"/>
      <c r="K14" s="54"/>
    </row>
    <row r="15" spans="1:11" x14ac:dyDescent="0.3">
      <c r="A15" s="47"/>
      <c r="B15" s="48"/>
      <c r="C15" s="49"/>
      <c r="D15" s="21" t="s">
        <v>3</v>
      </c>
      <c r="E15" s="54"/>
      <c r="F15" s="54"/>
      <c r="G15" s="54"/>
      <c r="H15" s="54"/>
      <c r="I15" s="54"/>
      <c r="J15" s="54"/>
      <c r="K15" s="54"/>
    </row>
    <row r="16" spans="1:11" x14ac:dyDescent="0.3">
      <c r="A16" s="47"/>
      <c r="B16" s="48"/>
      <c r="C16" s="49"/>
      <c r="D16" s="21" t="s">
        <v>4</v>
      </c>
      <c r="E16" s="54"/>
      <c r="F16" s="54"/>
      <c r="G16" s="54"/>
      <c r="H16" s="54"/>
      <c r="I16" s="54"/>
      <c r="J16" s="54"/>
      <c r="K16" s="54"/>
    </row>
    <row r="17" spans="1:11" x14ac:dyDescent="0.3">
      <c r="A17" s="47"/>
      <c r="B17" s="48"/>
      <c r="C17" s="49"/>
      <c r="D17" s="21" t="s">
        <v>14</v>
      </c>
      <c r="E17" s="54"/>
      <c r="F17" s="54"/>
      <c r="G17" s="54"/>
      <c r="H17" s="54"/>
      <c r="I17" s="54"/>
      <c r="J17" s="54"/>
      <c r="K17" s="54"/>
    </row>
    <row r="18" spans="1:11" ht="29.4" thickBot="1" x14ac:dyDescent="0.35">
      <c r="A18" s="50"/>
      <c r="B18" s="51"/>
      <c r="C18" s="52"/>
      <c r="D18" s="22" t="s">
        <v>15</v>
      </c>
      <c r="E18" s="31"/>
      <c r="F18" s="31"/>
      <c r="G18" s="31"/>
      <c r="H18" s="31"/>
      <c r="I18" s="31"/>
      <c r="J18" s="31"/>
      <c r="K18" s="31"/>
    </row>
    <row r="19" spans="1:11" ht="218.4" customHeight="1" thickBot="1" x14ac:dyDescent="0.35">
      <c r="A19" s="34" t="s">
        <v>127</v>
      </c>
      <c r="B19" s="35"/>
      <c r="C19" s="35"/>
      <c r="D19" s="35"/>
      <c r="E19" s="35"/>
      <c r="F19" s="35"/>
      <c r="G19" s="35"/>
      <c r="H19" s="35"/>
      <c r="I19" s="35"/>
      <c r="J19" s="35"/>
      <c r="K19" s="36"/>
    </row>
    <row r="20" spans="1:11" ht="33" customHeight="1" thickBot="1" x14ac:dyDescent="0.35">
      <c r="A20" s="37" t="s">
        <v>5</v>
      </c>
      <c r="B20" s="38"/>
      <c r="C20" s="38"/>
      <c r="D20" s="38"/>
      <c r="E20" s="38"/>
      <c r="F20" s="38"/>
      <c r="G20" s="38"/>
      <c r="H20" s="38"/>
      <c r="I20" s="38"/>
      <c r="J20" s="38"/>
      <c r="K20" s="39"/>
    </row>
    <row r="21" spans="1:11" s="16" customFormat="1" ht="82.8" x14ac:dyDescent="0.3">
      <c r="A21" s="27"/>
      <c r="B21" s="23" t="s">
        <v>6</v>
      </c>
      <c r="C21" s="40" t="s">
        <v>7</v>
      </c>
      <c r="D21" s="40"/>
      <c r="E21" s="24" t="s">
        <v>8</v>
      </c>
      <c r="F21" s="25" t="s">
        <v>9</v>
      </c>
      <c r="G21" s="25" t="s">
        <v>118</v>
      </c>
      <c r="H21" s="103" t="s">
        <v>10</v>
      </c>
      <c r="I21" s="103" t="s">
        <v>11</v>
      </c>
      <c r="J21" s="25" t="s">
        <v>12</v>
      </c>
      <c r="K21" s="26" t="s">
        <v>131</v>
      </c>
    </row>
    <row r="22" spans="1:11" ht="19.95" customHeight="1" x14ac:dyDescent="0.3">
      <c r="A22" s="55">
        <v>1</v>
      </c>
      <c r="B22" s="66" t="s">
        <v>16</v>
      </c>
      <c r="C22" s="101" t="s">
        <v>128</v>
      </c>
      <c r="D22" s="102"/>
      <c r="E22" s="17" t="s">
        <v>108</v>
      </c>
      <c r="F22" s="17" t="s">
        <v>116</v>
      </c>
      <c r="G22" s="14"/>
      <c r="H22" s="84" t="s">
        <v>20</v>
      </c>
      <c r="I22" s="83">
        <v>1</v>
      </c>
      <c r="J22" s="41"/>
      <c r="K22" s="42">
        <f>J22*I22</f>
        <v>0</v>
      </c>
    </row>
    <row r="23" spans="1:11" ht="19.95" customHeight="1" x14ac:dyDescent="0.3">
      <c r="A23" s="55"/>
      <c r="B23" s="66"/>
      <c r="C23" s="6" t="s">
        <v>111</v>
      </c>
      <c r="D23" s="7"/>
      <c r="E23" s="32" t="s">
        <v>113</v>
      </c>
      <c r="F23" s="33"/>
      <c r="G23" s="14"/>
      <c r="H23" s="84"/>
      <c r="I23" s="83"/>
      <c r="J23" s="41"/>
      <c r="K23" s="42"/>
    </row>
    <row r="24" spans="1:11" ht="19.95" customHeight="1" x14ac:dyDescent="0.3">
      <c r="A24" s="55"/>
      <c r="B24" s="66"/>
      <c r="C24" s="43" t="s">
        <v>129</v>
      </c>
      <c r="D24" s="43"/>
      <c r="E24" s="17" t="s">
        <v>108</v>
      </c>
      <c r="F24" s="17" t="s">
        <v>116</v>
      </c>
      <c r="G24" s="14"/>
      <c r="H24" s="84"/>
      <c r="I24" s="83"/>
      <c r="J24" s="41"/>
      <c r="K24" s="42"/>
    </row>
    <row r="25" spans="1:11" ht="19.95" customHeight="1" x14ac:dyDescent="0.3">
      <c r="A25" s="55"/>
      <c r="B25" s="66"/>
      <c r="C25" s="43" t="s">
        <v>93</v>
      </c>
      <c r="D25" s="43"/>
      <c r="E25" s="17" t="s">
        <v>108</v>
      </c>
      <c r="F25" s="17" t="s">
        <v>116</v>
      </c>
      <c r="G25" s="15"/>
      <c r="H25" s="84"/>
      <c r="I25" s="83"/>
      <c r="J25" s="41"/>
      <c r="K25" s="42"/>
    </row>
    <row r="26" spans="1:11" ht="19.95" customHeight="1" x14ac:dyDescent="0.3">
      <c r="A26" s="55"/>
      <c r="B26" s="66"/>
      <c r="C26" s="43" t="s">
        <v>130</v>
      </c>
      <c r="D26" s="43"/>
      <c r="E26" s="17" t="s">
        <v>108</v>
      </c>
      <c r="F26" s="17" t="s">
        <v>116</v>
      </c>
      <c r="G26" s="15"/>
      <c r="H26" s="84"/>
      <c r="I26" s="83"/>
      <c r="J26" s="41"/>
      <c r="K26" s="42"/>
    </row>
    <row r="27" spans="1:11" ht="19.95" customHeight="1" x14ac:dyDescent="0.3">
      <c r="A27" s="55"/>
      <c r="B27" s="66"/>
      <c r="C27" s="43" t="s">
        <v>19</v>
      </c>
      <c r="D27" s="43"/>
      <c r="E27" s="17">
        <v>3500</v>
      </c>
      <c r="F27" s="18" t="s">
        <v>21</v>
      </c>
      <c r="G27" s="15"/>
      <c r="H27" s="84"/>
      <c r="I27" s="83"/>
      <c r="J27" s="41"/>
      <c r="K27" s="42"/>
    </row>
    <row r="28" spans="1:11" ht="19.95" customHeight="1" x14ac:dyDescent="0.3">
      <c r="A28" s="55"/>
      <c r="B28" s="66"/>
      <c r="C28" s="43" t="s">
        <v>17</v>
      </c>
      <c r="D28" s="43"/>
      <c r="E28" s="17">
        <v>4</v>
      </c>
      <c r="F28" s="18" t="s">
        <v>20</v>
      </c>
      <c r="G28" s="15"/>
      <c r="H28" s="84"/>
      <c r="I28" s="83"/>
      <c r="J28" s="41"/>
      <c r="K28" s="42"/>
    </row>
    <row r="29" spans="1:11" ht="19.95" customHeight="1" x14ac:dyDescent="0.3">
      <c r="A29" s="55"/>
      <c r="B29" s="66"/>
      <c r="C29" s="43" t="s">
        <v>18</v>
      </c>
      <c r="D29" s="43"/>
      <c r="E29" s="17">
        <v>5</v>
      </c>
      <c r="F29" s="18" t="s">
        <v>20</v>
      </c>
      <c r="G29" s="15"/>
      <c r="H29" s="84"/>
      <c r="I29" s="83"/>
      <c r="J29" s="41"/>
      <c r="K29" s="42"/>
    </row>
    <row r="30" spans="1:11" ht="19.95" customHeight="1" x14ac:dyDescent="0.3">
      <c r="A30" s="55"/>
      <c r="B30" s="66"/>
      <c r="C30" s="43" t="s">
        <v>22</v>
      </c>
      <c r="D30" s="8" t="s">
        <v>23</v>
      </c>
      <c r="E30" s="32" t="s">
        <v>24</v>
      </c>
      <c r="F30" s="33"/>
      <c r="G30" s="15"/>
      <c r="H30" s="84"/>
      <c r="I30" s="83"/>
      <c r="J30" s="41"/>
      <c r="K30" s="42"/>
    </row>
    <row r="31" spans="1:11" ht="19.95" customHeight="1" x14ac:dyDescent="0.3">
      <c r="A31" s="55"/>
      <c r="B31" s="66"/>
      <c r="C31" s="43"/>
      <c r="D31" s="8" t="s">
        <v>25</v>
      </c>
      <c r="E31" s="17">
        <v>4</v>
      </c>
      <c r="F31" s="18" t="s">
        <v>20</v>
      </c>
      <c r="G31" s="15"/>
      <c r="H31" s="84"/>
      <c r="I31" s="83"/>
      <c r="J31" s="41"/>
      <c r="K31" s="42"/>
    </row>
    <row r="32" spans="1:11" ht="19.95" customHeight="1" x14ac:dyDescent="0.3">
      <c r="A32" s="55"/>
      <c r="B32" s="66"/>
      <c r="C32" s="43"/>
      <c r="D32" s="8" t="s">
        <v>26</v>
      </c>
      <c r="E32" s="32" t="s">
        <v>27</v>
      </c>
      <c r="F32" s="33"/>
      <c r="G32" s="15"/>
      <c r="H32" s="84"/>
      <c r="I32" s="83"/>
      <c r="J32" s="41"/>
      <c r="K32" s="42"/>
    </row>
    <row r="33" spans="1:11" ht="19.95" customHeight="1" x14ac:dyDescent="0.3">
      <c r="A33" s="55"/>
      <c r="B33" s="66"/>
      <c r="C33" s="43"/>
      <c r="D33" s="8" t="s">
        <v>28</v>
      </c>
      <c r="E33" s="17" t="s">
        <v>29</v>
      </c>
      <c r="F33" s="18" t="s">
        <v>30</v>
      </c>
      <c r="G33" s="15"/>
      <c r="H33" s="84"/>
      <c r="I33" s="83"/>
      <c r="J33" s="41"/>
      <c r="K33" s="42"/>
    </row>
    <row r="34" spans="1:11" ht="28.8" x14ac:dyDescent="0.3">
      <c r="A34" s="55"/>
      <c r="B34" s="66"/>
      <c r="C34" s="43"/>
      <c r="D34" s="8" t="s">
        <v>31</v>
      </c>
      <c r="E34" s="17" t="s">
        <v>32</v>
      </c>
      <c r="F34" s="18" t="s">
        <v>96</v>
      </c>
      <c r="G34" s="15"/>
      <c r="H34" s="84"/>
      <c r="I34" s="83"/>
      <c r="J34" s="41"/>
      <c r="K34" s="42"/>
    </row>
    <row r="35" spans="1:11" ht="43.2" x14ac:dyDescent="0.3">
      <c r="A35" s="55"/>
      <c r="B35" s="66"/>
      <c r="C35" s="43"/>
      <c r="D35" s="8" t="s">
        <v>94</v>
      </c>
      <c r="E35" s="17" t="s">
        <v>33</v>
      </c>
      <c r="F35" s="19" t="s">
        <v>97</v>
      </c>
      <c r="G35" s="15"/>
      <c r="H35" s="84"/>
      <c r="I35" s="83"/>
      <c r="J35" s="41"/>
      <c r="K35" s="42"/>
    </row>
    <row r="36" spans="1:11" ht="19.95" customHeight="1" x14ac:dyDescent="0.3">
      <c r="A36" s="55"/>
      <c r="B36" s="66"/>
      <c r="C36" s="43" t="s">
        <v>34</v>
      </c>
      <c r="D36" s="8" t="s">
        <v>35</v>
      </c>
      <c r="E36" s="17">
        <v>6</v>
      </c>
      <c r="F36" s="18" t="s">
        <v>95</v>
      </c>
      <c r="G36" s="15"/>
      <c r="H36" s="84"/>
      <c r="I36" s="83"/>
      <c r="J36" s="41"/>
      <c r="K36" s="42"/>
    </row>
    <row r="37" spans="1:11" ht="19.95" customHeight="1" x14ac:dyDescent="0.3">
      <c r="A37" s="55"/>
      <c r="B37" s="66"/>
      <c r="C37" s="43"/>
      <c r="D37" s="8" t="s">
        <v>109</v>
      </c>
      <c r="E37" s="32" t="s">
        <v>108</v>
      </c>
      <c r="F37" s="33"/>
      <c r="G37" s="15"/>
      <c r="H37" s="84"/>
      <c r="I37" s="83"/>
      <c r="J37" s="41"/>
      <c r="K37" s="42"/>
    </row>
    <row r="38" spans="1:11" ht="19.95" customHeight="1" x14ac:dyDescent="0.3">
      <c r="A38" s="55"/>
      <c r="B38" s="66"/>
      <c r="C38" s="8" t="s">
        <v>47</v>
      </c>
      <c r="D38" s="8" t="s">
        <v>48</v>
      </c>
      <c r="E38" s="17" t="s">
        <v>36</v>
      </c>
      <c r="F38" s="18" t="s">
        <v>37</v>
      </c>
      <c r="G38" s="15"/>
      <c r="H38" s="84"/>
      <c r="I38" s="83"/>
      <c r="J38" s="41"/>
      <c r="K38" s="42"/>
    </row>
    <row r="39" spans="1:11" ht="28.8" x14ac:dyDescent="0.3">
      <c r="A39" s="55"/>
      <c r="B39" s="66"/>
      <c r="C39" s="43" t="s">
        <v>38</v>
      </c>
      <c r="D39" s="8" t="s">
        <v>39</v>
      </c>
      <c r="E39" s="17">
        <v>3500</v>
      </c>
      <c r="F39" s="18" t="s">
        <v>21</v>
      </c>
      <c r="G39" s="15"/>
      <c r="H39" s="84"/>
      <c r="I39" s="83"/>
      <c r="J39" s="41"/>
      <c r="K39" s="42"/>
    </row>
    <row r="40" spans="1:11" ht="28.8" x14ac:dyDescent="0.3">
      <c r="A40" s="55"/>
      <c r="B40" s="66"/>
      <c r="C40" s="43"/>
      <c r="D40" s="8" t="s">
        <v>40</v>
      </c>
      <c r="E40" s="17">
        <v>750</v>
      </c>
      <c r="F40" s="18" t="s">
        <v>21</v>
      </c>
      <c r="G40" s="15"/>
      <c r="H40" s="84"/>
      <c r="I40" s="83"/>
      <c r="J40" s="41"/>
      <c r="K40" s="42"/>
    </row>
    <row r="41" spans="1:11" ht="26.4" customHeight="1" x14ac:dyDescent="0.3">
      <c r="A41" s="55"/>
      <c r="B41" s="66"/>
      <c r="C41" s="43" t="s">
        <v>41</v>
      </c>
      <c r="D41" s="8" t="s">
        <v>42</v>
      </c>
      <c r="E41" s="32" t="s">
        <v>43</v>
      </c>
      <c r="F41" s="33"/>
      <c r="G41" s="15"/>
      <c r="H41" s="84"/>
      <c r="I41" s="83"/>
      <c r="J41" s="41"/>
      <c r="K41" s="42"/>
    </row>
    <row r="42" spans="1:11" ht="28.8" x14ac:dyDescent="0.3">
      <c r="A42" s="55"/>
      <c r="B42" s="66"/>
      <c r="C42" s="43"/>
      <c r="D42" s="8" t="s">
        <v>44</v>
      </c>
      <c r="E42" s="17" t="s">
        <v>108</v>
      </c>
      <c r="F42" s="18" t="s">
        <v>116</v>
      </c>
      <c r="G42" s="15"/>
      <c r="H42" s="84"/>
      <c r="I42" s="83"/>
      <c r="J42" s="41"/>
      <c r="K42" s="42"/>
    </row>
    <row r="43" spans="1:11" ht="28.8" x14ac:dyDescent="0.3">
      <c r="A43" s="55"/>
      <c r="B43" s="66"/>
      <c r="C43" s="8" t="s">
        <v>45</v>
      </c>
      <c r="D43" s="8" t="s">
        <v>46</v>
      </c>
      <c r="E43" s="17" t="s">
        <v>108</v>
      </c>
      <c r="F43" s="18" t="s">
        <v>116</v>
      </c>
      <c r="G43" s="15"/>
      <c r="H43" s="84"/>
      <c r="I43" s="83"/>
      <c r="J43" s="41"/>
      <c r="K43" s="42"/>
    </row>
    <row r="44" spans="1:11" ht="19.95" customHeight="1" x14ac:dyDescent="0.3">
      <c r="A44" s="55"/>
      <c r="B44" s="66"/>
      <c r="C44" s="43" t="s">
        <v>49</v>
      </c>
      <c r="D44" s="8" t="s">
        <v>50</v>
      </c>
      <c r="E44" s="17" t="s">
        <v>56</v>
      </c>
      <c r="F44" s="18" t="s">
        <v>51</v>
      </c>
      <c r="G44" s="15"/>
      <c r="H44" s="84"/>
      <c r="I44" s="83"/>
      <c r="J44" s="41"/>
      <c r="K44" s="42"/>
    </row>
    <row r="45" spans="1:11" ht="19.95" customHeight="1" x14ac:dyDescent="0.3">
      <c r="A45" s="55"/>
      <c r="B45" s="66"/>
      <c r="C45" s="43"/>
      <c r="D45" s="8" t="s">
        <v>52</v>
      </c>
      <c r="E45" s="17" t="s">
        <v>55</v>
      </c>
      <c r="F45" s="18" t="s">
        <v>51</v>
      </c>
      <c r="G45" s="15"/>
      <c r="H45" s="84"/>
      <c r="I45" s="83"/>
      <c r="J45" s="41"/>
      <c r="K45" s="42"/>
    </row>
    <row r="46" spans="1:11" ht="19.95" customHeight="1" x14ac:dyDescent="0.3">
      <c r="A46" s="55"/>
      <c r="B46" s="66"/>
      <c r="C46" s="43"/>
      <c r="D46" s="8" t="s">
        <v>53</v>
      </c>
      <c r="E46" s="17" t="s">
        <v>54</v>
      </c>
      <c r="F46" s="18" t="s">
        <v>51</v>
      </c>
      <c r="G46" s="15"/>
      <c r="H46" s="84"/>
      <c r="I46" s="83"/>
      <c r="J46" s="41"/>
      <c r="K46" s="42"/>
    </row>
    <row r="47" spans="1:11" ht="19.95" customHeight="1" x14ac:dyDescent="0.3">
      <c r="A47" s="55"/>
      <c r="B47" s="66"/>
      <c r="C47" s="43"/>
      <c r="D47" s="8" t="s">
        <v>57</v>
      </c>
      <c r="E47" s="17" t="s">
        <v>58</v>
      </c>
      <c r="F47" s="18" t="s">
        <v>51</v>
      </c>
      <c r="G47" s="15"/>
      <c r="H47" s="84"/>
      <c r="I47" s="83"/>
      <c r="J47" s="41"/>
      <c r="K47" s="42"/>
    </row>
    <row r="48" spans="1:11" ht="19.95" customHeight="1" x14ac:dyDescent="0.3">
      <c r="A48" s="55"/>
      <c r="B48" s="66"/>
      <c r="C48" s="43"/>
      <c r="D48" s="8" t="s">
        <v>59</v>
      </c>
      <c r="E48" s="17" t="s">
        <v>60</v>
      </c>
      <c r="F48" s="18" t="s">
        <v>51</v>
      </c>
      <c r="G48" s="15"/>
      <c r="H48" s="84"/>
      <c r="I48" s="83"/>
      <c r="J48" s="41"/>
      <c r="K48" s="42"/>
    </row>
    <row r="49" spans="1:11" ht="19.95" customHeight="1" x14ac:dyDescent="0.3">
      <c r="A49" s="55"/>
      <c r="B49" s="66"/>
      <c r="C49" s="43"/>
      <c r="D49" s="8" t="s">
        <v>61</v>
      </c>
      <c r="E49" s="17" t="s">
        <v>62</v>
      </c>
      <c r="F49" s="18" t="s">
        <v>51</v>
      </c>
      <c r="G49" s="15"/>
      <c r="H49" s="84"/>
      <c r="I49" s="83"/>
      <c r="J49" s="41"/>
      <c r="K49" s="42"/>
    </row>
    <row r="50" spans="1:11" ht="19.95" customHeight="1" x14ac:dyDescent="0.3">
      <c r="A50" s="55"/>
      <c r="B50" s="66"/>
      <c r="C50" s="43"/>
      <c r="D50" s="8" t="s">
        <v>63</v>
      </c>
      <c r="E50" s="17" t="s">
        <v>64</v>
      </c>
      <c r="F50" s="18" t="s">
        <v>51</v>
      </c>
      <c r="G50" s="15"/>
      <c r="H50" s="84"/>
      <c r="I50" s="83"/>
      <c r="J50" s="41"/>
      <c r="K50" s="42"/>
    </row>
    <row r="51" spans="1:11" ht="19.95" customHeight="1" x14ac:dyDescent="0.3">
      <c r="A51" s="55"/>
      <c r="B51" s="66"/>
      <c r="C51" s="43"/>
      <c r="D51" s="8" t="s">
        <v>65</v>
      </c>
      <c r="E51" s="17" t="s">
        <v>66</v>
      </c>
      <c r="F51" s="18" t="s">
        <v>51</v>
      </c>
      <c r="G51" s="15"/>
      <c r="H51" s="84"/>
      <c r="I51" s="83"/>
      <c r="J51" s="41"/>
      <c r="K51" s="42"/>
    </row>
    <row r="52" spans="1:11" ht="19.95" customHeight="1" x14ac:dyDescent="0.3">
      <c r="A52" s="55"/>
      <c r="B52" s="66"/>
      <c r="C52" s="43" t="s">
        <v>67</v>
      </c>
      <c r="D52" s="8" t="s">
        <v>68</v>
      </c>
      <c r="E52" s="17" t="s">
        <v>69</v>
      </c>
      <c r="F52" s="18" t="s">
        <v>51</v>
      </c>
      <c r="G52" s="15"/>
      <c r="H52" s="84"/>
      <c r="I52" s="83"/>
      <c r="J52" s="41"/>
      <c r="K52" s="42"/>
    </row>
    <row r="53" spans="1:11" ht="28.8" x14ac:dyDescent="0.3">
      <c r="A53" s="55"/>
      <c r="B53" s="66"/>
      <c r="C53" s="43"/>
      <c r="D53" s="8" t="s">
        <v>70</v>
      </c>
      <c r="E53" s="17" t="s">
        <v>108</v>
      </c>
      <c r="F53" s="18" t="s">
        <v>116</v>
      </c>
      <c r="G53" s="15"/>
      <c r="H53" s="84"/>
      <c r="I53" s="83"/>
      <c r="J53" s="41"/>
      <c r="K53" s="42"/>
    </row>
    <row r="54" spans="1:11" ht="28.8" x14ac:dyDescent="0.3">
      <c r="A54" s="55"/>
      <c r="B54" s="66"/>
      <c r="C54" s="43"/>
      <c r="D54" s="8" t="s">
        <v>112</v>
      </c>
      <c r="E54" s="17" t="s">
        <v>108</v>
      </c>
      <c r="F54" s="18" t="s">
        <v>116</v>
      </c>
      <c r="G54" s="15"/>
      <c r="H54" s="84"/>
      <c r="I54" s="83"/>
      <c r="J54" s="41"/>
      <c r="K54" s="42"/>
    </row>
    <row r="55" spans="1:11" ht="28.8" x14ac:dyDescent="0.3">
      <c r="A55" s="55"/>
      <c r="B55" s="66"/>
      <c r="C55" s="43" t="s">
        <v>71</v>
      </c>
      <c r="D55" s="8" t="s">
        <v>72</v>
      </c>
      <c r="E55" s="17" t="s">
        <v>108</v>
      </c>
      <c r="F55" s="18" t="s">
        <v>116</v>
      </c>
      <c r="G55" s="15"/>
      <c r="H55" s="84"/>
      <c r="I55" s="83"/>
      <c r="J55" s="41"/>
      <c r="K55" s="42"/>
    </row>
    <row r="56" spans="1:11" ht="43.2" x14ac:dyDescent="0.3">
      <c r="A56" s="55"/>
      <c r="B56" s="66"/>
      <c r="C56" s="43"/>
      <c r="D56" s="10" t="s">
        <v>73</v>
      </c>
      <c r="E56" s="17" t="s">
        <v>108</v>
      </c>
      <c r="F56" s="18" t="s">
        <v>116</v>
      </c>
      <c r="G56" s="15"/>
      <c r="H56" s="84"/>
      <c r="I56" s="83"/>
      <c r="J56" s="41"/>
      <c r="K56" s="42"/>
    </row>
    <row r="57" spans="1:11" ht="19.95" customHeight="1" x14ac:dyDescent="0.3">
      <c r="A57" s="55"/>
      <c r="B57" s="66"/>
      <c r="C57" s="43"/>
      <c r="D57" s="10" t="s">
        <v>74</v>
      </c>
      <c r="E57" s="17" t="s">
        <v>108</v>
      </c>
      <c r="F57" s="18" t="s">
        <v>116</v>
      </c>
      <c r="G57" s="15"/>
      <c r="H57" s="84"/>
      <c r="I57" s="83"/>
      <c r="J57" s="41"/>
      <c r="K57" s="42"/>
    </row>
    <row r="58" spans="1:11" ht="28.8" x14ac:dyDescent="0.3">
      <c r="A58" s="55"/>
      <c r="B58" s="66"/>
      <c r="C58" s="43"/>
      <c r="D58" s="10" t="s">
        <v>75</v>
      </c>
      <c r="E58" s="17" t="s">
        <v>108</v>
      </c>
      <c r="F58" s="18" t="s">
        <v>116</v>
      </c>
      <c r="G58" s="15"/>
      <c r="H58" s="84"/>
      <c r="I58" s="83"/>
      <c r="J58" s="41"/>
      <c r="K58" s="42"/>
    </row>
    <row r="59" spans="1:11" ht="28.8" x14ac:dyDescent="0.3">
      <c r="A59" s="55"/>
      <c r="B59" s="66"/>
      <c r="C59" s="43"/>
      <c r="D59" s="10" t="s">
        <v>76</v>
      </c>
      <c r="E59" s="17" t="s">
        <v>108</v>
      </c>
      <c r="F59" s="18" t="s">
        <v>116</v>
      </c>
      <c r="G59" s="15"/>
      <c r="H59" s="84"/>
      <c r="I59" s="83"/>
      <c r="J59" s="41"/>
      <c r="K59" s="42"/>
    </row>
    <row r="60" spans="1:11" ht="28.8" x14ac:dyDescent="0.3">
      <c r="A60" s="55"/>
      <c r="B60" s="66"/>
      <c r="C60" s="43"/>
      <c r="D60" s="10" t="s">
        <v>77</v>
      </c>
      <c r="E60" s="17" t="s">
        <v>108</v>
      </c>
      <c r="F60" s="18" t="s">
        <v>116</v>
      </c>
      <c r="G60" s="15"/>
      <c r="H60" s="84"/>
      <c r="I60" s="83"/>
      <c r="J60" s="41"/>
      <c r="K60" s="42"/>
    </row>
    <row r="61" spans="1:11" ht="28.8" x14ac:dyDescent="0.3">
      <c r="A61" s="55"/>
      <c r="B61" s="66"/>
      <c r="C61" s="43"/>
      <c r="D61" s="10" t="s">
        <v>78</v>
      </c>
      <c r="E61" s="17" t="s">
        <v>108</v>
      </c>
      <c r="F61" s="18" t="s">
        <v>116</v>
      </c>
      <c r="G61" s="15"/>
      <c r="H61" s="84"/>
      <c r="I61" s="83"/>
      <c r="J61" s="41"/>
      <c r="K61" s="42"/>
    </row>
    <row r="62" spans="1:11" ht="28.8" x14ac:dyDescent="0.3">
      <c r="A62" s="55"/>
      <c r="B62" s="66"/>
      <c r="C62" s="43"/>
      <c r="D62" s="10" t="s">
        <v>79</v>
      </c>
      <c r="E62" s="17" t="s">
        <v>108</v>
      </c>
      <c r="F62" s="18" t="s">
        <v>116</v>
      </c>
      <c r="G62" s="15"/>
      <c r="H62" s="84"/>
      <c r="I62" s="83"/>
      <c r="J62" s="41"/>
      <c r="K62" s="42"/>
    </row>
    <row r="63" spans="1:11" ht="15.6" x14ac:dyDescent="0.3">
      <c r="A63" s="55"/>
      <c r="B63" s="66"/>
      <c r="C63" s="43" t="s">
        <v>92</v>
      </c>
      <c r="D63" s="9" t="s">
        <v>80</v>
      </c>
      <c r="E63" s="17" t="s">
        <v>108</v>
      </c>
      <c r="F63" s="18" t="s">
        <v>116</v>
      </c>
      <c r="G63" s="15"/>
      <c r="H63" s="84"/>
      <c r="I63" s="83"/>
      <c r="J63" s="41"/>
      <c r="K63" s="42"/>
    </row>
    <row r="64" spans="1:11" ht="28.8" x14ac:dyDescent="0.3">
      <c r="A64" s="55"/>
      <c r="B64" s="66"/>
      <c r="C64" s="43"/>
      <c r="D64" s="9" t="s">
        <v>81</v>
      </c>
      <c r="E64" s="17" t="s">
        <v>108</v>
      </c>
      <c r="F64" s="18" t="s">
        <v>116</v>
      </c>
      <c r="G64" s="15"/>
      <c r="H64" s="84"/>
      <c r="I64" s="83"/>
      <c r="J64" s="41"/>
      <c r="K64" s="42"/>
    </row>
    <row r="65" spans="1:11" ht="28.8" x14ac:dyDescent="0.3">
      <c r="A65" s="55"/>
      <c r="B65" s="66"/>
      <c r="C65" s="43"/>
      <c r="D65" s="10" t="s">
        <v>84</v>
      </c>
      <c r="E65" s="17" t="s">
        <v>108</v>
      </c>
      <c r="F65" s="18" t="s">
        <v>116</v>
      </c>
      <c r="G65" s="15"/>
      <c r="H65" s="84"/>
      <c r="I65" s="83"/>
      <c r="J65" s="41"/>
      <c r="K65" s="42"/>
    </row>
    <row r="66" spans="1:11" ht="72" x14ac:dyDescent="0.3">
      <c r="A66" s="55"/>
      <c r="B66" s="66"/>
      <c r="C66" s="43"/>
      <c r="D66" s="10" t="s">
        <v>85</v>
      </c>
      <c r="E66" s="17" t="s">
        <v>108</v>
      </c>
      <c r="F66" s="18" t="s">
        <v>116</v>
      </c>
      <c r="G66" s="15"/>
      <c r="H66" s="84"/>
      <c r="I66" s="83"/>
      <c r="J66" s="41"/>
      <c r="K66" s="42"/>
    </row>
    <row r="67" spans="1:11" ht="19.95" customHeight="1" x14ac:dyDescent="0.3">
      <c r="A67" s="55"/>
      <c r="B67" s="66"/>
      <c r="C67" s="43"/>
      <c r="D67" s="10" t="s">
        <v>86</v>
      </c>
      <c r="E67" s="17" t="s">
        <v>108</v>
      </c>
      <c r="F67" s="18" t="s">
        <v>116</v>
      </c>
      <c r="G67" s="15"/>
      <c r="H67" s="84"/>
      <c r="I67" s="83"/>
      <c r="J67" s="41"/>
      <c r="K67" s="42"/>
    </row>
    <row r="68" spans="1:11" ht="19.95" customHeight="1" x14ac:dyDescent="0.3">
      <c r="A68" s="55"/>
      <c r="B68" s="66"/>
      <c r="C68" s="43"/>
      <c r="D68" s="10" t="s">
        <v>82</v>
      </c>
      <c r="E68" s="17" t="s">
        <v>108</v>
      </c>
      <c r="F68" s="18" t="s">
        <v>116</v>
      </c>
      <c r="G68" s="15"/>
      <c r="H68" s="84"/>
      <c r="I68" s="83"/>
      <c r="J68" s="41"/>
      <c r="K68" s="42"/>
    </row>
    <row r="69" spans="1:11" ht="28.8" x14ac:dyDescent="0.3">
      <c r="A69" s="55"/>
      <c r="B69" s="66"/>
      <c r="C69" s="43"/>
      <c r="D69" s="10" t="s">
        <v>87</v>
      </c>
      <c r="E69" s="17" t="s">
        <v>108</v>
      </c>
      <c r="F69" s="18" t="s">
        <v>116</v>
      </c>
      <c r="G69" s="15"/>
      <c r="H69" s="84"/>
      <c r="I69" s="83"/>
      <c r="J69" s="41"/>
      <c r="K69" s="42"/>
    </row>
    <row r="70" spans="1:11" ht="28.8" x14ac:dyDescent="0.3">
      <c r="A70" s="55"/>
      <c r="B70" s="66"/>
      <c r="C70" s="43"/>
      <c r="D70" s="9" t="s">
        <v>83</v>
      </c>
      <c r="E70" s="17" t="s">
        <v>108</v>
      </c>
      <c r="F70" s="18" t="s">
        <v>116</v>
      </c>
      <c r="G70" s="15"/>
      <c r="H70" s="84"/>
      <c r="I70" s="83"/>
      <c r="J70" s="41"/>
      <c r="K70" s="42"/>
    </row>
    <row r="71" spans="1:11" ht="28.8" x14ac:dyDescent="0.3">
      <c r="A71" s="55"/>
      <c r="B71" s="66"/>
      <c r="C71" s="43"/>
      <c r="D71" s="10" t="s">
        <v>88</v>
      </c>
      <c r="E71" s="17" t="s">
        <v>108</v>
      </c>
      <c r="F71" s="18" t="s">
        <v>116</v>
      </c>
      <c r="G71" s="15"/>
      <c r="H71" s="84"/>
      <c r="I71" s="83"/>
      <c r="J71" s="41"/>
      <c r="K71" s="42"/>
    </row>
    <row r="72" spans="1:11" ht="19.95" customHeight="1" x14ac:dyDescent="0.3">
      <c r="A72" s="55"/>
      <c r="B72" s="66"/>
      <c r="C72" s="43"/>
      <c r="D72" s="10" t="s">
        <v>110</v>
      </c>
      <c r="E72" s="17" t="s">
        <v>108</v>
      </c>
      <c r="F72" s="18" t="s">
        <v>116</v>
      </c>
      <c r="G72" s="15"/>
      <c r="H72" s="84"/>
      <c r="I72" s="83"/>
      <c r="J72" s="41"/>
      <c r="K72" s="42"/>
    </row>
    <row r="73" spans="1:11" ht="43.2" x14ac:dyDescent="0.3">
      <c r="A73" s="55"/>
      <c r="B73" s="66"/>
      <c r="C73" s="43"/>
      <c r="D73" s="10" t="s">
        <v>89</v>
      </c>
      <c r="E73" s="17" t="s">
        <v>108</v>
      </c>
      <c r="F73" s="18" t="s">
        <v>116</v>
      </c>
      <c r="G73" s="15"/>
      <c r="H73" s="84"/>
      <c r="I73" s="83"/>
      <c r="J73" s="41"/>
      <c r="K73" s="42"/>
    </row>
    <row r="74" spans="1:11" ht="19.95" customHeight="1" x14ac:dyDescent="0.3">
      <c r="A74" s="55"/>
      <c r="B74" s="66"/>
      <c r="C74" s="43" t="s">
        <v>90</v>
      </c>
      <c r="D74" s="10" t="s">
        <v>91</v>
      </c>
      <c r="E74" s="17" t="s">
        <v>108</v>
      </c>
      <c r="F74" s="18" t="s">
        <v>116</v>
      </c>
      <c r="G74" s="15"/>
      <c r="H74" s="84"/>
      <c r="I74" s="83"/>
      <c r="J74" s="41"/>
      <c r="K74" s="42"/>
    </row>
    <row r="75" spans="1:11" ht="28.8" x14ac:dyDescent="0.3">
      <c r="A75" s="55"/>
      <c r="B75" s="66"/>
      <c r="C75" s="43"/>
      <c r="D75" s="28" t="s">
        <v>98</v>
      </c>
      <c r="E75" s="17" t="s">
        <v>108</v>
      </c>
      <c r="F75" s="18" t="s">
        <v>116</v>
      </c>
      <c r="G75" s="15"/>
      <c r="H75" s="84"/>
      <c r="I75" s="83"/>
      <c r="J75" s="41"/>
      <c r="K75" s="42"/>
    </row>
    <row r="76" spans="1:11" ht="28.8" x14ac:dyDescent="0.3">
      <c r="A76" s="55"/>
      <c r="B76" s="66"/>
      <c r="C76" s="43"/>
      <c r="D76" s="10" t="s">
        <v>99</v>
      </c>
      <c r="E76" s="17" t="s">
        <v>108</v>
      </c>
      <c r="F76" s="18" t="s">
        <v>116</v>
      </c>
      <c r="G76" s="15"/>
      <c r="H76" s="84"/>
      <c r="I76" s="83"/>
      <c r="J76" s="41"/>
      <c r="K76" s="42"/>
    </row>
    <row r="77" spans="1:11" ht="19.95" customHeight="1" x14ac:dyDescent="0.3">
      <c r="A77" s="55"/>
      <c r="B77" s="66"/>
      <c r="C77" s="43"/>
      <c r="D77" s="10" t="s">
        <v>100</v>
      </c>
      <c r="E77" s="17" t="s">
        <v>108</v>
      </c>
      <c r="F77" s="18" t="s">
        <v>116</v>
      </c>
      <c r="G77" s="15"/>
      <c r="H77" s="84"/>
      <c r="I77" s="83"/>
      <c r="J77" s="41"/>
      <c r="K77" s="42"/>
    </row>
    <row r="78" spans="1:11" ht="57.6" x14ac:dyDescent="0.3">
      <c r="A78" s="55"/>
      <c r="B78" s="66"/>
      <c r="C78" s="43"/>
      <c r="D78" s="10" t="s">
        <v>101</v>
      </c>
      <c r="E78" s="17" t="s">
        <v>108</v>
      </c>
      <c r="F78" s="18" t="s">
        <v>116</v>
      </c>
      <c r="G78" s="15"/>
      <c r="H78" s="84"/>
      <c r="I78" s="83"/>
      <c r="J78" s="41"/>
      <c r="K78" s="42"/>
    </row>
    <row r="79" spans="1:11" ht="57.6" x14ac:dyDescent="0.3">
      <c r="A79" s="55"/>
      <c r="B79" s="66"/>
      <c r="C79" s="43"/>
      <c r="D79" s="10" t="s">
        <v>102</v>
      </c>
      <c r="E79" s="17" t="s">
        <v>108</v>
      </c>
      <c r="F79" s="18" t="s">
        <v>116</v>
      </c>
      <c r="G79" s="15"/>
      <c r="H79" s="84"/>
      <c r="I79" s="83"/>
      <c r="J79" s="41"/>
      <c r="K79" s="42"/>
    </row>
    <row r="80" spans="1:11" ht="28.8" x14ac:dyDescent="0.3">
      <c r="A80" s="55"/>
      <c r="B80" s="66"/>
      <c r="C80" s="43"/>
      <c r="D80" s="10" t="s">
        <v>103</v>
      </c>
      <c r="E80" s="17" t="s">
        <v>108</v>
      </c>
      <c r="F80" s="18" t="s">
        <v>116</v>
      </c>
      <c r="G80" s="15"/>
      <c r="H80" s="84"/>
      <c r="I80" s="83"/>
      <c r="J80" s="41"/>
      <c r="K80" s="42"/>
    </row>
    <row r="81" spans="1:11" ht="28.8" x14ac:dyDescent="0.3">
      <c r="A81" s="55"/>
      <c r="B81" s="66"/>
      <c r="C81" s="43"/>
      <c r="D81" s="10" t="s">
        <v>114</v>
      </c>
      <c r="E81" s="17" t="s">
        <v>108</v>
      </c>
      <c r="F81" s="18" t="s">
        <v>116</v>
      </c>
      <c r="G81" s="15"/>
      <c r="H81" s="84"/>
      <c r="I81" s="83"/>
      <c r="J81" s="41"/>
      <c r="K81" s="42"/>
    </row>
    <row r="82" spans="1:11" ht="28.8" x14ac:dyDescent="0.3">
      <c r="A82" s="55"/>
      <c r="B82" s="66"/>
      <c r="C82" s="43"/>
      <c r="D82" s="10" t="s">
        <v>115</v>
      </c>
      <c r="E82" s="17" t="s">
        <v>108</v>
      </c>
      <c r="F82" s="18" t="s">
        <v>116</v>
      </c>
      <c r="G82" s="15"/>
      <c r="H82" s="84"/>
      <c r="I82" s="83"/>
      <c r="J82" s="41"/>
      <c r="K82" s="42"/>
    </row>
    <row r="83" spans="1:11" ht="28.8" x14ac:dyDescent="0.3">
      <c r="A83" s="55"/>
      <c r="B83" s="66"/>
      <c r="C83" s="43"/>
      <c r="D83" s="10" t="s">
        <v>104</v>
      </c>
      <c r="E83" s="17" t="s">
        <v>108</v>
      </c>
      <c r="F83" s="18" t="s">
        <v>116</v>
      </c>
      <c r="G83" s="15"/>
      <c r="H83" s="84"/>
      <c r="I83" s="83"/>
      <c r="J83" s="41"/>
      <c r="K83" s="42"/>
    </row>
    <row r="84" spans="1:11" ht="18" customHeight="1" x14ac:dyDescent="0.3">
      <c r="A84" s="55"/>
      <c r="B84" s="60" t="s">
        <v>13</v>
      </c>
      <c r="C84" s="61"/>
      <c r="D84" s="61"/>
      <c r="E84" s="61"/>
      <c r="F84" s="61"/>
      <c r="G84" s="61"/>
      <c r="H84" s="61"/>
      <c r="I84" s="61"/>
      <c r="J84" s="62"/>
      <c r="K84" s="85">
        <f>SUM(K22)</f>
        <v>0</v>
      </c>
    </row>
    <row r="85" spans="1:11" ht="16.5" customHeight="1" thickBot="1" x14ac:dyDescent="0.35">
      <c r="A85" s="56"/>
      <c r="B85" s="63"/>
      <c r="C85" s="64"/>
      <c r="D85" s="64"/>
      <c r="E85" s="64"/>
      <c r="F85" s="64"/>
      <c r="G85" s="64"/>
      <c r="H85" s="64"/>
      <c r="I85" s="64"/>
      <c r="J85" s="65"/>
      <c r="K85" s="86"/>
    </row>
    <row r="86" spans="1:11" ht="16.5" customHeight="1" x14ac:dyDescent="0.3">
      <c r="A86" s="11"/>
      <c r="B86" s="12"/>
      <c r="C86" s="12"/>
      <c r="D86" s="12"/>
      <c r="E86" s="12"/>
      <c r="F86" s="12"/>
      <c r="G86" s="12"/>
      <c r="H86" s="12"/>
      <c r="I86" s="12"/>
      <c r="J86" s="12"/>
      <c r="K86" s="13"/>
    </row>
    <row r="87" spans="1:11" ht="16.5" customHeight="1" x14ac:dyDescent="0.3">
      <c r="A87" s="11"/>
      <c r="B87" s="77" t="s">
        <v>107</v>
      </c>
      <c r="C87" s="78"/>
      <c r="D87" s="78"/>
      <c r="E87" s="78"/>
      <c r="F87" s="78"/>
      <c r="G87" s="78"/>
      <c r="H87" s="78"/>
      <c r="I87" s="78"/>
      <c r="J87" s="78"/>
      <c r="K87" s="79"/>
    </row>
    <row r="88" spans="1:11" ht="16.5" customHeight="1" x14ac:dyDescent="0.3">
      <c r="A88" s="11"/>
      <c r="B88" s="71"/>
      <c r="C88" s="72"/>
      <c r="D88" s="72"/>
      <c r="E88" s="72"/>
      <c r="F88" s="72"/>
      <c r="G88" s="72"/>
      <c r="H88" s="72"/>
      <c r="I88" s="72"/>
      <c r="J88" s="72"/>
      <c r="K88" s="73"/>
    </row>
    <row r="89" spans="1:11" ht="16.5" customHeight="1" x14ac:dyDescent="0.3">
      <c r="A89" s="11"/>
      <c r="B89" s="71"/>
      <c r="C89" s="72"/>
      <c r="D89" s="72"/>
      <c r="E89" s="72"/>
      <c r="F89" s="72"/>
      <c r="G89" s="72"/>
      <c r="H89" s="72"/>
      <c r="I89" s="72"/>
      <c r="J89" s="72"/>
      <c r="K89" s="73"/>
    </row>
    <row r="90" spans="1:11" ht="16.5" customHeight="1" x14ac:dyDescent="0.3">
      <c r="A90" s="11"/>
      <c r="B90" s="71"/>
      <c r="C90" s="72"/>
      <c r="D90" s="72"/>
      <c r="E90" s="72"/>
      <c r="F90" s="72"/>
      <c r="G90" s="72"/>
      <c r="H90" s="72"/>
      <c r="I90" s="72"/>
      <c r="J90" s="72"/>
      <c r="K90" s="73"/>
    </row>
    <row r="91" spans="1:11" ht="16.5" customHeight="1" x14ac:dyDescent="0.3">
      <c r="A91" s="11"/>
      <c r="B91" s="71"/>
      <c r="C91" s="72"/>
      <c r="D91" s="72"/>
      <c r="E91" s="72"/>
      <c r="F91" s="72"/>
      <c r="G91" s="72"/>
      <c r="H91" s="72"/>
      <c r="I91" s="72"/>
      <c r="J91" s="72"/>
      <c r="K91" s="73"/>
    </row>
    <row r="92" spans="1:11" ht="16.5" customHeight="1" x14ac:dyDescent="0.3">
      <c r="A92" s="11"/>
      <c r="B92" s="71"/>
      <c r="C92" s="72"/>
      <c r="D92" s="72"/>
      <c r="E92" s="72"/>
      <c r="F92" s="72"/>
      <c r="G92" s="72"/>
      <c r="H92" s="72"/>
      <c r="I92" s="72"/>
      <c r="J92" s="72"/>
      <c r="K92" s="73"/>
    </row>
    <row r="93" spans="1:11" ht="16.5" customHeight="1" x14ac:dyDescent="0.3">
      <c r="A93" s="11"/>
      <c r="B93" s="71"/>
      <c r="C93" s="72"/>
      <c r="D93" s="72"/>
      <c r="E93" s="72"/>
      <c r="F93" s="72"/>
      <c r="G93" s="72"/>
      <c r="H93" s="72"/>
      <c r="I93" s="72"/>
      <c r="J93" s="72"/>
      <c r="K93" s="73"/>
    </row>
    <row r="94" spans="1:11" ht="16.5" customHeight="1" x14ac:dyDescent="0.3">
      <c r="A94" s="11"/>
      <c r="B94" s="74"/>
      <c r="C94" s="75"/>
      <c r="D94" s="75"/>
      <c r="E94" s="75"/>
      <c r="F94" s="75"/>
      <c r="G94" s="75"/>
      <c r="H94" s="75"/>
      <c r="I94" s="75"/>
      <c r="J94" s="75"/>
      <c r="K94" s="76"/>
    </row>
    <row r="96" spans="1:11" ht="15.6" x14ac:dyDescent="0.3">
      <c r="A96" s="1"/>
      <c r="B96" s="4"/>
      <c r="C96" s="1"/>
      <c r="D96" s="1"/>
      <c r="E96" s="87" t="s">
        <v>13</v>
      </c>
      <c r="F96" s="88"/>
      <c r="G96" s="57">
        <f>K84</f>
        <v>0</v>
      </c>
      <c r="H96" s="58"/>
      <c r="I96" s="58"/>
      <c r="J96" s="58"/>
      <c r="K96" s="59"/>
    </row>
    <row r="97" spans="1:11" ht="15.6" x14ac:dyDescent="0.3">
      <c r="A97" s="1"/>
      <c r="B97" s="4"/>
      <c r="C97" s="1"/>
      <c r="D97" s="1"/>
      <c r="E97" s="87" t="s">
        <v>105</v>
      </c>
      <c r="F97" s="88"/>
      <c r="G97" s="57">
        <f>(G96/100)*20</f>
        <v>0</v>
      </c>
      <c r="H97" s="58"/>
      <c r="I97" s="58"/>
      <c r="J97" s="58"/>
      <c r="K97" s="59"/>
    </row>
    <row r="98" spans="1:11" ht="15.6" x14ac:dyDescent="0.3">
      <c r="A98" s="1"/>
      <c r="B98" s="4"/>
      <c r="C98" s="1"/>
      <c r="D98" s="1"/>
      <c r="E98" s="87" t="s">
        <v>106</v>
      </c>
      <c r="F98" s="88"/>
      <c r="G98" s="57">
        <f>G97+G96</f>
        <v>0</v>
      </c>
      <c r="H98" s="58"/>
      <c r="I98" s="58"/>
      <c r="J98" s="58"/>
      <c r="K98" s="59"/>
    </row>
    <row r="100" spans="1:11" x14ac:dyDescent="0.3">
      <c r="B100" s="67" t="s">
        <v>119</v>
      </c>
      <c r="C100" s="68"/>
      <c r="D100" s="68"/>
      <c r="E100" s="80" t="s">
        <v>117</v>
      </c>
      <c r="F100" s="68"/>
      <c r="G100" s="68"/>
      <c r="H100" s="68"/>
      <c r="I100" s="68"/>
      <c r="J100" s="68"/>
      <c r="K100" s="81"/>
    </row>
    <row r="101" spans="1:11" ht="49.5" customHeight="1" x14ac:dyDescent="0.3">
      <c r="B101" s="69"/>
      <c r="C101" s="70"/>
      <c r="D101" s="70"/>
      <c r="E101" s="70"/>
      <c r="F101" s="70"/>
      <c r="G101" s="70"/>
      <c r="H101" s="70"/>
      <c r="I101" s="70"/>
      <c r="J101" s="70"/>
      <c r="K101" s="82"/>
    </row>
  </sheetData>
  <mergeCells count="56">
    <mergeCell ref="E30:F30"/>
    <mergeCell ref="E32:F32"/>
    <mergeCell ref="B10:K10"/>
    <mergeCell ref="A11:K12"/>
    <mergeCell ref="B2:K2"/>
    <mergeCell ref="B4:K4"/>
    <mergeCell ref="B5:K5"/>
    <mergeCell ref="B6:K6"/>
    <mergeCell ref="C26:D26"/>
    <mergeCell ref="C22:D22"/>
    <mergeCell ref="C27:D27"/>
    <mergeCell ref="B100:D101"/>
    <mergeCell ref="B88:K94"/>
    <mergeCell ref="B87:K87"/>
    <mergeCell ref="C74:C83"/>
    <mergeCell ref="C63:C73"/>
    <mergeCell ref="G98:K98"/>
    <mergeCell ref="E100:K101"/>
    <mergeCell ref="I22:I83"/>
    <mergeCell ref="H22:H83"/>
    <mergeCell ref="K84:K85"/>
    <mergeCell ref="E96:F96"/>
    <mergeCell ref="E97:F97"/>
    <mergeCell ref="E98:F98"/>
    <mergeCell ref="E15:K15"/>
    <mergeCell ref="E16:K16"/>
    <mergeCell ref="E17:K17"/>
    <mergeCell ref="A84:A85"/>
    <mergeCell ref="G97:K97"/>
    <mergeCell ref="G96:K96"/>
    <mergeCell ref="B84:J85"/>
    <mergeCell ref="C39:C40"/>
    <mergeCell ref="C41:C42"/>
    <mergeCell ref="C44:C51"/>
    <mergeCell ref="C52:C54"/>
    <mergeCell ref="E41:F41"/>
    <mergeCell ref="C55:C62"/>
    <mergeCell ref="B22:B83"/>
    <mergeCell ref="A22:A83"/>
    <mergeCell ref="C25:D25"/>
    <mergeCell ref="E18:K18"/>
    <mergeCell ref="E23:F23"/>
    <mergeCell ref="C24:D24"/>
    <mergeCell ref="A19:K19"/>
    <mergeCell ref="A20:K20"/>
    <mergeCell ref="C21:D21"/>
    <mergeCell ref="J22:J83"/>
    <mergeCell ref="K22:K83"/>
    <mergeCell ref="C28:D28"/>
    <mergeCell ref="C30:C35"/>
    <mergeCell ref="C36:C37"/>
    <mergeCell ref="C29:D29"/>
    <mergeCell ref="A13:C18"/>
    <mergeCell ref="E37:F37"/>
    <mergeCell ref="E13:K13"/>
    <mergeCell ref="E14:K14"/>
  </mergeCells>
  <printOptions horizontalCentered="1"/>
  <pageMargins left="0.66929133858267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2024-02-21T11:22:44Z</cp:lastPrinted>
  <dcterms:created xsi:type="dcterms:W3CDTF">2023-05-29T13:00:00Z</dcterms:created>
  <dcterms:modified xsi:type="dcterms:W3CDTF">2024-02-23T09:43:54Z</dcterms:modified>
</cp:coreProperties>
</file>