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tabRatio="811" activeTab="0"/>
  </bookViews>
  <sheets>
    <sheet name="Bytomska od JPII do Tarnogórski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<sst xmlns="http://schemas.openxmlformats.org/spreadsheetml/2006/main" count="76" uniqueCount="56">
  <si>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 xml:space="preserve">Klasyfikacja robót wg. Wspólnego Słownika Zamówień (CPV):                 </t>
  </si>
  <si>
    <t>Nazwa i opis pozycji przedmiaru robót</t>
  </si>
  <si>
    <t>Dział 1</t>
  </si>
  <si>
    <t>m</t>
  </si>
  <si>
    <t>Dział 3</t>
  </si>
  <si>
    <t>KNR 2-31 310/05</t>
  </si>
  <si>
    <t>KNR 2-31 310/06</t>
  </si>
  <si>
    <t>KNR 2-31 310/01</t>
  </si>
  <si>
    <t xml:space="preserve">KNR 2-31 310/02 </t>
  </si>
  <si>
    <t>Dział 4</t>
  </si>
  <si>
    <t>KNR 2-31 401/06 KNR2-31 402/04 KNR 2-31 403/01</t>
  </si>
  <si>
    <t>szt.</t>
  </si>
  <si>
    <t>KNR 2-31 1406-02</t>
  </si>
  <si>
    <t>Regulacja pionowa studzienek dla krat ściekowych ulicznych</t>
  </si>
  <si>
    <t>KNR 2-31 1406-03</t>
  </si>
  <si>
    <t>Regulacja pionowa studzienek dla włazów kanałowych</t>
  </si>
  <si>
    <t>KNR 2-31 1406-04</t>
  </si>
  <si>
    <t>kpl</t>
  </si>
  <si>
    <t>Dział 2</t>
  </si>
  <si>
    <t>KNR 2-31 107/01</t>
  </si>
  <si>
    <t>m3</t>
  </si>
  <si>
    <r>
      <t>m</t>
    </r>
    <r>
      <rPr>
        <vertAlign val="superscript"/>
        <sz val="10"/>
        <rFont val="Arial"/>
        <family val="2"/>
      </rPr>
      <t>2</t>
    </r>
  </si>
  <si>
    <r>
      <t xml:space="preserve">POMOCNICZY PRZEDMIAR ROBÓT
</t>
    </r>
    <r>
      <rPr>
        <b/>
        <sz val="16"/>
        <color indexed="9"/>
        <rFont val="Arial"/>
        <family val="2"/>
      </rPr>
      <t>dla zadania:</t>
    </r>
  </si>
  <si>
    <t xml:space="preserve">Miejscowe uzupełnienie podbudowy tłuczniem sortowanym, średnia grubość warstwy po zagęszczeniu do 10 cm            </t>
  </si>
  <si>
    <t xml:space="preserve">                   Urząd Miasta Piekary Śląskie
                   ul. Bytomska 84
                   41-940 Piekary Śląskie
</t>
  </si>
  <si>
    <t>Nr pozycji przedmiaru robót</t>
  </si>
  <si>
    <t>Kod pozycji przedmiaru robót</t>
  </si>
  <si>
    <t>Jednostka miary</t>
  </si>
  <si>
    <t>Liczba jednostek miary</t>
  </si>
  <si>
    <t>Frezowanie nawierzchni asfaltowej gr. 4 cm z niezbędnym skuciem, docięciem, odwozem materiału z rozbiórki i jego utylizacją [docelowo 10 cm]</t>
  </si>
  <si>
    <t>Frezowanie nawierzchni asfaltowej - każdy następny 1 cm grubości z niezbędnym skuciem, docięciem, odwozem materiału z rozbiórki  i jego utylizacją [k=6x]</t>
  </si>
  <si>
    <t xml:space="preserve">Wykonanie warstwy ścieralnej z mieszanek mineralno-bitumicznych gr. 3 cm ze skropieniem podłoża i z transportem z wytwórni [docelowo 5 cm - NA RUCH CIĘŻKI - min. AC11S] </t>
  </si>
  <si>
    <t>Wykonanie warstwy ścieralnej z mieszanek mineralno-bitumicznych, dodatek za każdy następny 1 cm grubości warstwy z transportem z wytwórni - NA RUCH CIĘŻKI - min. AC11S [K=2x]</t>
  </si>
  <si>
    <t xml:space="preserve">Wykonanie warstwy wiążącej z mieszanek mineralno-bitumicznych gr. 4 cm ze skropieniem podłoża i z transportem z wytwórni [docelowo 5 cm - NA RUCH CIĘŻKI - min. AC16W] </t>
  </si>
  <si>
    <t>Wykonanie warstwy wiążącej z mieszanek mineralno-bitumicznych, dodatek za każdy następny 1 cm grubości warstwy z transportem z wytwórni - NA RUCH CIĘŻKI - min. AC16W [K=1x]</t>
  </si>
  <si>
    <t>Regulacja pionowa studzienek dla zaworów wodociągowych i gazowych</t>
  </si>
  <si>
    <t>Przedmiar robót nie ma wpływu na wysokość wynagrodzenia ryczałtowego. Przedmiar robót stanowi dokument pomocniczy. Obmiarowe zwiększenie lub zmniejszenie ilości robót opisanych lub wynikających z umowy, STWiORB, pomocniczego przedmiaru robót, SWZ lub opisu przedmiotu zamówienia, a także z ich załączników oraz realizacja innych robót niezbędnych do prawidłowego wykonania i ukończenia całości przedmiotu umowy - nie będzie stanowić podstawy do zmiany wynagrodzenia ryczałtowego wykonawcy.</t>
  </si>
  <si>
    <t xml:space="preserve">"Modernizacja drogi powiatowej ul. Bytomskiej w Piekarach Śląskich"                                                                    w ramach Dofinansowania Inwestycji z Rządowego Funduszu Polski Ład: Programu Inwestycji Strategicznych, Nr Edycja8/2023/6367/PolskiLad                                                                               
</t>
  </si>
  <si>
    <t>Numer              STWiORB</t>
  </si>
  <si>
    <t>Kalkulacja indywidualna</t>
  </si>
  <si>
    <t>KNR 2-31  1201/03 1202/02 + Kalkulacja indywidualna</t>
  </si>
  <si>
    <t xml:space="preserve">ST-00
ST-01   </t>
  </si>
  <si>
    <t>ST-00                             ST-01      
ST-06</t>
  </si>
  <si>
    <t xml:space="preserve">ST-00                   ST-02
ST-03    </t>
  </si>
  <si>
    <t>ST-00
ST-05</t>
  </si>
  <si>
    <t>ST-00</t>
  </si>
  <si>
    <t>ST-00
ST-04</t>
  </si>
  <si>
    <t>Wymiana pętli indukcyjnych sygnalizacji świetlnej</t>
  </si>
  <si>
    <t>Wymiana i regulacja urządzeń, CPV 45100000-8 Przygotowanie terenu pod budowę</t>
  </si>
  <si>
    <t>Miejscowe uzupełnienie podbudowy, CPV 45233220-7 Roboty w zakresie nawierzchni dróg</t>
  </si>
  <si>
    <t>Frezowanie nawierzchni asfaltowej, CPV 45111300-1 Roboty rozbiórkowe</t>
  </si>
  <si>
    <t>Wykonanie warstw asfaltobetonowych (warstwa ścieralna i warstwa wiążąca), CPV 45233220-7 Roboty w zakresie nawierzchni dróg</t>
  </si>
  <si>
    <t>Wymiana i regulacja krawężnika betonowego 15 x 30 cm
 i 15 x 22 cm na ławie betonowej z oporem, z wykonaniem rowka i odwozem ziemi oraz gruzu i ich utylizacją - 60% materiału z odzysku. Materiał z robót nie nadający się do ponownego wbudowania do odwozu i utylizacji. Uzupełnienie nowego materiału w ramach kosztu i starania wykonawcy</t>
  </si>
  <si>
    <t>Rozebranie kostki betonowej (6 i 8 cm), płytek 35 x 35 x 5, 50 x 50 x 7, z odwozem materiału z rozbiórki i jego utylizacją, w celu wykonania nawierzchni asfaltowej</t>
  </si>
  <si>
    <t>Wymiana i regulacja nawierzchni chodników z kostki brukowej betonowej gr. 6 i 8 cm na podsypce cementowo-piaskowej prostokątnej lub typu / klasy behaton, wraz z podbudową z kruszywa łamanego kamiennego (chodnik kolor kostki szary, kolor kostki integracyjnej czerwony) - 60% materiału z odzysku. Materiał z robót nie nadający się do ponownego wbudowania do odwozu i utylizacji. Uzupełnienie nowego materiału w ramach kosztu i starania wykonawcy</t>
  </si>
  <si>
    <t xml:space="preserve">45000000-7 Roboty budowlane
45111300-1 Roboty rozbiórkowe
45111200-0 Roboty w zakresie przygotowania terenu pod budowę i roboty ziemne
45233220-7 Roboty w zakresie nawierzchni dróg
45233222-1 Roboty budowlane w zakresie układania chodników i asfaltowania
45233140-2 Roboty drogowe                                                                                                                                                                                                                                                                                      45100000-8 Przygotowanie terenu pod budowę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</si>
</sst>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#,##0.00\ &quot;zł&quot;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"/>
    <numFmt numFmtId="175" formatCode="0.0"/>
  </numFmts>
  <fonts count="6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zcionka tekstu podstawowego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2"/>
      <color indexed="10"/>
      <name val="Czcionka tekstu podstawowego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zcionka tekstu podstawowego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1"/>
      <color theme="0"/>
      <name val="Czcionka tekstu podstawowego"/>
      <family val="2"/>
    </font>
    <font>
      <sz val="12"/>
      <color rgb="FFFF0000"/>
      <name val="Czcionka tekstu podstawowego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>
      <alignment/>
      <protection/>
    </xf>
    <xf numFmtId="0" fontId="43" fillId="0" borderId="3" applyNumberFormat="0" applyFill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0">
      <alignment/>
      <protection/>
    </xf>
    <xf numFmtId="0" fontId="48" fillId="20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0" fontId="7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9" borderId="10" xfId="44" applyFont="1" applyFill="1" applyBorder="1" applyAlignment="1">
      <alignment horizontal="center" vertical="center" wrapText="1"/>
      <protection/>
    </xf>
    <xf numFmtId="2" fontId="10" fillId="9" borderId="10" xfId="44" applyNumberFormat="1" applyFont="1" applyFill="1" applyBorder="1" applyAlignment="1">
      <alignment horizontal="center" vertical="center" wrapText="1"/>
      <protection/>
    </xf>
    <xf numFmtId="0" fontId="10" fillId="9" borderId="11" xfId="44" applyFont="1" applyFill="1" applyBorder="1" applyAlignment="1">
      <alignment horizontal="center" vertical="center" wrapText="1"/>
      <protection/>
    </xf>
    <xf numFmtId="1" fontId="10" fillId="9" borderId="11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2" fontId="53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 wrapText="1"/>
    </xf>
    <xf numFmtId="0" fontId="10" fillId="9" borderId="12" xfId="44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9" fillId="4" borderId="0" xfId="44" applyFont="1" applyFill="1" applyBorder="1" applyAlignment="1">
      <alignment horizontal="center" vertical="center" wrapText="1"/>
      <protection/>
    </xf>
    <xf numFmtId="0" fontId="55" fillId="4" borderId="0" xfId="44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0" fillId="9" borderId="14" xfId="4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2" fontId="1" fillId="24" borderId="13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2" fontId="56" fillId="26" borderId="0" xfId="0" applyNumberFormat="1" applyFont="1" applyFill="1" applyBorder="1" applyAlignment="1">
      <alignment/>
    </xf>
    <xf numFmtId="0" fontId="57" fillId="27" borderId="15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6" fillId="26" borderId="0" xfId="0" applyFont="1" applyFill="1" applyBorder="1" applyAlignment="1">
      <alignment/>
    </xf>
    <xf numFmtId="0" fontId="59" fillId="0" borderId="0" xfId="0" applyFont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9" borderId="10" xfId="44" applyFont="1" applyFill="1" applyBorder="1" applyAlignment="1">
      <alignment horizontal="center" vertical="center" wrapText="1"/>
      <protection/>
    </xf>
    <xf numFmtId="0" fontId="60" fillId="9" borderId="11" xfId="44" applyFont="1" applyFill="1" applyBorder="1" applyAlignment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0" fontId="61" fillId="24" borderId="13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2" fontId="62" fillId="25" borderId="13" xfId="0" applyNumberFormat="1" applyFont="1" applyFill="1" applyBorder="1" applyAlignment="1">
      <alignment horizontal="center" vertical="center" wrapText="1"/>
    </xf>
    <xf numFmtId="1" fontId="62" fillId="25" borderId="13" xfId="0" applyNumberFormat="1" applyFont="1" applyFill="1" applyBorder="1" applyAlignment="1">
      <alignment horizontal="center" vertical="center" wrapText="1"/>
    </xf>
    <xf numFmtId="1" fontId="62" fillId="0" borderId="13" xfId="0" applyNumberFormat="1" applyFont="1" applyFill="1" applyBorder="1" applyAlignment="1">
      <alignment horizontal="center" vertical="center" wrapText="1"/>
    </xf>
    <xf numFmtId="0" fontId="57" fillId="27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3" fillId="28" borderId="0" xfId="0" applyFont="1" applyFill="1" applyAlignment="1">
      <alignment horizontal="center" vertical="center" wrapText="1"/>
    </xf>
    <xf numFmtId="0" fontId="8" fillId="0" borderId="19" xfId="0" applyNumberFormat="1" applyFont="1" applyBorder="1" applyAlignment="1">
      <alignment horizontal="left" wrapText="1"/>
    </xf>
    <xf numFmtId="0" fontId="0" fillId="0" borderId="19" xfId="0" applyNumberFormat="1" applyBorder="1" applyAlignment="1">
      <alignment horizontal="left" wrapText="1"/>
    </xf>
    <xf numFmtId="0" fontId="64" fillId="26" borderId="20" xfId="0" applyFont="1" applyFill="1" applyBorder="1" applyAlignment="1">
      <alignment horizontal="center" vertical="center" wrapText="1"/>
    </xf>
    <xf numFmtId="0" fontId="17" fillId="26" borderId="21" xfId="0" applyFont="1" applyFill="1" applyBorder="1" applyAlignment="1">
      <alignment horizontal="center" vertical="center" wrapText="1"/>
    </xf>
    <xf numFmtId="0" fontId="17" fillId="26" borderId="22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left" vertical="top" wrapText="1"/>
    </xf>
    <xf numFmtId="0" fontId="3" fillId="26" borderId="0" xfId="0" applyFont="1" applyFill="1" applyBorder="1" applyAlignment="1">
      <alignment horizontal="left" vertical="top" wrapText="1"/>
    </xf>
    <xf numFmtId="0" fontId="3" fillId="26" borderId="23" xfId="0" applyFont="1" applyFill="1" applyBorder="1" applyAlignment="1">
      <alignment horizontal="left" vertical="top" wrapText="1"/>
    </xf>
    <xf numFmtId="0" fontId="3" fillId="26" borderId="19" xfId="0" applyFont="1" applyFill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0</xdr:col>
      <xdr:colOff>838200</xdr:colOff>
      <xdr:row>0</xdr:row>
      <xdr:rowOff>581025</xdr:rowOff>
    </xdr:to>
    <xdr:pic>
      <xdr:nvPicPr>
        <xdr:cNvPr id="1" name="Picture 1" descr="piekary_H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123825</xdr:rowOff>
    </xdr:from>
    <xdr:to>
      <xdr:col>5</xdr:col>
      <xdr:colOff>1552575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9950" y="123825"/>
          <a:ext cx="2266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115" zoomScaleNormal="115" zoomScalePageLayoutView="0" workbookViewId="0" topLeftCell="A1">
      <selection activeCell="G31" sqref="G31"/>
    </sheetView>
  </sheetViews>
  <sheetFormatPr defaultColWidth="8.796875" defaultRowHeight="14.25"/>
  <cols>
    <col min="1" max="1" width="12.5" style="1" customWidth="1"/>
    <col min="2" max="2" width="16.19921875" style="1" customWidth="1"/>
    <col min="3" max="3" width="14.3984375" style="47" customWidth="1"/>
    <col min="4" max="4" width="65.8984375" style="2" customWidth="1"/>
    <col min="5" max="5" width="14.296875" style="2" customWidth="1"/>
    <col min="6" max="6" width="19.09765625" style="14" customWidth="1"/>
  </cols>
  <sheetData>
    <row r="1" spans="1:6" ht="59.25" customHeight="1" thickBot="1">
      <c r="A1" s="62" t="s">
        <v>24</v>
      </c>
      <c r="B1" s="63"/>
      <c r="C1" s="63"/>
      <c r="D1" s="63"/>
      <c r="E1" s="63"/>
      <c r="F1" s="63"/>
    </row>
    <row r="2" spans="1:6" ht="45" customHeight="1" thickBot="1">
      <c r="A2" s="64" t="s">
        <v>22</v>
      </c>
      <c r="B2" s="64"/>
      <c r="C2" s="64"/>
      <c r="D2" s="64"/>
      <c r="E2" s="64"/>
      <c r="F2" s="64"/>
    </row>
    <row r="3" spans="1:6" ht="74.25" customHeight="1">
      <c r="A3" s="65" t="s">
        <v>37</v>
      </c>
      <c r="B3" s="66"/>
      <c r="C3" s="66"/>
      <c r="D3" s="66"/>
      <c r="E3" s="66"/>
      <c r="F3" s="66"/>
    </row>
    <row r="4" spans="1:6" ht="21.75" customHeight="1">
      <c r="A4" s="38" t="s">
        <v>0</v>
      </c>
      <c r="B4" s="39"/>
      <c r="C4" s="43"/>
      <c r="D4" s="39"/>
      <c r="E4" s="39"/>
      <c r="F4" s="40"/>
    </row>
    <row r="5" spans="1:6" ht="13.5">
      <c r="A5" s="67" t="s">
        <v>55</v>
      </c>
      <c r="B5" s="68"/>
      <c r="C5" s="68"/>
      <c r="D5" s="68"/>
      <c r="E5" s="68"/>
      <c r="F5" s="68"/>
    </row>
    <row r="6" spans="1:6" ht="13.5">
      <c r="A6" s="67"/>
      <c r="B6" s="68"/>
      <c r="C6" s="68"/>
      <c r="D6" s="68"/>
      <c r="E6" s="68"/>
      <c r="F6" s="68"/>
    </row>
    <row r="7" spans="1:6" ht="13.5">
      <c r="A7" s="67"/>
      <c r="B7" s="68"/>
      <c r="C7" s="68"/>
      <c r="D7" s="68"/>
      <c r="E7" s="68"/>
      <c r="F7" s="68"/>
    </row>
    <row r="8" spans="1:6" ht="65.25" customHeight="1" thickBot="1">
      <c r="A8" s="69"/>
      <c r="B8" s="70"/>
      <c r="C8" s="70"/>
      <c r="D8" s="70"/>
      <c r="E8" s="70"/>
      <c r="F8" s="70"/>
    </row>
    <row r="9" spans="1:6" ht="39">
      <c r="A9" s="15" t="s">
        <v>25</v>
      </c>
      <c r="B9" s="3" t="s">
        <v>26</v>
      </c>
      <c r="C9" s="48" t="s">
        <v>38</v>
      </c>
      <c r="D9" s="3" t="s">
        <v>1</v>
      </c>
      <c r="E9" s="3" t="s">
        <v>27</v>
      </c>
      <c r="F9" s="4" t="s">
        <v>28</v>
      </c>
    </row>
    <row r="10" spans="1:6" ht="13.5">
      <c r="A10" s="25">
        <v>1</v>
      </c>
      <c r="B10" s="5">
        <v>2</v>
      </c>
      <c r="C10" s="49">
        <v>3</v>
      </c>
      <c r="D10" s="5">
        <v>4</v>
      </c>
      <c r="E10" s="5">
        <v>5</v>
      </c>
      <c r="F10" s="6">
        <v>6</v>
      </c>
    </row>
    <row r="11" spans="1:6" s="42" customFormat="1" ht="15">
      <c r="A11" s="41" t="s">
        <v>2</v>
      </c>
      <c r="B11" s="57" t="s">
        <v>50</v>
      </c>
      <c r="C11" s="57"/>
      <c r="D11" s="57"/>
      <c r="E11" s="57"/>
      <c r="F11" s="57"/>
    </row>
    <row r="12" spans="1:6" ht="42.75" customHeight="1">
      <c r="A12" s="29">
        <v>1</v>
      </c>
      <c r="B12" s="23" t="s">
        <v>39</v>
      </c>
      <c r="C12" s="50" t="s">
        <v>42</v>
      </c>
      <c r="D12" s="26" t="s">
        <v>29</v>
      </c>
      <c r="E12" s="27" t="s">
        <v>21</v>
      </c>
      <c r="F12" s="36">
        <v>11643.08</v>
      </c>
    </row>
    <row r="13" spans="1:6" ht="45" customHeight="1">
      <c r="A13" s="29">
        <v>2</v>
      </c>
      <c r="B13" s="23" t="s">
        <v>39</v>
      </c>
      <c r="C13" s="50" t="s">
        <v>42</v>
      </c>
      <c r="D13" s="23" t="s">
        <v>30</v>
      </c>
      <c r="E13" s="27" t="s">
        <v>21</v>
      </c>
      <c r="F13" s="36">
        <f>F12*6</f>
        <v>69858.48</v>
      </c>
    </row>
    <row r="14" spans="1:6" s="24" customFormat="1" ht="16.5" customHeight="1">
      <c r="A14" s="41" t="s">
        <v>18</v>
      </c>
      <c r="B14" s="57" t="s">
        <v>49</v>
      </c>
      <c r="C14" s="57"/>
      <c r="D14" s="57"/>
      <c r="E14" s="57"/>
      <c r="F14" s="57"/>
    </row>
    <row r="15" spans="1:6" s="24" customFormat="1" ht="66" customHeight="1">
      <c r="A15" s="34">
        <v>3</v>
      </c>
      <c r="B15" s="35" t="s">
        <v>19</v>
      </c>
      <c r="C15" s="52" t="s">
        <v>43</v>
      </c>
      <c r="D15" s="35" t="s">
        <v>23</v>
      </c>
      <c r="E15" s="27" t="s">
        <v>20</v>
      </c>
      <c r="F15" s="32">
        <f>5*5*0.1</f>
        <v>2.5</v>
      </c>
    </row>
    <row r="16" spans="1:6" ht="15">
      <c r="A16" s="41" t="s">
        <v>4</v>
      </c>
      <c r="B16" s="57" t="s">
        <v>51</v>
      </c>
      <c r="C16" s="57"/>
      <c r="D16" s="57"/>
      <c r="E16" s="57"/>
      <c r="F16" s="57"/>
    </row>
    <row r="17" spans="1:6" ht="60" customHeight="1">
      <c r="A17" s="30">
        <v>4</v>
      </c>
      <c r="B17" s="28" t="s">
        <v>5</v>
      </c>
      <c r="C17" s="52" t="s">
        <v>43</v>
      </c>
      <c r="D17" s="28" t="s">
        <v>31</v>
      </c>
      <c r="E17" s="27" t="s">
        <v>21</v>
      </c>
      <c r="F17" s="36">
        <v>12356.21</v>
      </c>
    </row>
    <row r="18" spans="1:6" ht="51" customHeight="1">
      <c r="A18" s="30">
        <v>5</v>
      </c>
      <c r="B18" s="28" t="s">
        <v>6</v>
      </c>
      <c r="C18" s="52" t="s">
        <v>43</v>
      </c>
      <c r="D18" s="28" t="s">
        <v>32</v>
      </c>
      <c r="E18" s="27" t="s">
        <v>21</v>
      </c>
      <c r="F18" s="36">
        <f>F17*2</f>
        <v>24712.42</v>
      </c>
    </row>
    <row r="19" spans="1:6" ht="57.75" customHeight="1">
      <c r="A19" s="30">
        <v>6</v>
      </c>
      <c r="B19" s="28" t="s">
        <v>7</v>
      </c>
      <c r="C19" s="52" t="s">
        <v>43</v>
      </c>
      <c r="D19" s="28" t="s">
        <v>33</v>
      </c>
      <c r="E19" s="27" t="s">
        <v>21</v>
      </c>
      <c r="F19" s="36">
        <f>F17</f>
        <v>12356.21</v>
      </c>
    </row>
    <row r="20" spans="1:6" ht="51.75" customHeight="1">
      <c r="A20" s="30">
        <v>7</v>
      </c>
      <c r="B20" s="28" t="s">
        <v>8</v>
      </c>
      <c r="C20" s="52" t="s">
        <v>43</v>
      </c>
      <c r="D20" s="28" t="s">
        <v>34</v>
      </c>
      <c r="E20" s="27" t="s">
        <v>21</v>
      </c>
      <c r="F20" s="36">
        <f>F19</f>
        <v>12356.21</v>
      </c>
    </row>
    <row r="21" spans="1:6" ht="15.75" customHeight="1">
      <c r="A21" s="41" t="s">
        <v>9</v>
      </c>
      <c r="B21" s="57" t="s">
        <v>48</v>
      </c>
      <c r="C21" s="57"/>
      <c r="D21" s="57"/>
      <c r="E21" s="57"/>
      <c r="F21" s="57"/>
    </row>
    <row r="22" spans="1:6" ht="80.25" customHeight="1">
      <c r="A22" s="29">
        <v>8</v>
      </c>
      <c r="B22" s="23" t="s">
        <v>10</v>
      </c>
      <c r="C22" s="50" t="s">
        <v>44</v>
      </c>
      <c r="D22" s="23" t="s">
        <v>52</v>
      </c>
      <c r="E22" s="23" t="s">
        <v>3</v>
      </c>
      <c r="F22" s="36">
        <v>300</v>
      </c>
    </row>
    <row r="23" spans="1:6" ht="51" customHeight="1">
      <c r="A23" s="31">
        <v>9</v>
      </c>
      <c r="B23" s="23" t="s">
        <v>39</v>
      </c>
      <c r="C23" s="51" t="s">
        <v>41</v>
      </c>
      <c r="D23" s="23" t="s">
        <v>53</v>
      </c>
      <c r="E23" s="27" t="s">
        <v>21</v>
      </c>
      <c r="F23" s="32">
        <v>713.13</v>
      </c>
    </row>
    <row r="24" spans="1:6" ht="105.75" customHeight="1">
      <c r="A24" s="29">
        <v>10</v>
      </c>
      <c r="B24" s="23" t="s">
        <v>40</v>
      </c>
      <c r="C24" s="50" t="s">
        <v>45</v>
      </c>
      <c r="D24" s="53" t="s">
        <v>54</v>
      </c>
      <c r="E24" s="27" t="s">
        <v>21</v>
      </c>
      <c r="F24" s="37">
        <v>200</v>
      </c>
    </row>
    <row r="25" spans="1:6" ht="35.25" customHeight="1">
      <c r="A25" s="29">
        <v>11</v>
      </c>
      <c r="B25" s="53" t="s">
        <v>12</v>
      </c>
      <c r="C25" s="50" t="s">
        <v>46</v>
      </c>
      <c r="D25" s="53" t="s">
        <v>13</v>
      </c>
      <c r="E25" s="53" t="s">
        <v>11</v>
      </c>
      <c r="F25" s="54">
        <v>62</v>
      </c>
    </row>
    <row r="26" spans="1:6" ht="36" customHeight="1">
      <c r="A26" s="29">
        <v>12</v>
      </c>
      <c r="B26" s="53" t="s">
        <v>14</v>
      </c>
      <c r="C26" s="50" t="s">
        <v>46</v>
      </c>
      <c r="D26" s="53" t="s">
        <v>15</v>
      </c>
      <c r="E26" s="53" t="s">
        <v>11</v>
      </c>
      <c r="F26" s="54">
        <v>30</v>
      </c>
    </row>
    <row r="27" spans="1:6" ht="42" customHeight="1">
      <c r="A27" s="29">
        <v>13</v>
      </c>
      <c r="B27" s="53" t="s">
        <v>16</v>
      </c>
      <c r="C27" s="50" t="s">
        <v>46</v>
      </c>
      <c r="D27" s="53" t="s">
        <v>35</v>
      </c>
      <c r="E27" s="53" t="s">
        <v>11</v>
      </c>
      <c r="F27" s="55">
        <v>3</v>
      </c>
    </row>
    <row r="28" spans="1:6" ht="43.5" customHeight="1">
      <c r="A28" s="29">
        <v>14</v>
      </c>
      <c r="B28" s="53" t="s">
        <v>39</v>
      </c>
      <c r="C28" s="50" t="s">
        <v>45</v>
      </c>
      <c r="D28" s="53" t="s">
        <v>47</v>
      </c>
      <c r="E28" s="53" t="s">
        <v>17</v>
      </c>
      <c r="F28" s="56">
        <v>1</v>
      </c>
    </row>
    <row r="29" spans="1:6" ht="22.5" customHeight="1">
      <c r="A29" s="61" t="s">
        <v>36</v>
      </c>
      <c r="B29" s="61"/>
      <c r="C29" s="61"/>
      <c r="D29" s="61"/>
      <c r="E29" s="61"/>
      <c r="F29" s="61"/>
    </row>
    <row r="30" spans="1:6" ht="13.5">
      <c r="A30" s="61"/>
      <c r="B30" s="61"/>
      <c r="C30" s="61"/>
      <c r="D30" s="61"/>
      <c r="E30" s="61"/>
      <c r="F30" s="61"/>
    </row>
    <row r="31" spans="1:6" ht="30.75" customHeight="1">
      <c r="A31" s="61"/>
      <c r="B31" s="61"/>
      <c r="C31" s="61"/>
      <c r="D31" s="61"/>
      <c r="E31" s="61"/>
      <c r="F31" s="61"/>
    </row>
    <row r="32" spans="1:6" ht="15">
      <c r="A32" s="16"/>
      <c r="B32" s="17"/>
      <c r="C32" s="44"/>
      <c r="D32" s="19"/>
      <c r="E32" s="19"/>
      <c r="F32" s="20"/>
    </row>
    <row r="33" spans="1:6" ht="15">
      <c r="A33" s="33"/>
      <c r="B33" s="33"/>
      <c r="C33" s="45"/>
      <c r="D33" s="21"/>
      <c r="E33" s="21"/>
      <c r="F33" s="22"/>
    </row>
    <row r="34" spans="1:6" ht="15.75" customHeight="1">
      <c r="A34" s="21"/>
      <c r="B34" s="21"/>
      <c r="C34" s="22"/>
      <c r="D34" s="58"/>
      <c r="E34" s="59"/>
      <c r="F34" s="59"/>
    </row>
    <row r="35" spans="1:6" ht="15">
      <c r="A35" s="21"/>
      <c r="B35" s="21"/>
      <c r="C35" s="22"/>
      <c r="D35" s="21"/>
      <c r="E35" s="60"/>
      <c r="F35" s="60"/>
    </row>
    <row r="36" spans="1:6" ht="15">
      <c r="A36" s="16"/>
      <c r="B36" s="17"/>
      <c r="C36" s="44"/>
      <c r="D36" s="18"/>
      <c r="E36" s="60"/>
      <c r="F36" s="60"/>
    </row>
    <row r="37" spans="1:6" ht="15">
      <c r="A37" s="7"/>
      <c r="B37" s="8"/>
      <c r="C37" s="46"/>
      <c r="D37" s="9"/>
      <c r="E37" s="60"/>
      <c r="F37" s="60"/>
    </row>
    <row r="38" spans="1:6" ht="13.5">
      <c r="A38" s="7"/>
      <c r="B38" s="8"/>
      <c r="C38" s="46"/>
      <c r="D38" s="9"/>
      <c r="E38" s="10"/>
      <c r="F38" s="13"/>
    </row>
    <row r="39" spans="1:6" ht="13.5">
      <c r="A39" s="7"/>
      <c r="B39" s="8"/>
      <c r="C39" s="46"/>
      <c r="D39" s="9"/>
      <c r="E39" s="10"/>
      <c r="F39" s="13"/>
    </row>
    <row r="40" spans="1:6" ht="13.5">
      <c r="A40" s="7"/>
      <c r="B40" s="8"/>
      <c r="C40" s="46"/>
      <c r="D40" s="9"/>
      <c r="E40" s="10"/>
      <c r="F40" s="13"/>
    </row>
    <row r="41" spans="1:6" ht="13.5">
      <c r="A41" s="7"/>
      <c r="B41" s="8"/>
      <c r="C41" s="46"/>
      <c r="D41" s="9"/>
      <c r="E41" s="10"/>
      <c r="F41" s="13"/>
    </row>
    <row r="42" spans="1:6" ht="13.5">
      <c r="A42" s="7"/>
      <c r="B42" s="8"/>
      <c r="C42" s="46"/>
      <c r="D42" s="9"/>
      <c r="E42" s="10"/>
      <c r="F42" s="13"/>
    </row>
    <row r="43" spans="1:6" ht="13.5">
      <c r="A43" s="11"/>
      <c r="B43" s="8"/>
      <c r="C43" s="46"/>
      <c r="D43" s="9"/>
      <c r="E43" s="10"/>
      <c r="F43" s="13"/>
    </row>
    <row r="44" spans="1:6" ht="13.5">
      <c r="A44" s="7"/>
      <c r="B44" s="8"/>
      <c r="C44" s="46"/>
      <c r="D44" s="9"/>
      <c r="E44" s="10"/>
      <c r="F44" s="13"/>
    </row>
    <row r="45" spans="1:6" ht="13.5">
      <c r="A45" s="7"/>
      <c r="B45" s="8"/>
      <c r="C45" s="46"/>
      <c r="D45" s="9"/>
      <c r="E45" s="10"/>
      <c r="F45" s="13"/>
    </row>
    <row r="46" spans="1:6" ht="13.5">
      <c r="A46" s="7"/>
      <c r="B46" s="8"/>
      <c r="C46" s="46"/>
      <c r="D46" s="9"/>
      <c r="E46" s="10"/>
      <c r="F46" s="13"/>
    </row>
    <row r="47" spans="1:6" ht="13.5">
      <c r="A47" s="7"/>
      <c r="B47" s="8"/>
      <c r="C47" s="46"/>
      <c r="D47" s="9"/>
      <c r="E47" s="10"/>
      <c r="F47" s="13"/>
    </row>
    <row r="48" spans="1:6" ht="13.5">
      <c r="A48" s="11"/>
      <c r="B48" s="8"/>
      <c r="C48" s="46"/>
      <c r="D48" s="9"/>
      <c r="E48" s="10"/>
      <c r="F48" s="13"/>
    </row>
    <row r="49" spans="1:6" ht="13.5">
      <c r="A49" s="7"/>
      <c r="B49" s="8"/>
      <c r="C49" s="46"/>
      <c r="D49" s="9"/>
      <c r="E49" s="10"/>
      <c r="F49" s="13"/>
    </row>
    <row r="50" spans="1:6" ht="13.5">
      <c r="A50" s="7"/>
      <c r="B50" s="8"/>
      <c r="C50" s="46"/>
      <c r="D50" s="9"/>
      <c r="E50" s="10"/>
      <c r="F50" s="13"/>
    </row>
    <row r="51" spans="1:6" ht="13.5">
      <c r="A51" s="12"/>
      <c r="B51" s="8"/>
      <c r="C51" s="46"/>
      <c r="D51" s="9"/>
      <c r="E51" s="10"/>
      <c r="F51" s="13"/>
    </row>
    <row r="52" spans="1:6" ht="13.5">
      <c r="A52" s="12"/>
      <c r="B52" s="8"/>
      <c r="C52" s="46"/>
      <c r="D52" s="9"/>
      <c r="E52" s="10"/>
      <c r="F52" s="13"/>
    </row>
    <row r="53" spans="2:6" ht="13.5">
      <c r="B53" s="8"/>
      <c r="C53" s="46"/>
      <c r="D53" s="9"/>
      <c r="E53" s="10"/>
      <c r="F53" s="13"/>
    </row>
  </sheetData>
  <sheetProtection/>
  <mergeCells count="13">
    <mergeCell ref="B16:F16"/>
    <mergeCell ref="E36:F36"/>
    <mergeCell ref="B21:F21"/>
    <mergeCell ref="B14:F14"/>
    <mergeCell ref="D34:F34"/>
    <mergeCell ref="E35:F35"/>
    <mergeCell ref="A29:F31"/>
    <mergeCell ref="A1:F1"/>
    <mergeCell ref="E37:F37"/>
    <mergeCell ref="A2:F2"/>
    <mergeCell ref="A3:F3"/>
    <mergeCell ref="A5:F8"/>
    <mergeCell ref="B11:F11"/>
  </mergeCells>
  <printOptions/>
  <pageMargins left="0.9055118110236221" right="0.7086614173228347" top="0.35433070866141736" bottom="0.35433070866141736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JN. Namysło</dc:creator>
  <cp:keywords/>
  <dc:description/>
  <cp:lastModifiedBy>maruszczyka</cp:lastModifiedBy>
  <cp:lastPrinted>2024-01-09T08:57:05Z</cp:lastPrinted>
  <dcterms:created xsi:type="dcterms:W3CDTF">2020-01-16T13:16:23Z</dcterms:created>
  <dcterms:modified xsi:type="dcterms:W3CDTF">2024-02-15T14:01:16Z</dcterms:modified>
  <cp:category/>
  <cp:version/>
  <cp:contentType/>
  <cp:contentStatus/>
</cp:coreProperties>
</file>