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3 DD DSS Libertas Lučenec_nadlimit\"/>
    </mc:Choice>
  </mc:AlternateContent>
  <bookViews>
    <workbookView xWindow="0" yWindow="0" windowWidth="28800" windowHeight="12300" tabRatio="757"/>
  </bookViews>
  <sheets>
    <sheet name="1.časť Ovocie a zelenina" sheetId="4" r:id="rId1"/>
    <sheet name="2.časť Chlieb a pečivo" sheetId="10" r:id="rId2"/>
    <sheet name="3.časť Mlieko a mliečne výrobky" sheetId="11" r:id="rId3"/>
    <sheet name="4. časť Mrazené výrobky" sheetId="15" r:id="rId4"/>
    <sheet name="5.časť Trvanlivé potraviny" sheetId="13" r:id="rId5"/>
    <sheet name="6. časť Mäso a mäsové výrobky" sheetId="16" r:id="rId6"/>
    <sheet name="7. časť Vajcia" sheetId="17" r:id="rId7"/>
    <sheet name="8.časť Zákusky" sheetId="14" r:id="rId8"/>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K172" i="13" l="1"/>
  <c r="M172" i="13" s="1"/>
  <c r="K179" i="13"/>
  <c r="M179" i="13" s="1"/>
  <c r="K80" i="13"/>
  <c r="M80" i="13" s="1"/>
  <c r="K161" i="13"/>
  <c r="M161" i="13" s="1"/>
  <c r="K150" i="13"/>
  <c r="M150" i="13" s="1"/>
  <c r="K149" i="13"/>
  <c r="M149" i="13" s="1"/>
  <c r="K147" i="13"/>
  <c r="M147" i="13" s="1"/>
  <c r="K141" i="13"/>
  <c r="M141" i="13" s="1"/>
  <c r="K139" i="13"/>
  <c r="M139" i="13" s="1"/>
  <c r="K128" i="13"/>
  <c r="M128" i="13" s="1"/>
  <c r="K126" i="13"/>
  <c r="M126" i="13" s="1"/>
  <c r="K116" i="13"/>
  <c r="M116" i="13" s="1"/>
  <c r="K106" i="13"/>
  <c r="M106" i="13" s="1"/>
  <c r="K91" i="13"/>
  <c r="M91" i="13" s="1"/>
  <c r="K89" i="13"/>
  <c r="M89" i="13" s="1"/>
  <c r="K74" i="13"/>
  <c r="M74" i="13" s="1"/>
  <c r="K54" i="13"/>
  <c r="M54" i="13" s="1"/>
  <c r="K40" i="13"/>
  <c r="M40" i="13" s="1"/>
  <c r="K47" i="11" l="1"/>
  <c r="M47" i="11" s="1"/>
  <c r="K38" i="11"/>
  <c r="M38" i="11" s="1"/>
  <c r="K34" i="11"/>
  <c r="M34" i="11" s="1"/>
  <c r="K29" i="11" l="1"/>
  <c r="M29" i="11" s="1"/>
  <c r="K22" i="11"/>
  <c r="M22" i="11" s="1"/>
  <c r="P46" i="15"/>
  <c r="K46" i="15"/>
  <c r="M46" i="15" s="1"/>
  <c r="P22" i="15"/>
  <c r="K22" i="15"/>
  <c r="M22" i="15" s="1"/>
  <c r="P39" i="15"/>
  <c r="K39" i="15"/>
  <c r="M39" i="15" s="1"/>
  <c r="P50" i="15"/>
  <c r="P51" i="15"/>
  <c r="K50" i="15"/>
  <c r="M50" i="15" s="1"/>
  <c r="K51" i="15"/>
  <c r="M51" i="15" s="1"/>
  <c r="P49" i="15"/>
  <c r="K49" i="15"/>
  <c r="M49" i="15" s="1"/>
  <c r="P26" i="15"/>
  <c r="K26" i="15"/>
  <c r="M26" i="15" s="1"/>
  <c r="K16" i="13" l="1"/>
  <c r="K17" i="13"/>
  <c r="K18" i="13"/>
  <c r="K19" i="13"/>
  <c r="K20" i="13"/>
  <c r="K21" i="13"/>
  <c r="K22" i="13"/>
  <c r="K23" i="13"/>
  <c r="K24" i="13"/>
  <c r="K25" i="13"/>
  <c r="K26" i="13"/>
  <c r="K27" i="13"/>
  <c r="K28" i="13"/>
  <c r="K29" i="13"/>
  <c r="K30" i="13"/>
  <c r="K31" i="13"/>
  <c r="K32" i="13"/>
  <c r="K33" i="13"/>
  <c r="K34" i="13"/>
  <c r="K35" i="13"/>
  <c r="K36" i="13"/>
  <c r="K37" i="13"/>
  <c r="K38" i="13"/>
  <c r="K39"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5" i="13"/>
  <c r="K76" i="13"/>
  <c r="K77" i="13"/>
  <c r="K78" i="13"/>
  <c r="K79" i="13"/>
  <c r="K81" i="13"/>
  <c r="K82" i="13"/>
  <c r="K83" i="13"/>
  <c r="K84" i="13"/>
  <c r="K85" i="13"/>
  <c r="K86" i="13"/>
  <c r="K87" i="13"/>
  <c r="K88" i="13"/>
  <c r="K90" i="13"/>
  <c r="K92" i="13"/>
  <c r="K93" i="13"/>
  <c r="K94" i="13"/>
  <c r="K95" i="13"/>
  <c r="K96" i="13"/>
  <c r="K97" i="13"/>
  <c r="K98" i="13"/>
  <c r="K99" i="13"/>
  <c r="K100" i="13"/>
  <c r="K101" i="13"/>
  <c r="K102" i="13"/>
  <c r="K103" i="13"/>
  <c r="K104" i="13"/>
  <c r="K105" i="13"/>
  <c r="K107" i="13"/>
  <c r="K108" i="13"/>
  <c r="K109" i="13"/>
  <c r="K110" i="13"/>
  <c r="K111" i="13"/>
  <c r="K112" i="13"/>
  <c r="K113" i="13"/>
  <c r="K114" i="13"/>
  <c r="K115" i="13"/>
  <c r="K117" i="13"/>
  <c r="K118" i="13"/>
  <c r="K119" i="13"/>
  <c r="K120" i="13"/>
  <c r="K121" i="13"/>
  <c r="K122" i="13"/>
  <c r="K123" i="13"/>
  <c r="K124" i="13"/>
  <c r="K125" i="13"/>
  <c r="K127" i="13"/>
  <c r="K129" i="13"/>
  <c r="K130" i="13"/>
  <c r="K131" i="13"/>
  <c r="K132" i="13"/>
  <c r="K133" i="13"/>
  <c r="K134" i="13"/>
  <c r="K135" i="13"/>
  <c r="K136" i="13"/>
  <c r="K137" i="13"/>
  <c r="K138" i="13"/>
  <c r="K140" i="13"/>
  <c r="K142" i="13"/>
  <c r="K143" i="13"/>
  <c r="K144" i="13"/>
  <c r="K145" i="13"/>
  <c r="K146" i="13"/>
  <c r="K148" i="13"/>
  <c r="K151" i="13"/>
  <c r="K152" i="13"/>
  <c r="K153" i="13"/>
  <c r="K154" i="13"/>
  <c r="K155" i="13"/>
  <c r="K156" i="13"/>
  <c r="K157" i="13"/>
  <c r="K158" i="13"/>
  <c r="K159" i="13"/>
  <c r="K160" i="13"/>
  <c r="K162" i="13"/>
  <c r="K163" i="13"/>
  <c r="K164" i="13"/>
  <c r="K165" i="13"/>
  <c r="K166" i="13"/>
  <c r="K167" i="13"/>
  <c r="K168" i="13"/>
  <c r="K169" i="13"/>
  <c r="K170" i="13"/>
  <c r="K171" i="13"/>
  <c r="K173" i="13"/>
  <c r="K174" i="13"/>
  <c r="K175" i="13"/>
  <c r="K176" i="13"/>
  <c r="K177" i="13"/>
  <c r="K178" i="13"/>
  <c r="K180" i="13"/>
  <c r="K181" i="13"/>
  <c r="K182" i="13"/>
  <c r="K183" i="13"/>
  <c r="K184" i="13"/>
  <c r="K185" i="13"/>
  <c r="K186" i="13"/>
  <c r="K187" i="13"/>
  <c r="K188" i="13"/>
  <c r="K189" i="13"/>
  <c r="K15" i="13"/>
  <c r="K15" i="11" l="1"/>
  <c r="K16" i="11"/>
  <c r="K17" i="11"/>
  <c r="K18" i="11"/>
  <c r="K19" i="11"/>
  <c r="K20" i="11"/>
  <c r="K21" i="11"/>
  <c r="K23" i="11"/>
  <c r="K24" i="11"/>
  <c r="K25" i="11"/>
  <c r="K26" i="11"/>
  <c r="K27" i="11"/>
  <c r="K28" i="11"/>
  <c r="K30" i="11"/>
  <c r="K31" i="11"/>
  <c r="K32" i="11"/>
  <c r="K33" i="11"/>
  <c r="K35" i="11"/>
  <c r="K36" i="11"/>
  <c r="K37" i="11"/>
  <c r="K39" i="11"/>
  <c r="K40" i="11"/>
  <c r="K41" i="11"/>
  <c r="K42" i="11"/>
  <c r="K43" i="11"/>
  <c r="K44" i="11"/>
  <c r="K45" i="11"/>
  <c r="K46" i="11"/>
  <c r="K48" i="11"/>
  <c r="K49" i="11"/>
  <c r="K50" i="11"/>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15" i="4"/>
  <c r="P16" i="14" l="1"/>
  <c r="K16" i="14"/>
  <c r="M16" i="14" s="1"/>
  <c r="P15" i="14"/>
  <c r="K15" i="14"/>
  <c r="M15" i="14" s="1"/>
  <c r="P35" i="14"/>
  <c r="K35" i="14"/>
  <c r="M35" i="14" s="1"/>
  <c r="P34" i="14"/>
  <c r="K34" i="14"/>
  <c r="M34" i="14" s="1"/>
  <c r="P29" i="14" l="1"/>
  <c r="K29" i="14"/>
  <c r="M29" i="14" s="1"/>
  <c r="P27" i="14"/>
  <c r="K27" i="14"/>
  <c r="M27" i="14" s="1"/>
  <c r="P26" i="14"/>
  <c r="K26" i="14"/>
  <c r="M26" i="14" s="1"/>
  <c r="P25" i="14"/>
  <c r="K25" i="14"/>
  <c r="M25" i="14" s="1"/>
  <c r="P24" i="14"/>
  <c r="K24" i="14"/>
  <c r="M24" i="14" s="1"/>
  <c r="P23" i="14"/>
  <c r="K23" i="14"/>
  <c r="M23" i="14" s="1"/>
  <c r="K28" i="14"/>
  <c r="M28" i="14" s="1"/>
  <c r="P28" i="14"/>
  <c r="K30" i="14"/>
  <c r="M30" i="14" s="1"/>
  <c r="P30" i="14"/>
  <c r="K31" i="14"/>
  <c r="M31" i="14" s="1"/>
  <c r="P31" i="14"/>
  <c r="K32" i="14"/>
  <c r="M32" i="14" s="1"/>
  <c r="P32" i="14"/>
  <c r="P17" i="14"/>
  <c r="P18" i="14"/>
  <c r="P19" i="14"/>
  <c r="P20" i="14"/>
  <c r="P21" i="14"/>
  <c r="P22" i="14"/>
  <c r="K17" i="14"/>
  <c r="M17" i="14" s="1"/>
  <c r="K18" i="14"/>
  <c r="M18" i="14" s="1"/>
  <c r="K19" i="14"/>
  <c r="M19" i="14" s="1"/>
  <c r="K20" i="14"/>
  <c r="M20" i="14" s="1"/>
  <c r="K21" i="14"/>
  <c r="M21" i="14" s="1"/>
  <c r="K22" i="14"/>
  <c r="M22" i="14" s="1"/>
  <c r="P27" i="16" l="1"/>
  <c r="P28" i="16"/>
  <c r="P29" i="16"/>
  <c r="P30" i="16"/>
  <c r="P31" i="16"/>
  <c r="P32" i="16"/>
  <c r="P33" i="16"/>
  <c r="P34" i="16"/>
  <c r="P35" i="16"/>
  <c r="P36" i="16"/>
  <c r="P37" i="16"/>
  <c r="P38" i="16"/>
  <c r="P39" i="16"/>
  <c r="K27" i="16"/>
  <c r="M27" i="16" s="1"/>
  <c r="K28" i="16"/>
  <c r="M28" i="16" s="1"/>
  <c r="K29" i="16"/>
  <c r="M29" i="16" s="1"/>
  <c r="K30" i="16"/>
  <c r="M30" i="16" s="1"/>
  <c r="K31" i="16"/>
  <c r="M31" i="16" s="1"/>
  <c r="K32" i="16"/>
  <c r="M32" i="16" s="1"/>
  <c r="K33" i="16"/>
  <c r="M33" i="16" s="1"/>
  <c r="K34" i="16"/>
  <c r="M34" i="16" s="1"/>
  <c r="K35" i="16"/>
  <c r="M35" i="16" s="1"/>
  <c r="K36" i="16"/>
  <c r="M36" i="16" s="1"/>
  <c r="K37" i="16"/>
  <c r="M37" i="16" s="1"/>
  <c r="K38" i="16"/>
  <c r="M38" i="16" s="1"/>
  <c r="K39" i="16"/>
  <c r="M39" i="16" s="1"/>
  <c r="P48" i="16"/>
  <c r="K48" i="16"/>
  <c r="M48" i="16" s="1"/>
  <c r="P47" i="16"/>
  <c r="K47" i="16"/>
  <c r="M47" i="16" s="1"/>
  <c r="P46" i="16"/>
  <c r="K46" i="16"/>
  <c r="M46" i="16" s="1"/>
  <c r="P45" i="16"/>
  <c r="K45" i="16"/>
  <c r="M45" i="16" s="1"/>
  <c r="P44" i="16"/>
  <c r="K44" i="16"/>
  <c r="M44" i="16" s="1"/>
  <c r="P43" i="16"/>
  <c r="K43" i="16"/>
  <c r="M43" i="16" s="1"/>
  <c r="P42" i="16"/>
  <c r="K42" i="16"/>
  <c r="M42" i="16" s="1"/>
  <c r="P41" i="16"/>
  <c r="K41" i="16"/>
  <c r="M41" i="16" s="1"/>
  <c r="P40" i="16"/>
  <c r="K40" i="16"/>
  <c r="M40" i="16" s="1"/>
  <c r="P26" i="16"/>
  <c r="K26" i="16"/>
  <c r="M26" i="16" s="1"/>
  <c r="P25" i="16"/>
  <c r="K25" i="16"/>
  <c r="M25" i="16" s="1"/>
  <c r="P49" i="16"/>
  <c r="K49" i="16"/>
  <c r="M49" i="16" s="1"/>
  <c r="P24" i="16"/>
  <c r="K24" i="16"/>
  <c r="M24" i="16" s="1"/>
  <c r="P23" i="16"/>
  <c r="K23" i="16"/>
  <c r="M23" i="16" s="1"/>
  <c r="P22" i="16"/>
  <c r="K22" i="16"/>
  <c r="M22" i="16" s="1"/>
  <c r="P21" i="16"/>
  <c r="K21" i="16"/>
  <c r="M21" i="16" s="1"/>
  <c r="P20" i="16"/>
  <c r="K20" i="16"/>
  <c r="M20" i="16" s="1"/>
  <c r="P19" i="16"/>
  <c r="K19" i="16"/>
  <c r="M19" i="16" s="1"/>
  <c r="P18" i="16"/>
  <c r="K18" i="16"/>
  <c r="M18" i="16" s="1"/>
  <c r="P17" i="16"/>
  <c r="K17" i="16"/>
  <c r="M17" i="16" s="1"/>
  <c r="P16" i="16"/>
  <c r="K16" i="16"/>
  <c r="M16" i="16" s="1"/>
  <c r="P15" i="16"/>
  <c r="K15" i="16"/>
  <c r="M15" i="16" s="1"/>
  <c r="M35" i="11" l="1"/>
  <c r="M36" i="11"/>
  <c r="M21" i="11"/>
  <c r="M183" i="13"/>
  <c r="K50" i="16" l="1"/>
  <c r="M50" i="16" s="1"/>
  <c r="P50" i="16"/>
  <c r="K51" i="16"/>
  <c r="M51" i="16" s="1"/>
  <c r="P51" i="16"/>
  <c r="P15" i="17"/>
  <c r="K15" i="17"/>
  <c r="M15" i="17" s="1"/>
  <c r="M16" i="13" l="1"/>
  <c r="M15" i="13"/>
  <c r="M189" i="13" l="1"/>
  <c r="M188" i="13"/>
  <c r="M187" i="13"/>
  <c r="M186" i="13"/>
  <c r="M185" i="13"/>
  <c r="M184" i="13"/>
  <c r="M175" i="13"/>
  <c r="M174" i="13"/>
  <c r="M173" i="13"/>
  <c r="M171" i="13"/>
  <c r="M170" i="13"/>
  <c r="M169" i="13"/>
  <c r="M168" i="13"/>
  <c r="M167" i="13"/>
  <c r="M166" i="13"/>
  <c r="M165" i="13"/>
  <c r="M164" i="13"/>
  <c r="M163" i="13"/>
  <c r="M162" i="13"/>
  <c r="M160" i="13"/>
  <c r="M159" i="13"/>
  <c r="M158" i="13"/>
  <c r="P16" i="15"/>
  <c r="P17" i="15"/>
  <c r="P18" i="15"/>
  <c r="P19" i="15"/>
  <c r="P20" i="15"/>
  <c r="P21" i="15"/>
  <c r="P23" i="15"/>
  <c r="P24" i="15"/>
  <c r="P25" i="15"/>
  <c r="P27" i="15"/>
  <c r="P28" i="15"/>
  <c r="P29" i="15"/>
  <c r="P30" i="15"/>
  <c r="P31" i="15"/>
  <c r="P32" i="15"/>
  <c r="P33" i="15"/>
  <c r="P34" i="15"/>
  <c r="P35" i="15"/>
  <c r="P36" i="15"/>
  <c r="P37" i="15"/>
  <c r="P38" i="15"/>
  <c r="P40" i="15"/>
  <c r="P41" i="15"/>
  <c r="P42" i="15"/>
  <c r="P43" i="15"/>
  <c r="P44" i="15"/>
  <c r="P45" i="15"/>
  <c r="P47" i="15"/>
  <c r="P48" i="15"/>
  <c r="P52" i="15"/>
  <c r="K16" i="15"/>
  <c r="M16" i="15" s="1"/>
  <c r="K17" i="15"/>
  <c r="M17" i="15" s="1"/>
  <c r="K18" i="15"/>
  <c r="M18" i="15" s="1"/>
  <c r="K19" i="15"/>
  <c r="M19" i="15" s="1"/>
  <c r="K20" i="15"/>
  <c r="M20" i="15" s="1"/>
  <c r="K21" i="15"/>
  <c r="M21" i="15" s="1"/>
  <c r="K23" i="15"/>
  <c r="M23" i="15" s="1"/>
  <c r="K24" i="15"/>
  <c r="M24" i="15" s="1"/>
  <c r="K25" i="15"/>
  <c r="M25" i="15" s="1"/>
  <c r="K27" i="15"/>
  <c r="M27" i="15" s="1"/>
  <c r="K28" i="15"/>
  <c r="M28" i="15" s="1"/>
  <c r="K29" i="15"/>
  <c r="M29" i="15" s="1"/>
  <c r="K30" i="15"/>
  <c r="M30" i="15" s="1"/>
  <c r="K31" i="15"/>
  <c r="M31" i="15" s="1"/>
  <c r="K32" i="15"/>
  <c r="M32" i="15" s="1"/>
  <c r="K33" i="15"/>
  <c r="M33" i="15" s="1"/>
  <c r="K34" i="15"/>
  <c r="M34" i="15" s="1"/>
  <c r="K35" i="15"/>
  <c r="M35" i="15" s="1"/>
  <c r="K36" i="15"/>
  <c r="M36" i="15" s="1"/>
  <c r="K37" i="15"/>
  <c r="M37" i="15" s="1"/>
  <c r="K38" i="15"/>
  <c r="M38" i="15" s="1"/>
  <c r="K40" i="15"/>
  <c r="M40" i="15" s="1"/>
  <c r="K41" i="15"/>
  <c r="M41" i="15" s="1"/>
  <c r="K42" i="15"/>
  <c r="M42" i="15" s="1"/>
  <c r="K43" i="15"/>
  <c r="M43" i="15" s="1"/>
  <c r="K44" i="15"/>
  <c r="M44" i="15" s="1"/>
  <c r="K45" i="15"/>
  <c r="M45" i="15" s="1"/>
  <c r="K47" i="15"/>
  <c r="M47" i="15" s="1"/>
  <c r="K48" i="15"/>
  <c r="M48" i="15" s="1"/>
  <c r="K52" i="15"/>
  <c r="M52" i="15" s="1"/>
  <c r="P15" i="15" l="1"/>
  <c r="K15" i="15"/>
  <c r="M15" i="15" s="1"/>
  <c r="M26" i="11"/>
  <c r="M32" i="11" l="1"/>
  <c r="M31" i="11"/>
  <c r="M30" i="11"/>
  <c r="M28" i="11"/>
  <c r="M27" i="11"/>
  <c r="M20" i="11"/>
  <c r="M19" i="11"/>
  <c r="M23" i="11"/>
  <c r="M17" i="11"/>
  <c r="M18" i="11"/>
  <c r="M15" i="11"/>
  <c r="P38" i="4"/>
  <c r="P39" i="4"/>
  <c r="P40" i="4"/>
  <c r="P41" i="4"/>
  <c r="P42" i="4"/>
  <c r="P43" i="4"/>
  <c r="P44" i="4"/>
  <c r="P45" i="4"/>
  <c r="P46" i="4"/>
  <c r="P47" i="4"/>
  <c r="P48" i="4"/>
  <c r="P49" i="4"/>
  <c r="P50" i="4"/>
  <c r="P51" i="4"/>
  <c r="P52" i="4"/>
  <c r="P21" i="4"/>
  <c r="K38" i="4"/>
  <c r="M38" i="4" s="1"/>
  <c r="K39" i="4"/>
  <c r="M39" i="4" s="1"/>
  <c r="K40" i="4"/>
  <c r="M40" i="4" s="1"/>
  <c r="K41" i="4"/>
  <c r="M41" i="4" s="1"/>
  <c r="K42" i="4"/>
  <c r="M42" i="4" s="1"/>
  <c r="K43" i="4"/>
  <c r="M43" i="4" s="1"/>
  <c r="K44" i="4"/>
  <c r="M44" i="4" s="1"/>
  <c r="K45" i="4"/>
  <c r="M45" i="4" s="1"/>
  <c r="K46" i="4"/>
  <c r="M46" i="4" s="1"/>
  <c r="K47" i="4"/>
  <c r="M47" i="4" s="1"/>
  <c r="K48" i="4"/>
  <c r="M48" i="4" s="1"/>
  <c r="K49" i="4"/>
  <c r="M49" i="4" s="1"/>
  <c r="K50" i="4"/>
  <c r="M50" i="4" s="1"/>
  <c r="K51" i="4"/>
  <c r="M51" i="4" s="1"/>
  <c r="K52" i="4"/>
  <c r="M52" i="4" s="1"/>
  <c r="K21" i="4"/>
  <c r="M21" i="4" s="1"/>
  <c r="P33" i="4" l="1"/>
  <c r="P34" i="4"/>
  <c r="P35" i="4"/>
  <c r="P36" i="4"/>
  <c r="P37" i="4"/>
  <c r="K33" i="4"/>
  <c r="M33" i="4" s="1"/>
  <c r="K34" i="4"/>
  <c r="M34" i="4" s="1"/>
  <c r="K35" i="4"/>
  <c r="M35" i="4" s="1"/>
  <c r="K36" i="4"/>
  <c r="M36" i="4" s="1"/>
  <c r="K37" i="4"/>
  <c r="P31" i="4"/>
  <c r="K31" i="4"/>
  <c r="M31" i="4" s="1"/>
  <c r="P28" i="4"/>
  <c r="K28" i="4"/>
  <c r="M28" i="4" s="1"/>
  <c r="P18" i="4"/>
  <c r="K18" i="4"/>
  <c r="M18" i="4" s="1"/>
  <c r="P38" i="14" l="1"/>
  <c r="K38" i="14"/>
  <c r="M38" i="14" s="1"/>
  <c r="P37" i="14"/>
  <c r="K37" i="14"/>
  <c r="M37" i="14" s="1"/>
  <c r="P36" i="14"/>
  <c r="K36" i="14"/>
  <c r="M36" i="14" s="1"/>
  <c r="P33" i="14"/>
  <c r="K33" i="14"/>
  <c r="M33" i="14" s="1"/>
  <c r="K41" i="14" l="1"/>
  <c r="K39" i="14"/>
  <c r="M55" i="13"/>
  <c r="M177" i="13"/>
  <c r="M178" i="13"/>
  <c r="M180" i="13"/>
  <c r="M181" i="13"/>
  <c r="M182" i="13"/>
  <c r="M154" i="13"/>
  <c r="M155" i="13"/>
  <c r="M156" i="13"/>
  <c r="M157" i="13"/>
  <c r="M176" i="13"/>
  <c r="M32" i="13"/>
  <c r="M56" i="13"/>
  <c r="M138" i="13"/>
  <c r="M140" i="13"/>
  <c r="M142" i="13"/>
  <c r="M143" i="13"/>
  <c r="M144" i="13"/>
  <c r="M145" i="13"/>
  <c r="M146" i="13"/>
  <c r="M148" i="13"/>
  <c r="M151" i="13"/>
  <c r="M152" i="13"/>
  <c r="M153" i="13"/>
  <c r="M125" i="13"/>
  <c r="M127" i="13"/>
  <c r="M63" i="13"/>
  <c r="M98" i="13"/>
  <c r="M87" i="13"/>
  <c r="M46" i="13"/>
  <c r="M90" i="13"/>
  <c r="M92" i="13"/>
  <c r="M57" i="13"/>
  <c r="M88" i="13"/>
  <c r="M112" i="13"/>
  <c r="M113" i="13"/>
  <c r="M114" i="13"/>
  <c r="M115" i="13"/>
  <c r="M117" i="13"/>
  <c r="M118" i="13"/>
  <c r="M119" i="13"/>
  <c r="M120" i="13"/>
  <c r="M121" i="13"/>
  <c r="M122" i="13"/>
  <c r="M123" i="13"/>
  <c r="M124" i="13"/>
  <c r="M129" i="13"/>
  <c r="M130" i="13"/>
  <c r="M131" i="13"/>
  <c r="M132" i="13"/>
  <c r="M133" i="13"/>
  <c r="M134" i="13"/>
  <c r="M135" i="13"/>
  <c r="M136" i="13"/>
  <c r="M137" i="13"/>
  <c r="M82" i="13"/>
  <c r="M93" i="13"/>
  <c r="M94" i="13"/>
  <c r="M95" i="13"/>
  <c r="M96" i="13"/>
  <c r="M97" i="13"/>
  <c r="M99" i="13"/>
  <c r="M100" i="13"/>
  <c r="M101" i="13"/>
  <c r="M102" i="13"/>
  <c r="M103" i="13"/>
  <c r="M104" i="13"/>
  <c r="M105" i="13"/>
  <c r="M107" i="13"/>
  <c r="M108" i="13"/>
  <c r="M109" i="13"/>
  <c r="M110" i="13"/>
  <c r="M111" i="13"/>
  <c r="M75" i="13"/>
  <c r="M76" i="13"/>
  <c r="M77" i="13"/>
  <c r="M78" i="13"/>
  <c r="M79" i="13"/>
  <c r="M81" i="13"/>
  <c r="M83" i="13"/>
  <c r="M84" i="13"/>
  <c r="M85" i="13"/>
  <c r="M86" i="13"/>
  <c r="M53" i="13"/>
  <c r="M58" i="13"/>
  <c r="M39" i="13"/>
  <c r="M47" i="13"/>
  <c r="M31" i="13"/>
  <c r="M33" i="13"/>
  <c r="M45" i="13"/>
  <c r="M48" i="13"/>
  <c r="M49" i="13"/>
  <c r="M50" i="13"/>
  <c r="M51" i="13"/>
  <c r="M52" i="13"/>
  <c r="M59" i="13"/>
  <c r="M60" i="13"/>
  <c r="M61" i="13"/>
  <c r="M62" i="13"/>
  <c r="M64" i="13"/>
  <c r="M65" i="13"/>
  <c r="M66" i="13"/>
  <c r="M67" i="13"/>
  <c r="M68" i="13"/>
  <c r="M69" i="13"/>
  <c r="M70" i="13"/>
  <c r="M71" i="13"/>
  <c r="M72" i="13"/>
  <c r="M73" i="13"/>
  <c r="M30" i="13"/>
  <c r="M44" i="13" l="1"/>
  <c r="M43" i="13"/>
  <c r="M42" i="13"/>
  <c r="M41" i="13"/>
  <c r="M38" i="13"/>
  <c r="M37" i="13"/>
  <c r="M36" i="13"/>
  <c r="M35" i="13"/>
  <c r="M34" i="13"/>
  <c r="M29" i="13"/>
  <c r="M28" i="13"/>
  <c r="M27" i="13"/>
  <c r="M26" i="13"/>
  <c r="M25" i="13"/>
  <c r="M24" i="13"/>
  <c r="M23" i="13"/>
  <c r="M22" i="13"/>
  <c r="M21" i="13"/>
  <c r="M20" i="13"/>
  <c r="M19" i="13"/>
  <c r="M18" i="13"/>
  <c r="M17" i="13"/>
  <c r="M50" i="11" l="1"/>
  <c r="M49" i="11"/>
  <c r="M48" i="11"/>
  <c r="M46" i="11"/>
  <c r="M45" i="11"/>
  <c r="M44" i="11"/>
  <c r="M43" i="11"/>
  <c r="M42" i="11"/>
  <c r="M41" i="11"/>
  <c r="M40" i="11"/>
  <c r="M39" i="11"/>
  <c r="M37" i="11"/>
  <c r="M33" i="11"/>
  <c r="M25" i="11"/>
  <c r="M24" i="11"/>
  <c r="M16" i="11"/>
  <c r="P45" i="10" l="1"/>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P15" i="4"/>
  <c r="P16" i="4"/>
  <c r="P17" i="4"/>
  <c r="P19" i="4"/>
  <c r="P20" i="4"/>
  <c r="P22" i="4"/>
  <c r="P23" i="4"/>
  <c r="P24" i="4"/>
  <c r="P25" i="4"/>
  <c r="P26" i="4"/>
  <c r="P27" i="4"/>
  <c r="P29" i="4"/>
  <c r="P30" i="4"/>
  <c r="P32" i="4"/>
  <c r="M15" i="4"/>
  <c r="K16" i="4"/>
  <c r="M16" i="4" s="1"/>
  <c r="K17" i="4"/>
  <c r="M17" i="4" s="1"/>
  <c r="K19" i="4"/>
  <c r="M19" i="4" s="1"/>
  <c r="K20" i="4"/>
  <c r="M20" i="4" s="1"/>
  <c r="K22" i="4"/>
  <c r="M22" i="4" s="1"/>
  <c r="K23" i="4"/>
  <c r="M23" i="4" s="1"/>
  <c r="K24" i="4"/>
  <c r="M24" i="4" s="1"/>
  <c r="K25" i="4"/>
  <c r="M25" i="4" s="1"/>
  <c r="K26" i="4"/>
  <c r="M26" i="4" s="1"/>
  <c r="K27" i="4"/>
  <c r="M27" i="4" s="1"/>
  <c r="K29" i="4"/>
  <c r="M29" i="4" s="1"/>
  <c r="K30" i="4"/>
  <c r="M30" i="4" s="1"/>
  <c r="K32" i="4"/>
  <c r="M32" i="4" s="1"/>
  <c r="M37" i="4"/>
</calcChain>
</file>

<file path=xl/sharedStrings.xml><?xml version="1.0" encoding="utf-8"?>
<sst xmlns="http://schemas.openxmlformats.org/spreadsheetml/2006/main" count="4252" uniqueCount="540">
  <si>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</si>
  <si>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</si>
  <si>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</si>
  <si>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</si>
  <si>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</si>
  <si>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</si>
  <si>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</si>
  <si>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</si>
  <si>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</si>
  <si>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</si>
  <si>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</si>
  <si>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</si>
  <si>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</si>
  <si>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</si>
  <si>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</si>
  <si>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</si>
  <si>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 xml:space="preserve">Cesnak </t>
  </si>
  <si>
    <t>Cibuľa</t>
  </si>
  <si>
    <t>Citróny</t>
  </si>
  <si>
    <t>Hrozno biele</t>
  </si>
  <si>
    <t>Hrušky</t>
  </si>
  <si>
    <t>Kaleráb</t>
  </si>
  <si>
    <t>Kapusta čínska</t>
  </si>
  <si>
    <t>Kapusta hlávková biela</t>
  </si>
  <si>
    <t>Kapusta hlávková červená</t>
  </si>
  <si>
    <t>Karfiol</t>
  </si>
  <si>
    <t xml:space="preserve">Kel </t>
  </si>
  <si>
    <t xml:space="preserve">Kiwi </t>
  </si>
  <si>
    <t xml:space="preserve">Mandarinky </t>
  </si>
  <si>
    <t xml:space="preserve">Melón červený vodový </t>
  </si>
  <si>
    <t>Mrkva</t>
  </si>
  <si>
    <t xml:space="preserve">Nektarinky </t>
  </si>
  <si>
    <t>Paprika PCR</t>
  </si>
  <si>
    <t>Petržlen</t>
  </si>
  <si>
    <t>Pomaranče</t>
  </si>
  <si>
    <t xml:space="preserve">Pór </t>
  </si>
  <si>
    <t>Reďkovka červená</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</si>
  <si>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</si>
  <si>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</si>
  <si>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</si>
  <si>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</si>
  <si>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</si>
  <si>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</si>
  <si>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</si>
  <si>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</si>
  <si>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</si>
  <si>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</si>
  <si>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</si>
  <si>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</si>
  <si>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</si>
  <si>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</si>
  <si>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</si>
  <si>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</si>
  <si>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</si>
  <si>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</si>
  <si>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</si>
  <si>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</si>
  <si>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</si>
  <si>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</si>
  <si>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</si>
  <si>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</si>
  <si>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</si>
  <si>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</si>
  <si>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</si>
  <si>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</si>
  <si>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</si>
  <si>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</si>
  <si>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</si>
  <si>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</si>
  <si>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</si>
  <si>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</si>
  <si>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</si>
  <si>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</si>
  <si>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</si>
  <si>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</si>
  <si>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</si>
  <si>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</si>
  <si>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</si>
  <si>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MLIEKO A MLIEČNE VÝROBKY</t>
  </si>
  <si>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</si>
  <si>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</si>
  <si>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</si>
  <si>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</si>
  <si>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</si>
  <si>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</si>
  <si>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</si>
  <si>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</si>
  <si>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</si>
  <si>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</si>
  <si>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</si>
  <si>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</si>
  <si>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</si>
  <si>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</si>
  <si>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</si>
  <si>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</si>
  <si>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</si>
  <si>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</si>
  <si>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</si>
  <si>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</si>
  <si>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</si>
  <si>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</si>
  <si>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</si>
  <si>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Cibuľka jarná, zväzok</t>
  </si>
  <si>
    <t>Kapusta kyslá</t>
  </si>
  <si>
    <t>Melón žltý</t>
  </si>
  <si>
    <t>Paradajky strapec</t>
  </si>
  <si>
    <t>Objednávanie:</t>
  </si>
  <si>
    <t xml:space="preserve">Zloženie: skladovaný ovčí syr, kravský hrudkový syr, pitná voda, soľ, množstvo ovčej zložky min. 50%, hmostnoť tuku v sušine min. 48% a sušina min. 44% </t>
  </si>
  <si>
    <t>Bryndza - plnotučná bryndza  1000 g</t>
  </si>
  <si>
    <t>obsah mliečneho tuku min. 2,5%</t>
  </si>
  <si>
    <t>Mlieko polotučné</t>
  </si>
  <si>
    <t>OSTATNÉ MRAZENÉ VÝROBKY</t>
  </si>
  <si>
    <t>x</t>
  </si>
  <si>
    <t>Šalát ľadový</t>
  </si>
  <si>
    <t>ks</t>
  </si>
  <si>
    <t>3 kg</t>
  </si>
  <si>
    <t>50 g</t>
  </si>
  <si>
    <t>60 g</t>
  </si>
  <si>
    <t>100 g</t>
  </si>
  <si>
    <t>90 g</t>
  </si>
  <si>
    <t>500 g</t>
  </si>
  <si>
    <t>VAJCIA</t>
  </si>
  <si>
    <t>Čerstvé slepačie vajcia konzumné</t>
  </si>
  <si>
    <t>email:</t>
  </si>
  <si>
    <t>180 g</t>
  </si>
  <si>
    <t>______________________________________</t>
  </si>
  <si>
    <t>DSS LIBERTAS Lučenec</t>
  </si>
  <si>
    <t>DSS LIBERTAS</t>
  </si>
  <si>
    <t>Tuhárske námestie 11</t>
  </si>
  <si>
    <t>984 01 Lučenec</t>
  </si>
  <si>
    <t>Jablká červené Gala</t>
  </si>
  <si>
    <t>Jablká Golden</t>
  </si>
  <si>
    <t>Marhule</t>
  </si>
  <si>
    <t>Vlašské orechy, lúpané</t>
  </si>
  <si>
    <t>Slivky</t>
  </si>
  <si>
    <t>zv</t>
  </si>
  <si>
    <t>Bábovka balená</t>
  </si>
  <si>
    <t>Bageta sójová</t>
  </si>
  <si>
    <t>Bageta tuková</t>
  </si>
  <si>
    <t>Brioška</t>
  </si>
  <si>
    <t>dalamánka s posyp.</t>
  </si>
  <si>
    <t>Droždie čerstvé</t>
  </si>
  <si>
    <t>Chlieb biely krájaný</t>
  </si>
  <si>
    <t>Kaiserka tmavá</t>
  </si>
  <si>
    <t>Kocka kukuričná</t>
  </si>
  <si>
    <t>Koliesko s náplňou</t>
  </si>
  <si>
    <t>Lupačka s náplňou</t>
  </si>
  <si>
    <t>Pagáč škvarkový</t>
  </si>
  <si>
    <t>Pagáč zemiakový</t>
  </si>
  <si>
    <t>Pizza koliesko</t>
  </si>
  <si>
    <t>Pletenka mini</t>
  </si>
  <si>
    <t>Pletenka tuková</t>
  </si>
  <si>
    <t>Rožok sladký</t>
  </si>
  <si>
    <t>Rožok tmavý s posyp.</t>
  </si>
  <si>
    <t>Rožok tukový</t>
  </si>
  <si>
    <t>Slimák škoricový</t>
  </si>
  <si>
    <t>Strúhanka</t>
  </si>
  <si>
    <t>Šiška plnená</t>
  </si>
  <si>
    <t>Vianočka balená</t>
  </si>
  <si>
    <t>Vrkoč</t>
  </si>
  <si>
    <t>Závin plnený</t>
  </si>
  <si>
    <t>Zebra</t>
  </si>
  <si>
    <t>Žemľa grahamová</t>
  </si>
  <si>
    <t>Žemľa tuková</t>
  </si>
  <si>
    <t>1000 g</t>
  </si>
  <si>
    <t>370 g</t>
  </si>
  <si>
    <t>120 g</t>
  </si>
  <si>
    <t>40 g</t>
  </si>
  <si>
    <t>70 g</t>
  </si>
  <si>
    <t>360 g</t>
  </si>
  <si>
    <t>Požiadavky na jednotlivé položky (min.)</t>
  </si>
  <si>
    <t>Chlieb pš.-ražný krájaný</t>
  </si>
  <si>
    <t>Croissant plnený</t>
  </si>
  <si>
    <t>Dalamánka celozrnná</t>
  </si>
  <si>
    <t>Jogurt biely smotanový 150 gr.</t>
  </si>
  <si>
    <t>Jogurt kúzlo 130g</t>
  </si>
  <si>
    <t>Jogurt ovocný 135g</t>
  </si>
  <si>
    <t>Jogurt ovocný smotanový 150gr.</t>
  </si>
  <si>
    <t>Jogurtová majonéza 5 kg</t>
  </si>
  <si>
    <t>Kysloml. dezert s vanilkou 80 gr</t>
  </si>
  <si>
    <t>Maslo čerstvé 125 gr.</t>
  </si>
  <si>
    <t>Maslo mini porc. 20 gr.</t>
  </si>
  <si>
    <t>Maslo rastlinné Rama 500gr.</t>
  </si>
  <si>
    <t>Mliečny puding 200 ml</t>
  </si>
  <si>
    <t>Syr plátkový 100 gr.</t>
  </si>
  <si>
    <t>Syr tofu biely 180 gr.</t>
  </si>
  <si>
    <t>Syr trojuhol. 140 gr./8ks</t>
  </si>
  <si>
    <t>Syr v črievku 100 gr.</t>
  </si>
  <si>
    <t>Syrokrém 150 gr./3ks</t>
  </si>
  <si>
    <t>Šľahačka 31%, 1 liter (Knor)</t>
  </si>
  <si>
    <t>Tavený syr  1kg</t>
  </si>
  <si>
    <t>Tuk maslo nátierkové 200g ochutené</t>
  </si>
  <si>
    <t>Tvaroh 250 gr. klasický</t>
  </si>
  <si>
    <t>Tvaroh hrudkovitý 3 kg</t>
  </si>
  <si>
    <t>Tvarohový dezert 80 gr.</t>
  </si>
  <si>
    <t>obsah mliečneho tuku min. 7,5%</t>
  </si>
  <si>
    <t>82% tuku</t>
  </si>
  <si>
    <t>82% tuku, veľkosť 20 g</t>
  </si>
  <si>
    <t>200 ml</t>
  </si>
  <si>
    <t xml:space="preserve">Mlieko polotučné </t>
  </si>
  <si>
    <t>15% tuku, 200 g balenie</t>
  </si>
  <si>
    <t>Smotana kyslá</t>
  </si>
  <si>
    <t>30% tuku, trvanlivá, 250 ml</t>
  </si>
  <si>
    <t>Smotana trvanlivá</t>
  </si>
  <si>
    <t>Syr cottage cheese biely</t>
  </si>
  <si>
    <t>2,5 blok, neúdený, 45%</t>
  </si>
  <si>
    <t>Syr eidam</t>
  </si>
  <si>
    <t>údený salámový, 1 kg balenie</t>
  </si>
  <si>
    <t xml:space="preserve">Syr Eidam údený </t>
  </si>
  <si>
    <t>180 g balenie</t>
  </si>
  <si>
    <t>8 ks v balení</t>
  </si>
  <si>
    <t>150 g</t>
  </si>
  <si>
    <t>Termix</t>
  </si>
  <si>
    <t>250 g</t>
  </si>
  <si>
    <t>Zakysanka</t>
  </si>
  <si>
    <t>liter</t>
  </si>
  <si>
    <t>bal</t>
  </si>
  <si>
    <t>Objednávky na pondelok do piatka do 9:00 hod, na štvrtok do stredy do 9:00 hod</t>
  </si>
  <si>
    <t>Lokše mrazené</t>
  </si>
  <si>
    <t>Mraz.brokolica (Gastro balenie)</t>
  </si>
  <si>
    <t>Mraz.čínska zmes (Gastro balenie)</t>
  </si>
  <si>
    <t>Mraz.fazuľ.struky zel. (Gastro balenie)</t>
  </si>
  <si>
    <t>Mraz.hrášok (Gastro balenie)</t>
  </si>
  <si>
    <t>Mraz.karfiol (Gastro balenie)</t>
  </si>
  <si>
    <t>Mraz.karotienka</t>
  </si>
  <si>
    <t>Mraz.kel rezaný</t>
  </si>
  <si>
    <t>Mraz.morčací stehenný plátok</t>
  </si>
  <si>
    <t>Mraz.pirohy bryndzové (Gastro balenie)</t>
  </si>
  <si>
    <t>Mraz.pirohy lekvár (Gastro balenie)</t>
  </si>
  <si>
    <t>Mraz.ružičkový kel</t>
  </si>
  <si>
    <t>Mraz.slivkové knedlíky (Gastro balenie)</t>
  </si>
  <si>
    <t>Mraz.šampiony (Gastro balenie)</t>
  </si>
  <si>
    <t>Mraz.špenát (Gastro balenie)</t>
  </si>
  <si>
    <t>Mraz.tekvica strúhaná</t>
  </si>
  <si>
    <t>Mraz.zelenina  (mrkva, hrášok, kukurica)</t>
  </si>
  <si>
    <t>Mraz.zemiakové šúľance (Gastro balenie)</t>
  </si>
  <si>
    <t>Rybie filety Pangasius 95% (Gastro balenie)</t>
  </si>
  <si>
    <t>kornútok, 120 ml, jahoda, vanilka, čokoláda</t>
  </si>
  <si>
    <t xml:space="preserve">Mraz. nanuk </t>
  </si>
  <si>
    <t>1 kg balenie</t>
  </si>
  <si>
    <t>Mraz.hovädzie držky</t>
  </si>
  <si>
    <t>250 g +- 25 g</t>
  </si>
  <si>
    <t>Mraz.kačacie stehná (Gastro balenie)</t>
  </si>
  <si>
    <t>140 g balenie</t>
  </si>
  <si>
    <t xml:space="preserve">Treska v majonéze                   </t>
  </si>
  <si>
    <t>95 % obsah rybacieho mäsa</t>
  </si>
  <si>
    <t>I. trieda</t>
  </si>
  <si>
    <t>Mraz.sliepky celé</t>
  </si>
  <si>
    <t>Mraz.morč.prsia porciované</t>
  </si>
  <si>
    <t>I. trieda, kalibrované 1200 g</t>
  </si>
  <si>
    <t xml:space="preserve">Mraz.kurča </t>
  </si>
  <si>
    <t>I. trieda, krajina pôvodu: Slovensko</t>
  </si>
  <si>
    <t>Mraz.kuracie žalúdky</t>
  </si>
  <si>
    <t>kalibrované 240 g</t>
  </si>
  <si>
    <t>Mraz.kuracie stehno</t>
  </si>
  <si>
    <t>Mraz.kuracie prsia na tácke</t>
  </si>
  <si>
    <t>Mraz.kuracia polievková zmes</t>
  </si>
  <si>
    <t>Mraz.kuracia pečeň</t>
  </si>
  <si>
    <t xml:space="preserve">Mraz.kur.srdcia, žalúdky, pečienky     </t>
  </si>
  <si>
    <t>Objednávky na pondelok do piatka do 9:00 hod, na stredu do utorka do 9:00 hod</t>
  </si>
  <si>
    <t>ZÁKUSKY</t>
  </si>
  <si>
    <t>TRVANLIVÉ POTRAVINY</t>
  </si>
  <si>
    <t>Bobkový list 100g</t>
  </si>
  <si>
    <t>Bujón slepačí 60gr</t>
  </si>
  <si>
    <t>Cestovina do polievky mix 5kg</t>
  </si>
  <si>
    <t>Cestovina do polievky vaječná rajbanička 250 gr.</t>
  </si>
  <si>
    <t>Cestovina do polievky vaječná vrúty 200gr</t>
  </si>
  <si>
    <t>Cícer 500g</t>
  </si>
  <si>
    <t>Cukor kryštálový 1kg</t>
  </si>
  <si>
    <t>Cukor práškový 1kg</t>
  </si>
  <si>
    <t>Cukor vanilkový 20g</t>
  </si>
  <si>
    <t>Cukríky čočky ovocné 60g</t>
  </si>
  <si>
    <t>Cukríky DIA 50g</t>
  </si>
  <si>
    <t>Cukríky lentilky 28g</t>
  </si>
  <si>
    <t>Cvikla steril.  640g DIA</t>
  </si>
  <si>
    <t>Cvikla steril. 3400g strúhaná</t>
  </si>
  <si>
    <t>Čaj čierny  30g</t>
  </si>
  <si>
    <t>Čaj ovocný  40g</t>
  </si>
  <si>
    <t>Čokoláda  koko  35g</t>
  </si>
  <si>
    <t>Čokoláda banán 45g</t>
  </si>
  <si>
    <t>Čokoláda biela 100g</t>
  </si>
  <si>
    <t>Čokoláda deli  35g</t>
  </si>
  <si>
    <t>Čokoláda DIA 50g</t>
  </si>
  <si>
    <t>Čokoláda kofila 35g</t>
  </si>
  <si>
    <t>Čokoláda ľadové gaštany  45g</t>
  </si>
  <si>
    <t>Čokoláda margot 50g</t>
  </si>
  <si>
    <t>Detská krupica 500g</t>
  </si>
  <si>
    <t>Detská výživa 190g</t>
  </si>
  <si>
    <t>Detská výživa 190g DIA</t>
  </si>
  <si>
    <t>Dia čalamáda  680g</t>
  </si>
  <si>
    <t>Dia džem 230g</t>
  </si>
  <si>
    <t>Dia džem porcovaný  20g</t>
  </si>
  <si>
    <t>DIA keks ela  40g</t>
  </si>
  <si>
    <t>DIA napolitánka 50g</t>
  </si>
  <si>
    <t>Džem  340g</t>
  </si>
  <si>
    <t>Džem porcovaný  20g</t>
  </si>
  <si>
    <t xml:space="preserve">Džús 250ml </t>
  </si>
  <si>
    <t>Džús 250ml 100%</t>
  </si>
  <si>
    <t>Fazuľa biela 500g</t>
  </si>
  <si>
    <t>Fazuľa farebná 500g</t>
  </si>
  <si>
    <t>Fliačky semolinové 5kg</t>
  </si>
  <si>
    <t>Granko 450g</t>
  </si>
  <si>
    <t>Horčica  100g  kelímok</t>
  </si>
  <si>
    <t>Horčica porcovaná  20g</t>
  </si>
  <si>
    <t>Hrach suchý 500g</t>
  </si>
  <si>
    <t>Hrášok steril.  400g</t>
  </si>
  <si>
    <t>Hríby sušené 20g</t>
  </si>
  <si>
    <t>Hrozienka 100g</t>
  </si>
  <si>
    <t>Chren  160g</t>
  </si>
  <si>
    <t>Chrumky slané arašidové 60g</t>
  </si>
  <si>
    <t>Kakao 100g</t>
  </si>
  <si>
    <t>Káva MELTA  500g</t>
  </si>
  <si>
    <t>Kečup  310g  sladký</t>
  </si>
  <si>
    <t>Kečup  900g  jemný</t>
  </si>
  <si>
    <t>Kečup 300g DIA</t>
  </si>
  <si>
    <t>Kečup porc.  20g</t>
  </si>
  <si>
    <t>Kolienka,vretená,penne semolin</t>
  </si>
  <si>
    <t>Komp. čerešne 3500g  pohár</t>
  </si>
  <si>
    <t xml:space="preserve">Komp. jablkové rezy 3200g </t>
  </si>
  <si>
    <t>Komp. slivkový bez kôstky 3600g</t>
  </si>
  <si>
    <t xml:space="preserve">Komp. višne bez kôstky 3500g  pohár </t>
  </si>
  <si>
    <t>Kompót ananás 580ml kúsky</t>
  </si>
  <si>
    <t>Kompót broskyňa 2600gr plech</t>
  </si>
  <si>
    <t>Kompót broskyňa 820g</t>
  </si>
  <si>
    <t>Kompót DIA čerešne 700g</t>
  </si>
  <si>
    <t>Kompót DIA jablká 680g</t>
  </si>
  <si>
    <t>Kompót DIA marhule 650g</t>
  </si>
  <si>
    <t>Kompót DIA slivky 660g</t>
  </si>
  <si>
    <t>Kompót Hrušky 2650gr plech</t>
  </si>
  <si>
    <t>Kompót jahody 425ml</t>
  </si>
  <si>
    <t>Kompót Kokteil ovocný 2500gr</t>
  </si>
  <si>
    <t>Kompót mandarinka  314g</t>
  </si>
  <si>
    <t>Korenie celé 500g</t>
  </si>
  <si>
    <t>Korenie čierne mleté 500g</t>
  </si>
  <si>
    <t>Korenie grilovacie  500g</t>
  </si>
  <si>
    <t>Korenie gulášové 500g</t>
  </si>
  <si>
    <t>Kôpor 10g</t>
  </si>
  <si>
    <t>Krúpy jačmenné 500g</t>
  </si>
  <si>
    <t>Kukurica steril.340gr</t>
  </si>
  <si>
    <t>Lečo zeleninové  3500g</t>
  </si>
  <si>
    <t>Lečo zeleninové  670g</t>
  </si>
  <si>
    <t>Lekvár slivkoý 440g</t>
  </si>
  <si>
    <t>LM hydinový 400g</t>
  </si>
  <si>
    <t>LM kurací nárez 180g</t>
  </si>
  <si>
    <t>Maizena 1000g</t>
  </si>
  <si>
    <t>Majoránka 100g</t>
  </si>
  <si>
    <t>Mak mletý 1kg</t>
  </si>
  <si>
    <t>Masox 12 kociek  144gr</t>
  </si>
  <si>
    <t>Med  250g</t>
  </si>
  <si>
    <t>Med porcovaný 20g</t>
  </si>
  <si>
    <t>Minerálna voda 500ml jemne sýtená</t>
  </si>
  <si>
    <t>Múka hladká extra 1kg</t>
  </si>
  <si>
    <t>Múka polohrubá 1kg</t>
  </si>
  <si>
    <t>Nátierka bôčiková 115g  Al</t>
  </si>
  <si>
    <t>Nátierka bôčiková 48g  Al</t>
  </si>
  <si>
    <t>Nátierka desiatová 115g  Al</t>
  </si>
  <si>
    <t>Nátierka desiatová 48g  Al</t>
  </si>
  <si>
    <t>Nátierka Hydinový krém115g  Al</t>
  </si>
  <si>
    <t>Nátierka Májka 120g  Al</t>
  </si>
  <si>
    <t>Nátierka pečeňový krém 115g  Al</t>
  </si>
  <si>
    <t>Nátierka Superkrém 48g  Al</t>
  </si>
  <si>
    <t>NátierkaHydinová 48g  Al</t>
  </si>
  <si>
    <t>Niťovky 5kg</t>
  </si>
  <si>
    <t>Oblátky croissant TODAY 55g</t>
  </si>
  <si>
    <t>Oblátky Delisa 33g</t>
  </si>
  <si>
    <t>Oblátky Diabeta 32g</t>
  </si>
  <si>
    <t>Oblátky fidorka 30g</t>
  </si>
  <si>
    <t>Oblátky horalky 50g</t>
  </si>
  <si>
    <t>Oblátky kakaové rezy 50g</t>
  </si>
  <si>
    <t>Oblátky kávenky 50g</t>
  </si>
  <si>
    <t>Oblátky krekry TUC 100g</t>
  </si>
  <si>
    <t>Oblátky Lina 60g</t>
  </si>
  <si>
    <t>Oblátky Marína keks  100g</t>
  </si>
  <si>
    <t>Oblátky Mila 50g</t>
  </si>
  <si>
    <t>Oblátky perník  60g</t>
  </si>
  <si>
    <t>Oblátky tyčinky slané DRU 45g</t>
  </si>
  <si>
    <t>Oblátky venčeky vaječné 100g</t>
  </si>
  <si>
    <t>Oblátky Vesna 50g</t>
  </si>
  <si>
    <t>Ocot  1l</t>
  </si>
  <si>
    <t>Olej slnečnicový 1l   100%</t>
  </si>
  <si>
    <t>Ovocná marmeláda 4kg</t>
  </si>
  <si>
    <t>Paprika červ. mletá 500g</t>
  </si>
  <si>
    <t>Petržlen vňať suš. 100g</t>
  </si>
  <si>
    <t>Piškóty detské  120g</t>
  </si>
  <si>
    <t>Polievkové korenie  0,9l</t>
  </si>
  <si>
    <t>Pretlak paradajk.  140g</t>
  </si>
  <si>
    <t>Pretlak paradajk.  400g</t>
  </si>
  <si>
    <t>Pretlak paradajk.  800g</t>
  </si>
  <si>
    <t>Rasca celá  500g</t>
  </si>
  <si>
    <t>Ryby v parad.  125g  EO</t>
  </si>
  <si>
    <t>Ryža guľatá 1kg</t>
  </si>
  <si>
    <t>Sardinky v oleji 125g  EO</t>
  </si>
  <si>
    <t>Sirup  1l</t>
  </si>
  <si>
    <t>Slivkový lekvár  4kg</t>
  </si>
  <si>
    <t>Slovenská ryža semolinová</t>
  </si>
  <si>
    <t>Sójové kocky  90g</t>
  </si>
  <si>
    <t>Soľ 1kg</t>
  </si>
  <si>
    <t>Solamyl 200g</t>
  </si>
  <si>
    <t>Šampióny steril.  400g</t>
  </si>
  <si>
    <t>Široké rezance semolinové</t>
  </si>
  <si>
    <t>Školský šalát 3400g</t>
  </si>
  <si>
    <t>Škorica mletá 20g</t>
  </si>
  <si>
    <t>Šošovica 500g</t>
  </si>
  <si>
    <t>Špagety semolinové</t>
  </si>
  <si>
    <t>Tarhoňa semolinová</t>
  </si>
  <si>
    <t>Treščia pečeň 115g EO</t>
  </si>
  <si>
    <t>Tuniak olej kúsky 80g</t>
  </si>
  <si>
    <t>Uhorky steril. 7-9cm  3500g</t>
  </si>
  <si>
    <t>Uhorky steril. 7-9cm DIA 680g</t>
  </si>
  <si>
    <t>Umelé sladidlo 160bal, 10g</t>
  </si>
  <si>
    <t>Vegeta Podravka 3kg vedro</t>
  </si>
  <si>
    <t>Vitamín nápoj v prášku 700g Lesná zmes</t>
  </si>
  <si>
    <t>Vitamín nápoj v prášku 700g Pomaranč</t>
  </si>
  <si>
    <t>Vločky ovsené 400g</t>
  </si>
  <si>
    <t>Zlatý klas 40g</t>
  </si>
  <si>
    <t>závoz 2 x týždenne (pondelok a štvrtok) na stredisko Tuhárske nám. 10 do 12.00 hod.</t>
  </si>
  <si>
    <t>závoz 2 x týždenne (pondelok a štvrtok) na dve strediská (Tuhárske nám. 10, Rúbanisko III) do 12.00  hod.</t>
  </si>
  <si>
    <t>3 x týždenne (pondelok, streda, piatok) na dve strediská (Tuhárske nám. 10, Rúbanisko III) do 12.00 hod.</t>
  </si>
  <si>
    <t>1 x denne (okrem nedele a sviatkov) do 06.00 na dve strediská (Tuhárske nám. 10, Rúbanisko III)</t>
  </si>
  <si>
    <t>2 x týždenne (pondelok, streda) na dve strediská (Tuhárske nám. 10, Rúbanisko III) do 12.00 hod.</t>
  </si>
  <si>
    <t xml:space="preserve"> ks</t>
  </si>
  <si>
    <t xml:space="preserve">ks </t>
  </si>
  <si>
    <r>
      <t>MÄSO A M</t>
    </r>
    <r>
      <rPr>
        <b/>
        <sz val="13"/>
        <rFont val="Calibri"/>
        <family val="2"/>
        <charset val="238"/>
      </rPr>
      <t>Ä</t>
    </r>
    <r>
      <rPr>
        <b/>
        <sz val="13"/>
        <rFont val="Calibri"/>
        <family val="2"/>
        <charset val="238"/>
        <scheme val="minor"/>
      </rPr>
      <t>SOVÉ VÝROBKY</t>
    </r>
  </si>
  <si>
    <t>Br.karé bez kosti</t>
  </si>
  <si>
    <t>Br.krkovička bez k.</t>
  </si>
  <si>
    <t>Br.masť</t>
  </si>
  <si>
    <t>Br.pečeň</t>
  </si>
  <si>
    <t>Br.plece</t>
  </si>
  <si>
    <t>Br.stehno</t>
  </si>
  <si>
    <t>Bratislavs.párky</t>
  </si>
  <si>
    <t>Cesnaková klobása</t>
  </si>
  <si>
    <t>Domáca klobása</t>
  </si>
  <si>
    <t>Grilovacia klob. jem.</t>
  </si>
  <si>
    <t>Hov.kosti</t>
  </si>
  <si>
    <t>Hov.zadné stehno</t>
  </si>
  <si>
    <t>Jaternice</t>
  </si>
  <si>
    <t>Liptov saláma</t>
  </si>
  <si>
    <t>Oravská slanina</t>
  </si>
  <si>
    <t>Oškvarky</t>
  </si>
  <si>
    <t>Papriková slanina</t>
  </si>
  <si>
    <t>Parízer</t>
  </si>
  <si>
    <t>Párková klobása</t>
  </si>
  <si>
    <t>Saláma luncheon meat</t>
  </si>
  <si>
    <t>Saláma malokarpatská</t>
  </si>
  <si>
    <t>Saláma nitran</t>
  </si>
  <si>
    <t>Saláma porcov.100gr</t>
  </si>
  <si>
    <t>Saláma strážov</t>
  </si>
  <si>
    <t>Saláma šunková</t>
  </si>
  <si>
    <t>Saláma vysočina</t>
  </si>
  <si>
    <t>Špekačky</t>
  </si>
  <si>
    <t>Špišské párky</t>
  </si>
  <si>
    <t>Šunka bravč.</t>
  </si>
  <si>
    <t>Tlačenka bravč.</t>
  </si>
  <si>
    <t>Tlačenka hydin.</t>
  </si>
  <si>
    <t>Úd. br.kol.zadné</t>
  </si>
  <si>
    <t>Úd.br.krkovič.b.k.</t>
  </si>
  <si>
    <t>Úd.br.rebro</t>
  </si>
  <si>
    <t>Úd.rol.plece</t>
  </si>
  <si>
    <t>Údená slanina</t>
  </si>
  <si>
    <t>1 x denne (okrem pracovného voľna) na dve strediská: Tuhárske námestie 10, Rúbanisko III do 12:00 hod.</t>
  </si>
  <si>
    <t>Bounty  rez 90 g</t>
  </si>
  <si>
    <t xml:space="preserve">Bratislavský rez 50 g </t>
  </si>
  <si>
    <t>Čokoládová roláda 50 g</t>
  </si>
  <si>
    <t>Čokoládový venček 80 g</t>
  </si>
  <si>
    <t>Dobošový rez 50 g</t>
  </si>
  <si>
    <t>Išlifanky 40 g</t>
  </si>
  <si>
    <t>Jablkový sen 90 g</t>
  </si>
  <si>
    <t>Kávové zrná 33g</t>
  </si>
  <si>
    <t>Kokosky plnené 40 g</t>
  </si>
  <si>
    <t>Koňakový špic 40 g</t>
  </si>
  <si>
    <t>Košíček linec. s orech.nápl. 40 g</t>
  </si>
  <si>
    <t>Laskonka 33g</t>
  </si>
  <si>
    <t>Linecké koliesko 30 g</t>
  </si>
  <si>
    <t>Lístkové šatôčky 40gr</t>
  </si>
  <si>
    <t>Listová trubička 30 g</t>
  </si>
  <si>
    <t>Medový rez 35 g</t>
  </si>
  <si>
    <t>Orechová roláda 60 g</t>
  </si>
  <si>
    <t>Punčový rez 60 g</t>
  </si>
  <si>
    <t>Roláda Diana DIA 40 g</t>
  </si>
  <si>
    <t>Svieženka 110 g</t>
  </si>
  <si>
    <t>Štrúdľa plnená 70 g</t>
  </si>
  <si>
    <t>Venček s polevou svetlou 50 g</t>
  </si>
  <si>
    <t>Veterník karamelový 80 g</t>
  </si>
  <si>
    <t>1 x týždenne v sobotu do 12.00 hod.</t>
  </si>
  <si>
    <t>v piatok do 09.00 hod. (na sobotu)</t>
  </si>
  <si>
    <t xml:space="preserve"> veľkosť M-L</t>
  </si>
  <si>
    <t>Hov.predné stehno</t>
  </si>
  <si>
    <t>Francúzsky krémeš 110 g</t>
  </si>
  <si>
    <t>STREDISKO 1</t>
  </si>
  <si>
    <t>STREDISKO 2</t>
  </si>
  <si>
    <t>1 x týždenne vo štvrtok na stredisko Tuhárske nám. 10  do 12.00 hod.</t>
  </si>
  <si>
    <t>1 x týždenne (do utorka najneskôr) do 09.00</t>
  </si>
  <si>
    <t>Mrazené knedlíky (nugátové)</t>
  </si>
  <si>
    <t>gastro galenie</t>
  </si>
  <si>
    <t>Rybie filé</t>
  </si>
  <si>
    <t>bez vody a prídavných látok, 150 g</t>
  </si>
  <si>
    <t>Rybie filety Tilapia</t>
  </si>
  <si>
    <t>95 % rybieho mäsa, 1 kg balenie</t>
  </si>
  <si>
    <t>Mraz. Petržlenové kocky</t>
  </si>
  <si>
    <t>Mraz. Kačacie prsia (gastro balenie)</t>
  </si>
  <si>
    <t>300 g +- 25 g</t>
  </si>
  <si>
    <t>Mrazená zeleninová zmes Kráľovská</t>
  </si>
  <si>
    <t>Maslo 250 g</t>
  </si>
  <si>
    <t>Mliečny Pribináčik</t>
  </si>
  <si>
    <t>80 g balenie</t>
  </si>
  <si>
    <t>1,5% tuku, čerstvé, 10 L balenie</t>
  </si>
  <si>
    <t>1,5% tuku, trvanlivé 1 L balenie</t>
  </si>
  <si>
    <t>Syr Eidam Tekovský</t>
  </si>
  <si>
    <t>2,5 blok</t>
  </si>
  <si>
    <t>Syr tofu biely gastro</t>
  </si>
  <si>
    <t>31 %, balenie 1 liter (Knor)</t>
  </si>
  <si>
    <t>Tvaroh jemný</t>
  </si>
  <si>
    <t>Čokoláda MILKA 100 gr</t>
  </si>
  <si>
    <t>Fazuľa červená sterilizovaná 2550</t>
  </si>
  <si>
    <t>Kečup 5 kg vedierko</t>
  </si>
  <si>
    <t>Kompót Hrušky 820 g</t>
  </si>
  <si>
    <t>Kompót jahody 2550g</t>
  </si>
  <si>
    <t>LM hovädzí nárez 300 g</t>
  </si>
  <si>
    <t>Múka hrubá 1 kg</t>
  </si>
  <si>
    <t>Nátierka kačacia 115 g Al</t>
  </si>
  <si>
    <t>Oblátka CORNY 35 g</t>
  </si>
  <si>
    <t>Oblátky Manner sticks 30 gr.</t>
  </si>
  <si>
    <t>Oblátky Minicake 27,3 g</t>
  </si>
  <si>
    <t>Olej Fritol 2 L</t>
  </si>
  <si>
    <t>Olej repkový 10 L</t>
  </si>
  <si>
    <t>Orechy mleté 1 kg</t>
  </si>
  <si>
    <t>100% orechov</t>
  </si>
  <si>
    <t>Ryža dlhorznná 1 kg PARBOILED</t>
  </si>
  <si>
    <t>Želé cukríky  80g dr. Gerard</t>
  </si>
  <si>
    <t>1 x týždenne v stredu týždeň vopred</t>
  </si>
  <si>
    <t>1 x týždenne v stredu týžden vopred</t>
  </si>
  <si>
    <t>Na Po do piatka do 9.00 hod.na Št do stredy do 9.00 hod.</t>
  </si>
  <si>
    <t>Červená repa kocky 3500 gr</t>
  </si>
  <si>
    <t>Horčica  1000g  kelímok</t>
  </si>
  <si>
    <t>Závarka fridátové rezance 1kg</t>
  </si>
  <si>
    <t>5 kg</t>
  </si>
  <si>
    <t>Komp.ananas kúsky 3050g</t>
  </si>
  <si>
    <t>Tuniak v paradajkách 80g</t>
  </si>
  <si>
    <t>Miešaný zeleninový šalát 5,5 kg</t>
  </si>
  <si>
    <t>1 x týždenne v pondelok do 10.00 týždeň vopred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</si>
</sst>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12"/>
      <color rgb="FFFF0000"/>
      <name val="Calibri"/>
      <family val="2"/>
      <charset val="238"/>
      <scheme val="minor"/>
    </font>
    <font>
      <sz val="9"/>
      <color theme="1"/>
      <name val="Calibri"/>
      <family val="2"/>
      <scheme val="minor"/>
    </font>
    <font>
      <sz val="10"/>
      <name val="Calibri"/>
      <family val="2"/>
      <charset val="238"/>
    </font>
    <font>
      <b/>
      <sz val="8"/>
      <color theme="1"/>
      <name val="Calibri"/>
      <family val="2"/>
      <scheme val="minor"/>
    </font>
    <font>
      <i/>
      <sz val="8"/>
      <color theme="1"/>
      <name val="Calibri"/>
      <family val="2"/>
    </font>
    <font>
      <b/>
      <sz val="8"/>
      <name val="Calibri"/>
      <family val="2"/>
      <scheme val="minor"/>
    </font>
    <font>
      <sz val="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FFFF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s>
  <cellStyleXfs count="16">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8" fillId="0" borderId="0"/>
    <xf numFmtId="0" fontId="2" fillId="0" borderId="0"/>
    <xf numFmtId="0" fontId="28" fillId="0" borderId="0"/>
    <xf numFmtId="0" fontId="28" fillId="0" borderId="0"/>
    <xf numFmtId="0" fontId="1" fillId="0" borderId="0"/>
  </cellStyleXfs>
  <cellXfs count="300">
    <xf numFmtId="0" fontId="0" fillId="0" borderId="0" xfId="0">
      <alignment vertical="center"/>
    </xf>
    <xf numFmtId="0" fontId="12" fillId="0" borderId="5" xfId="10" applyFont="1" applyBorder="1" applyAlignment="1">
      <alignment horizontal="center" vertical="center"/>
    </xf>
    <xf numFmtId="0" fontId="10" fillId="0" borderId="5" xfId="0" applyFont="1" applyBorder="1" applyAlignment="1">
      <alignment vertical="center"/>
    </xf>
    <xf numFmtId="0" fontId="11"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2" xfId="0" applyFont="1" applyBorder="1" applyAlignment="1">
      <alignment vertical="center"/>
    </xf>
    <xf numFmtId="0" fontId="0" fillId="0" borderId="14" xfId="0" applyBorder="1">
      <alignment vertical="center"/>
    </xf>
    <xf numFmtId="0" fontId="12" fillId="0" borderId="6" xfId="10" applyFont="1" applyBorder="1" applyAlignment="1">
      <alignment horizontal="center" vertical="center"/>
    </xf>
    <xf numFmtId="0" fontId="15" fillId="0" borderId="6" xfId="10" applyFont="1" applyBorder="1" applyAlignment="1">
      <alignment horizontal="center" vertical="center"/>
    </xf>
    <xf numFmtId="0" fontId="13" fillId="6" borderId="17" xfId="0" applyFont="1" applyFill="1" applyBorder="1" applyAlignment="1">
      <alignment horizontal="left" vertical="center"/>
    </xf>
    <xf numFmtId="0" fontId="18" fillId="7" borderId="6" xfId="0" applyFont="1" applyFill="1" applyBorder="1" applyAlignment="1">
      <alignment horizontal="center" vertical="center" wrapText="1"/>
    </xf>
    <xf numFmtId="0" fontId="18" fillId="7" borderId="6" xfId="10" applyFont="1" applyFill="1" applyBorder="1" applyAlignment="1">
      <alignment vertical="center"/>
    </xf>
    <xf numFmtId="0" fontId="11" fillId="8" borderId="5" xfId="0" applyFont="1" applyFill="1" applyBorder="1" applyAlignment="1">
      <alignment vertical="center"/>
    </xf>
    <xf numFmtId="0" fontId="11" fillId="8" borderId="10" xfId="0" applyFont="1" applyFill="1" applyBorder="1" applyAlignment="1">
      <alignment vertical="center"/>
    </xf>
    <xf numFmtId="0" fontId="11" fillId="8" borderId="11" xfId="0" applyFont="1" applyFill="1" applyBorder="1" applyAlignment="1">
      <alignment vertical="center"/>
    </xf>
    <xf numFmtId="0" fontId="15" fillId="0" borderId="6" xfId="10" applyFont="1" applyFill="1" applyBorder="1" applyAlignment="1">
      <alignment horizontal="center" vertical="center" wrapText="1"/>
    </xf>
    <xf numFmtId="0" fontId="15" fillId="0" borderId="5" xfId="10" applyFont="1" applyFill="1" applyBorder="1" applyAlignment="1">
      <alignment horizontal="center" vertical="center" wrapText="1"/>
    </xf>
    <xf numFmtId="0" fontId="16" fillId="0" borderId="0" xfId="0" applyFont="1" applyFill="1" applyAlignment="1">
      <alignment horizontal="center" vertical="center"/>
    </xf>
    <xf numFmtId="0" fontId="19" fillId="0" borderId="0" xfId="0" applyFont="1">
      <alignment vertical="center"/>
    </xf>
    <xf numFmtId="0" fontId="21" fillId="6" borderId="17" xfId="0" applyFont="1" applyFill="1" applyBorder="1" applyAlignment="1">
      <alignment horizontal="left" vertical="center"/>
    </xf>
    <xf numFmtId="0" fontId="22" fillId="7" borderId="6" xfId="10" applyFont="1" applyFill="1" applyBorder="1" applyAlignment="1">
      <alignment vertical="center"/>
    </xf>
    <xf numFmtId="0" fontId="23" fillId="0" borderId="0" xfId="0" applyFont="1">
      <alignment vertical="center"/>
    </xf>
    <xf numFmtId="0" fontId="24" fillId="6" borderId="16" xfId="0" applyFont="1" applyFill="1" applyBorder="1" applyAlignment="1">
      <alignment horizontal="left" vertical="center"/>
    </xf>
    <xf numFmtId="0" fontId="10" fillId="0" borderId="6"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vertical="center" wrapText="1"/>
    </xf>
    <xf numFmtId="0" fontId="10"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10" applyFont="1" applyFill="1" applyBorder="1" applyAlignment="1">
      <alignment vertical="center"/>
    </xf>
    <xf numFmtId="0" fontId="12" fillId="0" borderId="0" xfId="10" applyFont="1" applyFill="1" applyBorder="1" applyAlignment="1">
      <alignment horizontal="center" vertical="center"/>
    </xf>
    <xf numFmtId="0" fontId="10" fillId="0" borderId="0" xfId="0" applyFont="1" applyFill="1" applyBorder="1" applyAlignment="1">
      <alignment horizontal="center"/>
    </xf>
    <xf numFmtId="0" fontId="15" fillId="0" borderId="0" xfId="10" applyFont="1" applyFill="1" applyBorder="1" applyAlignment="1">
      <alignment horizontal="center" vertical="center"/>
    </xf>
    <xf numFmtId="0" fontId="22" fillId="0" borderId="0" xfId="10" applyFont="1" applyFill="1" applyBorder="1" applyAlignment="1">
      <alignment vertical="center"/>
    </xf>
    <xf numFmtId="0" fontId="15" fillId="0" borderId="0" xfId="10" applyFont="1" applyFill="1" applyBorder="1" applyAlignment="1">
      <alignment horizontal="center" vertical="center" wrapText="1"/>
    </xf>
    <xf numFmtId="0" fontId="24"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6" fillId="0" borderId="0" xfId="0" applyFont="1">
      <alignment vertical="center"/>
    </xf>
    <xf numFmtId="0" fontId="0" fillId="10" borderId="0" xfId="0" applyFill="1">
      <alignment vertical="center"/>
    </xf>
    <xf numFmtId="0" fontId="10" fillId="0" borderId="0" xfId="0" applyFont="1" applyFill="1" applyBorder="1">
      <alignment vertical="center"/>
    </xf>
    <xf numFmtId="0" fontId="15" fillId="10" borderId="20" xfId="11" applyFont="1" applyFill="1" applyBorder="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31" fillId="0" borderId="0" xfId="0" applyFont="1" applyFill="1">
      <alignment vertical="center"/>
    </xf>
    <xf numFmtId="0" fontId="15" fillId="12" borderId="5" xfId="0" applyFont="1" applyFill="1" applyBorder="1" applyAlignment="1">
      <alignment horizontal="left" vertical="center" wrapText="1"/>
    </xf>
    <xf numFmtId="0" fontId="23" fillId="0" borderId="25" xfId="0" applyFont="1" applyBorder="1">
      <alignment vertical="center"/>
    </xf>
    <xf numFmtId="0" fontId="23" fillId="0" borderId="13" xfId="0" applyFont="1" applyBorder="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3" fillId="5" borderId="0" xfId="0" applyFont="1" applyFill="1">
      <alignment vertical="center"/>
    </xf>
    <xf numFmtId="0" fontId="3" fillId="5" borderId="0" xfId="0" applyFont="1" applyFill="1">
      <alignment vertical="center"/>
    </xf>
    <xf numFmtId="0" fontId="0" fillId="0" borderId="15" xfId="0" applyBorder="1">
      <alignment vertical="center"/>
    </xf>
    <xf numFmtId="0" fontId="34" fillId="0" borderId="15" xfId="0" applyFont="1" applyBorder="1" applyAlignment="1">
      <alignment horizontal="left" vertical="center"/>
    </xf>
    <xf numFmtId="0" fontId="34"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left" vertical="center"/>
    </xf>
    <xf numFmtId="0" fontId="0" fillId="0" borderId="0" xfId="0" applyAlignment="1">
      <alignment horizontal="left"/>
    </xf>
    <xf numFmtId="0" fontId="30" fillId="0" borderId="0" xfId="0" applyFont="1" applyFill="1" applyBorder="1" applyAlignment="1">
      <alignment horizontal="center" vertical="center"/>
    </xf>
    <xf numFmtId="0" fontId="38" fillId="0" borderId="0" xfId="0" applyFont="1" applyFill="1" applyBorder="1" applyAlignment="1">
      <alignment vertical="center" wrapText="1"/>
    </xf>
    <xf numFmtId="0" fontId="30" fillId="0" borderId="0" xfId="0" applyFont="1" applyFill="1" applyBorder="1" applyAlignment="1">
      <alignment horizontal="right" vertical="center"/>
    </xf>
    <xf numFmtId="0" fontId="38"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0" xfId="0" applyBorder="1" applyAlignment="1"/>
    <xf numFmtId="0" fontId="0" fillId="0" borderId="0" xfId="0" applyAlignment="1">
      <alignment horizontal="left" vertical="top"/>
    </xf>
    <xf numFmtId="0" fontId="32" fillId="0" borderId="0" xfId="10" applyFont="1" applyFill="1" applyBorder="1" applyAlignment="1">
      <alignment horizontal="right" vertical="center" wrapText="1"/>
    </xf>
    <xf numFmtId="0" fontId="23" fillId="0" borderId="0" xfId="0" applyFont="1" applyBorder="1" applyAlignment="1">
      <alignment horizontal="center" vertical="center"/>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 fillId="5" borderId="0" xfId="0" applyFont="1" applyFill="1" applyAlignment="1">
      <alignment horizontal="right" vertical="center"/>
    </xf>
    <xf numFmtId="0" fontId="3" fillId="5" borderId="0" xfId="0" applyFont="1" applyFill="1" applyAlignment="1">
      <alignment horizontal="center" vertical="center"/>
    </xf>
    <xf numFmtId="0" fontId="13" fillId="5" borderId="0" xfId="0" applyFont="1" applyFill="1" applyAlignment="1">
      <alignment horizontal="left" vertical="center" indent="7"/>
    </xf>
    <xf numFmtId="0" fontId="27" fillId="12" borderId="16" xfId="0" applyFont="1" applyFill="1" applyBorder="1" applyAlignment="1">
      <alignment horizontal="left" vertical="center"/>
    </xf>
    <xf numFmtId="0" fontId="27" fillId="12" borderId="17" xfId="0" applyFont="1" applyFill="1" applyBorder="1" applyAlignment="1">
      <alignment horizontal="left" vertical="center"/>
    </xf>
    <xf numFmtId="0" fontId="27" fillId="12" borderId="18" xfId="0" applyFont="1" applyFill="1" applyBorder="1" applyAlignment="1">
      <alignment horizontal="left" vertical="center"/>
    </xf>
    <xf numFmtId="0" fontId="0" fillId="0" borderId="0" xfId="0" applyBorder="1">
      <alignment vertical="center"/>
    </xf>
    <xf numFmtId="0" fontId="10" fillId="0" borderId="22" xfId="0" applyFont="1" applyBorder="1" applyAlignment="1">
      <alignment vertical="center" wrapText="1"/>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7" fillId="0" borderId="0" xfId="0" applyFont="1" applyAlignment="1">
      <alignment horizontal="left" vertical="top"/>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25" fillId="0" borderId="6" xfId="0" applyFont="1" applyBorder="1" applyAlignment="1">
      <alignment vertical="center" wrapText="1"/>
    </xf>
    <xf numFmtId="0" fontId="36" fillId="0" borderId="0" xfId="0" applyFont="1" applyFill="1" applyBorder="1" applyAlignment="1">
      <alignment horizontal="center" vertical="center"/>
    </xf>
    <xf numFmtId="0" fontId="0" fillId="0" borderId="22" xfId="0" applyBorder="1">
      <alignment vertical="center"/>
    </xf>
    <xf numFmtId="0" fontId="34" fillId="5" borderId="0" xfId="0" applyFont="1" applyFill="1" applyAlignment="1">
      <alignment horizontal="left" vertical="center" shrinkToFit="1"/>
    </xf>
    <xf numFmtId="0" fontId="15" fillId="13" borderId="5" xfId="0" applyFont="1" applyFill="1" applyBorder="1" applyAlignment="1">
      <alignment horizontal="left" vertical="center" wrapText="1" shrinkToFit="1"/>
    </xf>
    <xf numFmtId="0" fontId="0" fillId="0" borderId="0" xfId="0" applyBorder="1" applyAlignment="1">
      <alignment horizontal="left" vertical="top" wrapText="1"/>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6" fillId="0" borderId="0"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2" fillId="0" borderId="0" xfId="0" applyFont="1">
      <alignment vertical="center"/>
    </xf>
    <xf numFmtId="0" fontId="45" fillId="5" borderId="0" xfId="0" applyFont="1" applyFill="1" applyAlignment="1">
      <alignment horizontal="left" vertical="center"/>
    </xf>
    <xf numFmtId="0" fontId="37" fillId="5" borderId="0" xfId="0" applyFont="1" applyFill="1">
      <alignment vertical="center"/>
    </xf>
    <xf numFmtId="0" fontId="39" fillId="0" borderId="0" xfId="10" applyFont="1" applyFill="1" applyBorder="1" applyAlignment="1">
      <alignment horizontal="right" vertical="center" wrapText="1"/>
    </xf>
    <xf numFmtId="0" fontId="37" fillId="0" borderId="0" xfId="0" applyFont="1">
      <alignment vertical="center"/>
    </xf>
    <xf numFmtId="0" fontId="36" fillId="0" borderId="0" xfId="0" applyFont="1" applyFill="1" applyBorder="1" applyAlignment="1">
      <alignment horizontal="right" vertical="center"/>
    </xf>
    <xf numFmtId="0" fontId="37" fillId="0" borderId="0" xfId="0" applyFont="1" applyAlignment="1"/>
    <xf numFmtId="0" fontId="37" fillId="0" borderId="30" xfId="0" applyFont="1" applyBorder="1" applyAlignment="1"/>
    <xf numFmtId="0" fontId="34" fillId="5" borderId="0" xfId="0" applyFont="1" applyFill="1" applyAlignment="1">
      <alignment horizontal="right" vertical="center"/>
    </xf>
    <xf numFmtId="0" fontId="0" fillId="5" borderId="0" xfId="0" applyFill="1" applyAlignment="1">
      <alignment horizontal="right" vertical="center"/>
    </xf>
    <xf numFmtId="0" fontId="0" fillId="0" borderId="0" xfId="0" applyFill="1" applyAlignment="1">
      <alignment horizontal="right" vertical="center"/>
    </xf>
    <xf numFmtId="0" fontId="0" fillId="0" borderId="0" xfId="0" applyAlignment="1">
      <alignment horizontal="right"/>
    </xf>
    <xf numFmtId="0" fontId="0" fillId="0" borderId="30" xfId="0" applyBorder="1" applyAlignment="1">
      <alignment horizontal="right"/>
    </xf>
    <xf numFmtId="0" fontId="30" fillId="0" borderId="37" xfId="12" applyFont="1" applyFill="1" applyBorder="1" applyAlignment="1">
      <alignment horizontal="center" vertical="center"/>
    </xf>
    <xf numFmtId="0" fontId="30" fillId="0" borderId="0" xfId="12" applyFont="1" applyFill="1" applyBorder="1" applyAlignment="1">
      <alignment horizontal="center" vertical="center"/>
    </xf>
    <xf numFmtId="0" fontId="34"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46" fillId="5" borderId="0" xfId="0" applyFont="1" applyFill="1" applyAlignment="1">
      <alignment horizontal="left" vertical="center"/>
    </xf>
    <xf numFmtId="0" fontId="10" fillId="5" borderId="0" xfId="0" applyFont="1" applyFill="1" applyAlignment="1">
      <alignment horizontal="right"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0" borderId="0" xfId="0" applyFont="1">
      <alignment vertical="center"/>
    </xf>
    <xf numFmtId="0" fontId="12" fillId="0" borderId="0" xfId="0" applyFont="1" applyFill="1" applyAlignment="1"/>
    <xf numFmtId="0" fontId="10" fillId="0" borderId="0" xfId="0" applyFont="1" applyAlignment="1"/>
    <xf numFmtId="0" fontId="13" fillId="5" borderId="0" xfId="0" applyFont="1" applyFill="1" applyAlignment="1">
      <alignment horizontal="left" vertical="center" indent="8"/>
    </xf>
    <xf numFmtId="0" fontId="38" fillId="13" borderId="36" xfId="12" applyFont="1" applyFill="1" applyBorder="1" applyAlignment="1">
      <alignment vertical="center" wrapText="1"/>
    </xf>
    <xf numFmtId="3" fontId="20" fillId="0" borderId="5" xfId="0" applyNumberFormat="1" applyFont="1" applyBorder="1" applyAlignment="1">
      <alignment horizontal="right"/>
    </xf>
    <xf numFmtId="0" fontId="20" fillId="0" borderId="5" xfId="0" applyFont="1" applyBorder="1" applyAlignment="1">
      <alignment horizontal="right"/>
    </xf>
    <xf numFmtId="0" fontId="15" fillId="15" borderId="16" xfId="0" applyFont="1" applyFill="1" applyBorder="1" applyAlignment="1">
      <alignment horizontal="left" vertical="center" wrapText="1"/>
    </xf>
    <xf numFmtId="0" fontId="11" fillId="5" borderId="0" xfId="0" applyFont="1" applyFill="1" applyAlignment="1">
      <alignment horizontal="left" vertical="center" indent="7"/>
    </xf>
    <xf numFmtId="0" fontId="20" fillId="5" borderId="0" xfId="0" applyFont="1" applyFill="1">
      <alignment vertical="center"/>
    </xf>
    <xf numFmtId="0" fontId="15" fillId="12" borderId="17" xfId="0" applyFont="1" applyFill="1" applyBorder="1" applyAlignment="1">
      <alignment horizontal="left" vertical="center"/>
    </xf>
    <xf numFmtId="0" fontId="15" fillId="0" borderId="0" xfId="10" applyFont="1" applyFill="1" applyBorder="1" applyAlignment="1">
      <alignment horizontal="right" vertical="center" wrapText="1"/>
    </xf>
    <xf numFmtId="0" fontId="10" fillId="0" borderId="0" xfId="0" applyFont="1" applyAlignment="1">
      <alignment horizontal="left" wrapText="1"/>
    </xf>
    <xf numFmtId="0" fontId="10" fillId="0" borderId="0" xfId="0" applyFont="1" applyAlignment="1">
      <alignment horizontal="left"/>
    </xf>
    <xf numFmtId="0" fontId="20" fillId="0" borderId="0" xfId="0" applyFont="1" applyAlignment="1">
      <alignment horizontal="left"/>
    </xf>
    <xf numFmtId="0" fontId="12" fillId="0" borderId="0" xfId="0" applyFont="1" applyFill="1" applyBorder="1" applyAlignment="1">
      <alignment horizontal="right" vertical="center"/>
    </xf>
    <xf numFmtId="0" fontId="20" fillId="0" borderId="0" xfId="0" applyFont="1" applyAlignment="1"/>
    <xf numFmtId="0" fontId="20" fillId="0" borderId="30" xfId="0" applyFont="1" applyBorder="1" applyAlignment="1"/>
    <xf numFmtId="0" fontId="20" fillId="0" borderId="0" xfId="0" applyFont="1" applyBorder="1" applyAlignment="1">
      <alignment horizontal="left" vertical="top" wrapText="1"/>
    </xf>
    <xf numFmtId="0" fontId="20" fillId="0" borderId="0" xfId="0" applyFont="1">
      <alignment vertical="center"/>
    </xf>
    <xf numFmtId="0" fontId="20" fillId="0" borderId="5" xfId="0" applyFont="1" applyBorder="1" applyAlignment="1"/>
    <xf numFmtId="0" fontId="42" fillId="0" borderId="0" xfId="0" applyFont="1" applyAlignment="1">
      <alignment horizontal="justify" vertical="center"/>
    </xf>
    <xf numFmtId="0" fontId="12" fillId="0" borderId="20" xfId="10" applyFont="1" applyBorder="1" applyAlignment="1">
      <alignment horizontal="center" vertical="center"/>
    </xf>
    <xf numFmtId="0" fontId="15" fillId="0" borderId="39" xfId="10" applyFont="1" applyBorder="1" applyAlignment="1">
      <alignment horizontal="center" vertical="center"/>
    </xf>
    <xf numFmtId="0" fontId="12" fillId="0" borderId="15" xfId="0" applyFont="1" applyFill="1" applyBorder="1" applyAlignment="1">
      <alignment horizontal="left" vertical="center"/>
    </xf>
    <xf numFmtId="0" fontId="15" fillId="9" borderId="5" xfId="0" applyFont="1" applyFill="1" applyBorder="1" applyAlignment="1">
      <alignment horizontal="left" vertical="center"/>
    </xf>
    <xf numFmtId="0" fontId="15" fillId="9" borderId="6"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7" fillId="0" borderId="0" xfId="0" applyFont="1">
      <alignment vertical="center"/>
    </xf>
    <xf numFmtId="0" fontId="48" fillId="0" borderId="5" xfId="0" applyFont="1" applyBorder="1" applyAlignment="1"/>
    <xf numFmtId="0" fontId="48" fillId="0" borderId="5" xfId="0" applyFont="1" applyBorder="1" applyAlignment="1">
      <alignment horizontal="left"/>
    </xf>
    <xf numFmtId="0" fontId="49" fillId="0" borderId="5" xfId="0" applyFont="1" applyFill="1" applyBorder="1" applyAlignment="1">
      <alignment vertical="center" wrapText="1"/>
    </xf>
    <xf numFmtId="0" fontId="49" fillId="2" borderId="5" xfId="0" applyFont="1" applyFill="1" applyBorder="1" applyAlignment="1">
      <alignment vertical="center" wrapText="1"/>
    </xf>
    <xf numFmtId="0" fontId="15" fillId="13" borderId="35" xfId="12" applyFont="1" applyFill="1" applyBorder="1" applyAlignment="1">
      <alignment vertical="center" wrapText="1"/>
    </xf>
    <xf numFmtId="0" fontId="15" fillId="13" borderId="34" xfId="12" applyFont="1" applyFill="1" applyBorder="1" applyAlignment="1">
      <alignment vertical="center" wrapText="1"/>
    </xf>
    <xf numFmtId="0" fontId="15" fillId="13" borderId="31" xfId="12" applyFont="1" applyFill="1" applyBorder="1" applyAlignment="1">
      <alignment vertical="center" wrapText="1"/>
    </xf>
    <xf numFmtId="0" fontId="38" fillId="13" borderId="40" xfId="12" applyFont="1" applyFill="1" applyBorder="1" applyAlignment="1">
      <alignment vertical="center" wrapText="1"/>
    </xf>
    <xf numFmtId="0" fontId="38" fillId="13" borderId="7" xfId="12" applyFont="1" applyFill="1" applyBorder="1" applyAlignment="1">
      <alignment vertical="center" wrapText="1"/>
    </xf>
    <xf numFmtId="0" fontId="49" fillId="0" borderId="5" xfId="0" applyFont="1" applyFill="1" applyBorder="1" applyAlignment="1">
      <alignment horizontal="left" vertical="center" wrapText="1"/>
    </xf>
    <xf numFmtId="0" fontId="49" fillId="0" borderId="41" xfId="0" applyFont="1" applyFill="1" applyBorder="1" applyAlignment="1">
      <alignment vertical="center" wrapText="1"/>
    </xf>
    <xf numFmtId="0" fontId="15" fillId="14" borderId="5" xfId="0" applyFont="1" applyFill="1" applyBorder="1" applyAlignment="1">
      <alignment horizontal="left" vertical="center" wrapText="1"/>
    </xf>
    <xf numFmtId="0" fontId="11" fillId="7" borderId="5" xfId="0" applyFont="1" applyFill="1" applyBorder="1" applyAlignment="1"/>
    <xf numFmtId="0" fontId="13" fillId="5" borderId="0" xfId="0" applyFont="1" applyFill="1" applyAlignment="1">
      <alignment horizontal="left" vertical="center" indent="7"/>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13" fillId="0" borderId="0" xfId="0" applyFont="1" applyFill="1" applyBorder="1" applyAlignment="1">
      <alignment horizontal="left" vertical="center"/>
    </xf>
    <xf numFmtId="0" fontId="27" fillId="9" borderId="16" xfId="0" applyFont="1" applyFill="1" applyBorder="1" applyAlignment="1">
      <alignment horizontal="left" vertical="center"/>
    </xf>
    <xf numFmtId="0" fontId="27" fillId="9" borderId="17" xfId="0" applyFont="1" applyFill="1" applyBorder="1" applyAlignment="1">
      <alignment horizontal="left" vertical="center"/>
    </xf>
    <xf numFmtId="0" fontId="27" fillId="9" borderId="18"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8" xfId="0" applyFont="1" applyFill="1" applyBorder="1" applyAlignment="1">
      <alignment horizontal="left" vertical="center"/>
    </xf>
    <xf numFmtId="0" fontId="20" fillId="0" borderId="6" xfId="0" applyFont="1" applyBorder="1" applyAlignment="1"/>
    <xf numFmtId="0" fontId="51" fillId="5" borderId="0" xfId="0" applyFont="1" applyFill="1" applyAlignment="1">
      <alignment horizontal="left" vertical="center"/>
    </xf>
    <xf numFmtId="0" fontId="50" fillId="5" borderId="1" xfId="0" applyFont="1" applyFill="1" applyBorder="1" applyAlignment="1">
      <alignment horizontal="center" vertical="center" wrapText="1"/>
    </xf>
    <xf numFmtId="0" fontId="52" fillId="0" borderId="0" xfId="10" applyFont="1" applyFill="1" applyBorder="1" applyAlignment="1">
      <alignment horizontal="right" vertical="center" wrapText="1"/>
    </xf>
    <xf numFmtId="0" fontId="53" fillId="0" borderId="0" xfId="0" applyFont="1" applyFill="1" applyBorder="1" applyAlignment="1">
      <alignment horizontal="right" vertical="center"/>
    </xf>
    <xf numFmtId="0" fontId="0" fillId="0" borderId="0" xfId="0" applyAlignment="1">
      <alignment horizontal="left"/>
    </xf>
    <xf numFmtId="1" fontId="10" fillId="0" borderId="5" xfId="0" applyNumberFormat="1" applyFont="1" applyBorder="1" applyAlignment="1">
      <alignment horizontal="right" vertical="center" wrapText="1"/>
    </xf>
    <xf numFmtId="1" fontId="12" fillId="0" borderId="5" xfId="11" applyNumberFormat="1" applyFont="1" applyBorder="1" applyAlignment="1">
      <alignment horizontal="right"/>
    </xf>
    <xf numFmtId="1" fontId="10" fillId="0" borderId="12" xfId="0" applyNumberFormat="1" applyFont="1" applyBorder="1" applyAlignment="1">
      <alignment horizontal="right"/>
    </xf>
    <xf numFmtId="1" fontId="12" fillId="0" borderId="6" xfId="10" applyNumberFormat="1" applyFont="1" applyBorder="1" applyAlignment="1">
      <alignment horizontal="right" vertical="center"/>
    </xf>
    <xf numFmtId="1" fontId="10" fillId="0" borderId="5" xfId="0" applyNumberFormat="1" applyFont="1" applyBorder="1" applyAlignment="1">
      <alignment horizontal="right" wrapText="1"/>
    </xf>
    <xf numFmtId="1" fontId="12" fillId="0" borderId="5" xfId="10" applyNumberFormat="1" applyFont="1" applyBorder="1" applyAlignment="1">
      <alignment horizontal="right" vertical="center"/>
    </xf>
    <xf numFmtId="1" fontId="10" fillId="0" borderId="5" xfId="0" applyNumberFormat="1" applyFont="1" applyBorder="1" applyAlignment="1">
      <alignment horizontal="right"/>
    </xf>
    <xf numFmtId="1" fontId="12" fillId="0" borderId="5" xfId="0" applyNumberFormat="1" applyFont="1" applyFill="1" applyBorder="1" applyAlignment="1">
      <alignment horizontal="right" vertical="center" wrapText="1"/>
    </xf>
    <xf numFmtId="1" fontId="12" fillId="2" borderId="5" xfId="0" applyNumberFormat="1" applyFont="1" applyFill="1" applyBorder="1" applyAlignment="1">
      <alignment horizontal="right" vertical="center" wrapText="1"/>
    </xf>
    <xf numFmtId="1" fontId="30" fillId="0" borderId="0" xfId="0" applyNumberFormat="1" applyFont="1" applyFill="1" applyBorder="1" applyAlignment="1">
      <alignment horizontal="right" vertical="center"/>
    </xf>
    <xf numFmtId="1" fontId="13" fillId="5" borderId="0" xfId="0" applyNumberFormat="1" applyFont="1" applyFill="1" applyAlignment="1">
      <alignment horizontal="right" vertical="center" indent="8"/>
    </xf>
    <xf numFmtId="1" fontId="34" fillId="5" borderId="0" xfId="0" applyNumberFormat="1" applyFont="1" applyFill="1" applyAlignment="1">
      <alignment horizontal="right" vertical="center"/>
    </xf>
    <xf numFmtId="1" fontId="0" fillId="5" borderId="0" xfId="0" applyNumberFormat="1" applyFill="1" applyAlignment="1">
      <alignment horizontal="right" vertical="center"/>
    </xf>
    <xf numFmtId="1" fontId="0" fillId="0" borderId="0" xfId="0" applyNumberFormat="1" applyAlignment="1">
      <alignment horizontal="right" vertical="center"/>
    </xf>
    <xf numFmtId="1" fontId="37" fillId="0" borderId="0" xfId="0" applyNumberFormat="1" applyFont="1" applyAlignment="1">
      <alignment horizontal="right" wrapText="1"/>
    </xf>
    <xf numFmtId="1" fontId="37" fillId="0" borderId="0" xfId="0" applyNumberFormat="1" applyFont="1" applyAlignment="1">
      <alignment horizontal="right"/>
    </xf>
    <xf numFmtId="1" fontId="0" fillId="0" borderId="0" xfId="0" applyNumberFormat="1" applyAlignment="1">
      <alignment horizontal="right"/>
    </xf>
    <xf numFmtId="0" fontId="27" fillId="14" borderId="36" xfId="0" applyFont="1" applyFill="1" applyBorder="1" applyAlignment="1">
      <alignment vertical="center"/>
    </xf>
    <xf numFmtId="0" fontId="27" fillId="14" borderId="37" xfId="0" applyFont="1" applyFill="1" applyBorder="1" applyAlignment="1">
      <alignment vertical="center"/>
    </xf>
    <xf numFmtId="0" fontId="52" fillId="14" borderId="37" xfId="0" applyFont="1" applyFill="1" applyBorder="1" applyAlignment="1">
      <alignment vertical="center"/>
    </xf>
    <xf numFmtId="0" fontId="27" fillId="14" borderId="38" xfId="0" applyFont="1" applyFill="1" applyBorder="1" applyAlignment="1">
      <alignment vertical="center"/>
    </xf>
    <xf numFmtId="0" fontId="12" fillId="0" borderId="6" xfId="10" applyFont="1" applyBorder="1" applyAlignment="1">
      <alignment horizontal="right" vertical="center"/>
    </xf>
    <xf numFmtId="0" fontId="12" fillId="0" borderId="5" xfId="10" applyFont="1" applyBorder="1" applyAlignment="1">
      <alignment horizontal="right" vertical="center"/>
    </xf>
    <xf numFmtId="0" fontId="20" fillId="0" borderId="6" xfId="0" applyFont="1" applyBorder="1" applyAlignment="1">
      <alignment horizontal="right"/>
    </xf>
    <xf numFmtId="0" fontId="11" fillId="6" borderId="37" xfId="0" applyFont="1" applyFill="1" applyBorder="1" applyAlignment="1">
      <alignment horizontal="center" vertical="center"/>
    </xf>
    <xf numFmtId="0" fontId="15" fillId="9" borderId="17" xfId="0" applyFont="1" applyFill="1" applyBorder="1" applyAlignment="1">
      <alignment horizontal="center" vertical="center"/>
    </xf>
    <xf numFmtId="0" fontId="15" fillId="10" borderId="17" xfId="0" applyFont="1" applyFill="1" applyBorder="1" applyAlignment="1">
      <alignment horizontal="center" vertical="center"/>
    </xf>
    <xf numFmtId="0" fontId="15" fillId="12" borderId="17" xfId="0" applyFont="1" applyFill="1" applyBorder="1" applyAlignment="1">
      <alignment horizontal="center" vertical="center"/>
    </xf>
    <xf numFmtId="1" fontId="15" fillId="13" borderId="40" xfId="12" applyNumberFormat="1" applyFont="1" applyFill="1" applyBorder="1" applyAlignment="1">
      <alignment horizontal="center" vertical="center" wrapText="1"/>
    </xf>
    <xf numFmtId="0" fontId="15" fillId="14" borderId="37" xfId="0" applyFont="1" applyFill="1" applyBorder="1" applyAlignment="1">
      <alignment horizontal="center" vertical="center"/>
    </xf>
    <xf numFmtId="0" fontId="35" fillId="15" borderId="16" xfId="0" applyFont="1" applyFill="1" applyBorder="1" applyAlignment="1">
      <alignment vertical="center"/>
    </xf>
    <xf numFmtId="0" fontId="35" fillId="15" borderId="17" xfId="0" applyFont="1" applyFill="1" applyBorder="1" applyAlignment="1">
      <alignment vertical="center"/>
    </xf>
    <xf numFmtId="0" fontId="35" fillId="15" borderId="18" xfId="0" applyFont="1" applyFill="1" applyBorder="1" applyAlignment="1">
      <alignment vertical="center"/>
    </xf>
    <xf numFmtId="0" fontId="15" fillId="15" borderId="17" xfId="0" applyFont="1" applyFill="1" applyBorder="1" applyAlignment="1">
      <alignment horizontal="center" vertical="center"/>
    </xf>
    <xf numFmtId="0" fontId="35" fillId="7" borderId="16" xfId="0" applyFont="1" applyFill="1" applyBorder="1" applyAlignment="1">
      <alignment vertical="center"/>
    </xf>
    <xf numFmtId="0" fontId="35" fillId="7" borderId="17" xfId="0" applyFont="1" applyFill="1" applyBorder="1" applyAlignment="1">
      <alignment vertical="center"/>
    </xf>
    <xf numFmtId="0" fontId="35" fillId="7" borderId="18" xfId="0" applyFont="1" applyFill="1" applyBorder="1" applyAlignment="1">
      <alignment vertical="center"/>
    </xf>
    <xf numFmtId="0" fontId="15" fillId="7" borderId="17" xfId="0" applyFont="1" applyFill="1" applyBorder="1" applyAlignment="1">
      <alignment horizontal="center" vertical="center"/>
    </xf>
    <xf numFmtId="0" fontId="17" fillId="5" borderId="0" xfId="0" applyFont="1" applyFill="1" applyAlignment="1">
      <alignment horizontal="right" vertical="center"/>
    </xf>
    <xf numFmtId="0" fontId="13" fillId="5" borderId="0" xfId="0" applyFont="1" applyFill="1" applyAlignment="1">
      <alignment horizontal="left" vertical="center" indent="7"/>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3" fillId="0" borderId="23" xfId="10" applyFont="1" applyFill="1" applyBorder="1" applyAlignment="1">
      <alignment horizontal="right" vertical="center"/>
    </xf>
    <xf numFmtId="0" fontId="33" fillId="0" borderId="24" xfId="10" applyFont="1" applyFill="1" applyBorder="1" applyAlignment="1">
      <alignment horizontal="right" vertical="center"/>
    </xf>
    <xf numFmtId="0" fontId="33" fillId="0" borderId="6" xfId="10" applyFont="1" applyFill="1" applyBorder="1" applyAlignment="1">
      <alignment horizontal="right" vertical="center"/>
    </xf>
    <xf numFmtId="0" fontId="33" fillId="0" borderId="10" xfId="10" applyFont="1" applyFill="1" applyBorder="1" applyAlignment="1">
      <alignment horizontal="right" vertical="center"/>
    </xf>
    <xf numFmtId="0" fontId="33" fillId="0" borderId="5" xfId="10" applyFont="1" applyFill="1" applyBorder="1" applyAlignment="1">
      <alignment horizontal="right" vertical="center"/>
    </xf>
    <xf numFmtId="0" fontId="32" fillId="0" borderId="26" xfId="10" applyFont="1" applyFill="1" applyBorder="1" applyAlignment="1">
      <alignment horizontal="right" vertical="center" wrapText="1"/>
    </xf>
    <xf numFmtId="0" fontId="32" fillId="0" borderId="22" xfId="10" applyFont="1" applyFill="1" applyBorder="1" applyAlignment="1">
      <alignment horizontal="right" vertical="center" wrapText="1"/>
    </xf>
    <xf numFmtId="0" fontId="32" fillId="0" borderId="27" xfId="10" applyFont="1" applyFill="1" applyBorder="1" applyAlignment="1">
      <alignment horizontal="right" vertical="center" wrapText="1"/>
    </xf>
    <xf numFmtId="0" fontId="32" fillId="0" borderId="9" xfId="10" applyFont="1" applyFill="1" applyBorder="1" applyAlignment="1">
      <alignment horizontal="righ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22" xfId="0" applyBorder="1" applyAlignment="1">
      <alignment horizontal="left" vertical="top" wrapText="1"/>
    </xf>
    <xf numFmtId="0" fontId="36" fillId="0" borderId="0" xfId="0" applyFont="1" applyFill="1" applyBorder="1" applyAlignment="1">
      <alignment horizontal="left" vertical="top" wrapText="1"/>
    </xf>
    <xf numFmtId="0" fontId="37" fillId="0" borderId="0" xfId="0" applyFont="1" applyAlignment="1">
      <alignment horizontal="left" vertical="top"/>
    </xf>
    <xf numFmtId="0" fontId="36" fillId="0" borderId="0" xfId="0" applyFont="1" applyFill="1" applyBorder="1" applyAlignment="1">
      <alignment horizontal="left" vertical="center" wrapText="1"/>
    </xf>
    <xf numFmtId="0" fontId="37" fillId="0" borderId="0" xfId="0" applyFont="1" applyAlignment="1">
      <alignment horizontal="left" wrapText="1"/>
    </xf>
    <xf numFmtId="0" fontId="36" fillId="0" borderId="0" xfId="0" applyFont="1" applyFill="1" applyBorder="1" applyAlignment="1">
      <alignment horizontal="left" vertical="center"/>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9" fillId="11" borderId="21" xfId="0" applyFont="1" applyFill="1" applyBorder="1" applyAlignment="1">
      <alignment horizontal="left" vertical="center" wrapText="1"/>
    </xf>
    <xf numFmtId="0" fontId="29" fillId="11" borderId="7" xfId="0" applyFont="1" applyFill="1" applyBorder="1" applyAlignment="1">
      <alignment horizontal="left" vertical="center" wrapText="1"/>
    </xf>
    <xf numFmtId="0" fontId="26" fillId="0" borderId="0" xfId="0" applyFont="1" applyFill="1" applyBorder="1" applyAlignment="1">
      <alignment horizontal="left" vertical="center"/>
    </xf>
    <xf numFmtId="0" fontId="33" fillId="0" borderId="19" xfId="10" applyFont="1" applyFill="1" applyBorder="1" applyAlignment="1">
      <alignment horizontal="right" vertical="center"/>
    </xf>
    <xf numFmtId="0" fontId="33" fillId="0" borderId="17" xfId="10" applyFont="1" applyFill="1" applyBorder="1" applyAlignment="1">
      <alignment horizontal="right" vertical="center"/>
    </xf>
    <xf numFmtId="0" fontId="33" fillId="0" borderId="35" xfId="10" applyFont="1" applyFill="1" applyBorder="1" applyAlignment="1">
      <alignment horizontal="right" vertical="center"/>
    </xf>
    <xf numFmtId="0" fontId="33" fillId="0" borderId="32" xfId="10" applyFont="1" applyFill="1" applyBorder="1" applyAlignment="1">
      <alignment horizontal="right" vertical="center"/>
    </xf>
    <xf numFmtId="0" fontId="33" fillId="0" borderId="33" xfId="10" applyFont="1" applyFill="1" applyBorder="1" applyAlignment="1">
      <alignment horizontal="right" vertical="center"/>
    </xf>
    <xf numFmtId="0" fontId="33" fillId="0" borderId="34" xfId="10" applyFont="1" applyFill="1" applyBorder="1" applyAlignment="1">
      <alignment horizontal="right" vertical="center"/>
    </xf>
    <xf numFmtId="0" fontId="0" fillId="0" borderId="0" xfId="0" applyBorder="1" applyAlignment="1">
      <alignment horizontal="left" vertical="top" wrapText="1"/>
    </xf>
    <xf numFmtId="0" fontId="0" fillId="0" borderId="0" xfId="0" applyBorder="1" applyAlignment="1">
      <alignment horizontal="center" vertical="top"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20" fillId="0" borderId="0" xfId="0" applyFont="1" applyAlignment="1">
      <alignment horizontal="left" vertical="top"/>
    </xf>
    <xf numFmtId="0" fontId="53" fillId="0" borderId="24" xfId="10" applyFont="1" applyFill="1" applyBorder="1" applyAlignment="1">
      <alignment horizontal="right" vertical="center"/>
    </xf>
    <xf numFmtId="0" fontId="53" fillId="0" borderId="5" xfId="10" applyFont="1" applyFill="1" applyBorder="1" applyAlignment="1">
      <alignment horizontal="right" vertical="center"/>
    </xf>
    <xf numFmtId="0" fontId="52" fillId="0" borderId="22" xfId="10" applyFont="1" applyFill="1" applyBorder="1" applyAlignment="1">
      <alignment horizontal="right" vertical="center" wrapText="1"/>
    </xf>
    <xf numFmtId="0" fontId="52" fillId="0" borderId="9" xfId="10" applyFont="1" applyFill="1" applyBorder="1" applyAlignment="1">
      <alignment horizontal="right" vertical="center" wrapText="1"/>
    </xf>
    <xf numFmtId="0" fontId="20" fillId="0" borderId="0" xfId="0" applyFont="1" applyAlignment="1">
      <alignment horizontal="left" wrapText="1"/>
    </xf>
    <xf numFmtId="0" fontId="20" fillId="0" borderId="0" xfId="0" applyFont="1" applyAlignment="1">
      <alignment horizontal="left"/>
    </xf>
    <xf numFmtId="0" fontId="20" fillId="0" borderId="0" xfId="0" applyFont="1" applyBorder="1" applyAlignment="1">
      <alignment horizontal="left" vertical="top" wrapText="1"/>
    </xf>
    <xf numFmtId="0" fontId="50" fillId="5" borderId="0" xfId="0" applyFont="1" applyFill="1" applyAlignment="1">
      <alignment horizontal="left" vertical="center" indent="7"/>
    </xf>
    <xf numFmtId="0" fontId="50" fillId="5" borderId="9" xfId="0" applyFont="1" applyFill="1" applyBorder="1" applyAlignment="1">
      <alignment horizontal="center" vertical="center"/>
    </xf>
    <xf numFmtId="0" fontId="32" fillId="0" borderId="31" xfId="10" applyFont="1" applyFill="1" applyBorder="1" applyAlignment="1">
      <alignment horizontal="right" vertical="center" wrapText="1"/>
    </xf>
    <xf numFmtId="0" fontId="32" fillId="0" borderId="3" xfId="10" applyFont="1" applyFill="1" applyBorder="1" applyAlignment="1">
      <alignment horizontal="right" vertical="center"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0" fillId="0" borderId="0" xfId="0" applyAlignment="1">
      <alignment horizontal="center" vertical="center" wrapText="1"/>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FFA3A3"/>
      <color rgb="FFE7E775"/>
      <color rgb="FF47CFFF"/>
      <color rgb="FFEFE0D1"/>
      <color rgb="FFE1D2C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abSelected="1" topLeftCell="A31" workbookViewId="0">
      <selection activeCell="B60" sqref="B60"/>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124" customWidth="1"/>
    <col min="9" max="9" width="3.7109375" customWidth="1"/>
    <col min="10" max="10" width="11.7109375" customWidth="1"/>
    <col min="11" max="11" width="11.7109375" style="23" customWidth="1"/>
    <col min="12" max="12" width="11.7109375" customWidth="1"/>
    <col min="13" max="13" width="11.7109375" style="23" customWidth="1"/>
    <col min="14" max="14" width="11.7109375" customWidth="1"/>
    <col min="15" max="15" width="3.7109375" style="19" customWidth="1"/>
    <col min="16" max="16" width="11.7109375" style="23" customWidth="1"/>
  </cols>
  <sheetData>
    <row r="1" spans="1:16" ht="15" customHeight="1" x14ac:dyDescent="0.25">
      <c r="A1" s="241" t="s">
        <v>85</v>
      </c>
      <c r="B1" s="241"/>
      <c r="C1" s="241"/>
      <c r="D1" s="241"/>
      <c r="E1" s="241"/>
      <c r="F1" s="241"/>
      <c r="G1" s="241"/>
      <c r="H1" s="241"/>
      <c r="I1" s="241"/>
      <c r="J1" s="241"/>
      <c r="K1" s="241"/>
      <c r="L1" s="241"/>
      <c r="M1" s="241"/>
      <c r="N1" s="240" t="s">
        <v>127</v>
      </c>
      <c r="O1" s="240"/>
      <c r="P1" s="240"/>
    </row>
    <row r="2" spans="1:16" ht="15" customHeight="1" x14ac:dyDescent="0.25">
      <c r="A2" s="241"/>
      <c r="B2" s="241"/>
      <c r="C2" s="241"/>
      <c r="D2" s="241"/>
      <c r="E2" s="241"/>
      <c r="F2" s="241"/>
      <c r="G2" s="241"/>
      <c r="H2" s="241"/>
      <c r="I2" s="241"/>
      <c r="J2" s="241"/>
      <c r="K2" s="241"/>
      <c r="L2" s="241"/>
      <c r="M2" s="241"/>
      <c r="N2" s="240" t="s">
        <v>128</v>
      </c>
      <c r="O2" s="240"/>
      <c r="P2" s="240"/>
    </row>
    <row r="3" spans="1:16" ht="15" customHeight="1" x14ac:dyDescent="0.25">
      <c r="A3" s="241"/>
      <c r="B3" s="241"/>
      <c r="C3" s="241"/>
      <c r="D3" s="241"/>
      <c r="E3" s="241"/>
      <c r="F3" s="241"/>
      <c r="G3" s="241"/>
      <c r="H3" s="241"/>
      <c r="I3" s="241"/>
      <c r="J3" s="241"/>
      <c r="K3" s="241"/>
      <c r="L3" s="241"/>
      <c r="M3" s="241"/>
      <c r="N3" s="240" t="s">
        <v>129</v>
      </c>
      <c r="O3" s="240"/>
      <c r="P3" s="240"/>
    </row>
    <row r="4" spans="1:16" s="65" customFormat="1" ht="15" customHeight="1" x14ac:dyDescent="0.25">
      <c r="A4" s="59" t="s">
        <v>86</v>
      </c>
      <c r="B4" s="59"/>
      <c r="C4" s="59"/>
      <c r="D4" s="59"/>
      <c r="E4" s="59"/>
      <c r="F4" s="59"/>
      <c r="G4" s="121"/>
      <c r="H4" s="121"/>
      <c r="I4" s="59"/>
      <c r="J4" s="59"/>
      <c r="K4" s="59"/>
      <c r="L4" s="59"/>
      <c r="M4" s="59"/>
      <c r="N4" s="59"/>
      <c r="O4" s="59"/>
      <c r="P4" s="59"/>
    </row>
    <row r="5" spans="1:16" s="65" customFormat="1" ht="15" customHeight="1" x14ac:dyDescent="0.25">
      <c r="A5" s="59"/>
      <c r="B5" s="59"/>
      <c r="C5" s="59"/>
      <c r="D5" s="59"/>
      <c r="E5" s="59"/>
      <c r="F5" s="59"/>
      <c r="G5" s="121"/>
      <c r="H5" s="121"/>
      <c r="I5" s="59"/>
      <c r="J5" s="59"/>
      <c r="K5" s="59"/>
      <c r="L5" s="59"/>
      <c r="M5" s="59"/>
      <c r="N5" s="59"/>
      <c r="O5" s="59"/>
      <c r="P5" s="59"/>
    </row>
    <row r="6" spans="1:16" ht="15" customHeight="1" x14ac:dyDescent="0.25">
      <c r="A6" s="243" t="s">
        <v>87</v>
      </c>
      <c r="B6" s="243"/>
      <c r="C6" s="60"/>
      <c r="D6" s="60"/>
      <c r="E6" s="60"/>
      <c r="F6" s="60"/>
      <c r="G6" s="122"/>
      <c r="H6" s="122"/>
      <c r="I6" s="60"/>
      <c r="J6" s="60"/>
      <c r="K6" s="61"/>
      <c r="L6" s="60"/>
      <c r="M6" s="61"/>
      <c r="N6" s="242"/>
      <c r="O6" s="242"/>
      <c r="P6" s="242"/>
    </row>
    <row r="7" spans="1:16" ht="15" customHeight="1" x14ac:dyDescent="0.25">
      <c r="A7" s="243" t="s">
        <v>88</v>
      </c>
      <c r="B7" s="243"/>
      <c r="C7" s="60"/>
      <c r="D7" s="60"/>
      <c r="E7" s="60"/>
      <c r="F7" s="60"/>
      <c r="G7" s="122"/>
      <c r="H7" s="122"/>
      <c r="I7" s="60"/>
      <c r="J7" s="60"/>
      <c r="K7" s="61"/>
      <c r="L7" s="60"/>
      <c r="M7" s="61"/>
      <c r="N7" s="62"/>
      <c r="O7" s="244"/>
      <c r="P7" s="244"/>
    </row>
    <row r="8" spans="1:16" ht="15" customHeight="1" x14ac:dyDescent="0.25">
      <c r="A8" s="243" t="s">
        <v>89</v>
      </c>
      <c r="B8" s="243"/>
      <c r="C8" s="60"/>
      <c r="D8" s="60"/>
      <c r="E8" s="60"/>
      <c r="F8" s="60"/>
      <c r="G8" s="122"/>
      <c r="H8" s="122"/>
      <c r="I8" s="60"/>
      <c r="J8" s="60"/>
      <c r="K8" s="61"/>
      <c r="L8" s="60"/>
      <c r="M8" s="61"/>
      <c r="N8" s="60"/>
      <c r="O8" s="245"/>
      <c r="P8" s="245"/>
    </row>
    <row r="9" spans="1:16" ht="15" customHeight="1" x14ac:dyDescent="0.25">
      <c r="A9" s="243" t="s">
        <v>90</v>
      </c>
      <c r="B9" s="243"/>
      <c r="C9" s="60"/>
      <c r="D9" s="60"/>
      <c r="E9" s="60"/>
      <c r="F9" s="60"/>
      <c r="G9" s="122"/>
      <c r="H9" s="122"/>
      <c r="I9" s="60"/>
      <c r="J9" s="60"/>
      <c r="K9" s="61"/>
      <c r="L9" s="60"/>
      <c r="M9" s="61"/>
      <c r="N9" s="60"/>
      <c r="O9" s="245"/>
      <c r="P9" s="245"/>
    </row>
    <row r="10" spans="1:16" ht="15" customHeight="1" x14ac:dyDescent="0.25">
      <c r="A10" s="243" t="s">
        <v>91</v>
      </c>
      <c r="B10" s="243"/>
      <c r="C10" s="60"/>
      <c r="D10" s="60"/>
      <c r="E10" s="60"/>
      <c r="F10" s="60"/>
      <c r="G10" s="122"/>
      <c r="H10" s="122"/>
      <c r="I10" s="60"/>
      <c r="J10" s="60"/>
      <c r="K10" s="61"/>
      <c r="L10" s="60"/>
      <c r="M10" s="61"/>
      <c r="N10" s="60"/>
      <c r="O10" s="245"/>
      <c r="P10" s="245"/>
    </row>
    <row r="11" spans="1:16" ht="15" customHeight="1" x14ac:dyDescent="0.25">
      <c r="A11" s="243" t="s">
        <v>92</v>
      </c>
      <c r="B11" s="243"/>
      <c r="C11" s="60"/>
      <c r="D11" s="60"/>
      <c r="E11" s="60"/>
      <c r="F11" s="60"/>
      <c r="G11" s="122"/>
      <c r="H11" s="122"/>
      <c r="I11" s="60"/>
      <c r="J11" s="60"/>
      <c r="K11" s="61"/>
      <c r="L11" s="60"/>
      <c r="M11" s="61"/>
      <c r="N11" s="60"/>
      <c r="O11" s="245"/>
      <c r="P11" s="245"/>
    </row>
    <row r="12" spans="1:16" ht="30" customHeight="1" thickBot="1" x14ac:dyDescent="0.3">
      <c r="A12" s="257" t="s">
        <v>126</v>
      </c>
      <c r="B12" s="258"/>
      <c r="C12" s="258"/>
      <c r="D12" s="258"/>
      <c r="E12" s="258"/>
      <c r="F12" s="258"/>
      <c r="G12" s="258"/>
      <c r="H12" s="258"/>
      <c r="I12" s="258"/>
      <c r="J12" s="258"/>
      <c r="K12" s="258"/>
      <c r="L12" s="258"/>
      <c r="M12" s="258"/>
      <c r="N12" s="258"/>
      <c r="O12" s="258"/>
      <c r="P12" s="258"/>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16" ht="17.25" x14ac:dyDescent="0.25">
      <c r="A14" s="24" t="s">
        <v>51</v>
      </c>
      <c r="B14" s="11"/>
      <c r="C14" s="11"/>
      <c r="D14" s="11"/>
      <c r="E14" s="11"/>
      <c r="F14" s="11"/>
      <c r="G14" s="226" t="s">
        <v>488</v>
      </c>
      <c r="H14" s="226" t="s">
        <v>489</v>
      </c>
      <c r="I14" s="11"/>
      <c r="J14" s="11"/>
      <c r="K14" s="21"/>
      <c r="L14" s="11"/>
      <c r="M14" s="21"/>
      <c r="N14" s="11"/>
      <c r="O14" s="11"/>
      <c r="P14" s="21"/>
    </row>
    <row r="15" spans="1:16" x14ac:dyDescent="0.25">
      <c r="A15" s="14" t="s">
        <v>15</v>
      </c>
      <c r="B15" s="2" t="s">
        <v>14</v>
      </c>
      <c r="C15" s="12" t="s">
        <v>50</v>
      </c>
      <c r="D15" s="12" t="s">
        <v>50</v>
      </c>
      <c r="E15" s="13" t="s">
        <v>50</v>
      </c>
      <c r="F15" s="164" t="s">
        <v>112</v>
      </c>
      <c r="G15" s="202">
        <v>1475.5</v>
      </c>
      <c r="H15" s="202">
        <v>5024.5</v>
      </c>
      <c r="I15" s="165" t="s">
        <v>1</v>
      </c>
      <c r="J15" s="13" t="s">
        <v>50</v>
      </c>
      <c r="K15" s="22" t="e">
        <f>SUM((G15+H15)*J15)</f>
        <v>#VALUE!</v>
      </c>
      <c r="L15" s="13" t="s">
        <v>50</v>
      </c>
      <c r="M15" s="22" t="e">
        <f t="shared" ref="M15:M52" si="0">SUM(J15*K15+K15/100*L15)</f>
        <v>#VALUE!</v>
      </c>
      <c r="N15" s="13" t="s">
        <v>50</v>
      </c>
      <c r="O15" s="18" t="s">
        <v>1</v>
      </c>
      <c r="P15" s="22" t="e">
        <f t="shared" ref="P15:P32" si="1">SUM(N15*J15)</f>
        <v>#VALUE!</v>
      </c>
    </row>
    <row r="16" spans="1:16" x14ac:dyDescent="0.25">
      <c r="A16" s="14" t="s">
        <v>42</v>
      </c>
      <c r="B16" s="2" t="s">
        <v>48</v>
      </c>
      <c r="C16" s="12" t="s">
        <v>50</v>
      </c>
      <c r="D16" s="12" t="s">
        <v>50</v>
      </c>
      <c r="E16" s="13" t="s">
        <v>50</v>
      </c>
      <c r="F16" s="164" t="s">
        <v>112</v>
      </c>
      <c r="G16" s="202">
        <v>136.19999999999999</v>
      </c>
      <c r="H16" s="202">
        <v>463.8</v>
      </c>
      <c r="I16" s="165" t="s">
        <v>1</v>
      </c>
      <c r="J16" s="13" t="s">
        <v>50</v>
      </c>
      <c r="K16" s="22" t="e">
        <f t="shared" ref="K16:K32" si="2">SUM(H16*J16)</f>
        <v>#VALUE!</v>
      </c>
      <c r="L16" s="13" t="s">
        <v>50</v>
      </c>
      <c r="M16" s="22" t="e">
        <f t="shared" si="0"/>
        <v>#VALUE!</v>
      </c>
      <c r="N16" s="13" t="s">
        <v>50</v>
      </c>
      <c r="O16" s="18" t="s">
        <v>1</v>
      </c>
      <c r="P16" s="22" t="e">
        <f t="shared" si="1"/>
        <v>#VALUE!</v>
      </c>
    </row>
    <row r="17" spans="1:16" x14ac:dyDescent="0.25">
      <c r="A17" s="14" t="s">
        <v>16</v>
      </c>
      <c r="B17" s="2" t="s">
        <v>14</v>
      </c>
      <c r="C17" s="12" t="s">
        <v>50</v>
      </c>
      <c r="D17" s="12" t="s">
        <v>50</v>
      </c>
      <c r="E17" s="13" t="s">
        <v>50</v>
      </c>
      <c r="F17" s="164" t="s">
        <v>112</v>
      </c>
      <c r="G17" s="202">
        <v>45.4</v>
      </c>
      <c r="H17" s="202">
        <v>154.6</v>
      </c>
      <c r="I17" s="165" t="s">
        <v>1</v>
      </c>
      <c r="J17" s="13" t="s">
        <v>50</v>
      </c>
      <c r="K17" s="22" t="e">
        <f t="shared" si="2"/>
        <v>#VALUE!</v>
      </c>
      <c r="L17" s="13" t="s">
        <v>50</v>
      </c>
      <c r="M17" s="22" t="e">
        <f t="shared" si="0"/>
        <v>#VALUE!</v>
      </c>
      <c r="N17" s="13" t="s">
        <v>50</v>
      </c>
      <c r="O17" s="18" t="s">
        <v>1</v>
      </c>
      <c r="P17" s="22" t="e">
        <f t="shared" si="1"/>
        <v>#VALUE!</v>
      </c>
    </row>
    <row r="18" spans="1:16" x14ac:dyDescent="0.25">
      <c r="A18" s="14" t="s">
        <v>17</v>
      </c>
      <c r="B18" s="2" t="s">
        <v>14</v>
      </c>
      <c r="C18" s="12" t="s">
        <v>50</v>
      </c>
      <c r="D18" s="12" t="s">
        <v>50</v>
      </c>
      <c r="E18" s="13" t="s">
        <v>50</v>
      </c>
      <c r="F18" s="164" t="s">
        <v>112</v>
      </c>
      <c r="G18" s="202">
        <v>839.9</v>
      </c>
      <c r="H18" s="202">
        <v>2860.1</v>
      </c>
      <c r="I18" s="165" t="s">
        <v>1</v>
      </c>
      <c r="J18" s="13" t="s">
        <v>50</v>
      </c>
      <c r="K18" s="22" t="e">
        <f t="shared" si="2"/>
        <v>#VALUE!</v>
      </c>
      <c r="L18" s="13" t="s">
        <v>50</v>
      </c>
      <c r="M18" s="22" t="e">
        <f t="shared" ref="M18" si="3">SUM(J18*K18+K18/100*L18)</f>
        <v>#VALUE!</v>
      </c>
      <c r="N18" s="13" t="s">
        <v>50</v>
      </c>
      <c r="O18" s="18" t="s">
        <v>1</v>
      </c>
      <c r="P18" s="22" t="e">
        <f t="shared" ref="P18" si="4">SUM(N18*J18)</f>
        <v>#VALUE!</v>
      </c>
    </row>
    <row r="19" spans="1:16" x14ac:dyDescent="0.25">
      <c r="A19" s="14" t="s">
        <v>102</v>
      </c>
      <c r="B19" s="2" t="s">
        <v>14</v>
      </c>
      <c r="C19" s="12" t="s">
        <v>50</v>
      </c>
      <c r="D19" s="12" t="s">
        <v>50</v>
      </c>
      <c r="E19" s="13" t="s">
        <v>50</v>
      </c>
      <c r="F19" s="164" t="s">
        <v>112</v>
      </c>
      <c r="G19" s="202">
        <v>431.3</v>
      </c>
      <c r="H19" s="202">
        <v>1468.7</v>
      </c>
      <c r="I19" s="165" t="s">
        <v>135</v>
      </c>
      <c r="J19" s="13" t="s">
        <v>50</v>
      </c>
      <c r="K19" s="22" t="e">
        <f t="shared" si="2"/>
        <v>#VALUE!</v>
      </c>
      <c r="L19" s="13" t="s">
        <v>50</v>
      </c>
      <c r="M19" s="22" t="e">
        <f t="shared" si="0"/>
        <v>#VALUE!</v>
      </c>
      <c r="N19" s="13" t="s">
        <v>50</v>
      </c>
      <c r="O19" s="18" t="s">
        <v>135</v>
      </c>
      <c r="P19" s="22" t="e">
        <f t="shared" si="1"/>
        <v>#VALUE!</v>
      </c>
    </row>
    <row r="20" spans="1:16" x14ac:dyDescent="0.25">
      <c r="A20" s="14" t="s">
        <v>18</v>
      </c>
      <c r="B20" s="2" t="s">
        <v>43</v>
      </c>
      <c r="C20" s="12" t="s">
        <v>50</v>
      </c>
      <c r="D20" s="12" t="s">
        <v>50</v>
      </c>
      <c r="E20" s="13" t="s">
        <v>50</v>
      </c>
      <c r="F20" s="164" t="s">
        <v>112</v>
      </c>
      <c r="G20" s="202">
        <v>79.45</v>
      </c>
      <c r="H20" s="202">
        <v>270.55</v>
      </c>
      <c r="I20" s="165" t="s">
        <v>1</v>
      </c>
      <c r="J20" s="13" t="s">
        <v>50</v>
      </c>
      <c r="K20" s="22" t="e">
        <f t="shared" si="2"/>
        <v>#VALUE!</v>
      </c>
      <c r="L20" s="13" t="s">
        <v>50</v>
      </c>
      <c r="M20" s="22" t="e">
        <f t="shared" si="0"/>
        <v>#VALUE!</v>
      </c>
      <c r="N20" s="13" t="s">
        <v>50</v>
      </c>
      <c r="O20" s="18" t="s">
        <v>1</v>
      </c>
      <c r="P20" s="22" t="e">
        <f t="shared" si="1"/>
        <v>#VALUE!</v>
      </c>
    </row>
    <row r="21" spans="1:16" x14ac:dyDescent="0.25">
      <c r="A21" s="14" t="s">
        <v>19</v>
      </c>
      <c r="B21" s="2" t="s">
        <v>44</v>
      </c>
      <c r="C21" s="12" t="s">
        <v>50</v>
      </c>
      <c r="D21" s="12" t="s">
        <v>50</v>
      </c>
      <c r="E21" s="13" t="s">
        <v>50</v>
      </c>
      <c r="F21" s="164" t="s">
        <v>112</v>
      </c>
      <c r="G21" s="202">
        <v>113.5</v>
      </c>
      <c r="H21" s="202">
        <v>386.5</v>
      </c>
      <c r="I21" s="165" t="s">
        <v>1</v>
      </c>
      <c r="J21" s="13" t="s">
        <v>50</v>
      </c>
      <c r="K21" s="22" t="e">
        <f t="shared" si="2"/>
        <v>#VALUE!</v>
      </c>
      <c r="L21" s="13" t="s">
        <v>50</v>
      </c>
      <c r="M21" s="22" t="e">
        <f t="shared" ref="M21" si="5">SUM(J21*K21+K21/100*L21)</f>
        <v>#VALUE!</v>
      </c>
      <c r="N21" s="13" t="s">
        <v>50</v>
      </c>
      <c r="O21" s="18" t="s">
        <v>1</v>
      </c>
      <c r="P21" s="22" t="e">
        <f t="shared" ref="P21" si="6">SUM(N21*J21)</f>
        <v>#VALUE!</v>
      </c>
    </row>
    <row r="22" spans="1:16" x14ac:dyDescent="0.25">
      <c r="A22" s="14" t="s">
        <v>20</v>
      </c>
      <c r="B22" s="2" t="s">
        <v>49</v>
      </c>
      <c r="C22" s="12" t="s">
        <v>50</v>
      </c>
      <c r="D22" s="12" t="s">
        <v>50</v>
      </c>
      <c r="E22" s="13" t="s">
        <v>50</v>
      </c>
      <c r="F22" s="164" t="s">
        <v>112</v>
      </c>
      <c r="G22" s="202">
        <v>136.19999999999999</v>
      </c>
      <c r="H22" s="202">
        <v>463.8</v>
      </c>
      <c r="I22" s="165" t="s">
        <v>1</v>
      </c>
      <c r="J22" s="13" t="s">
        <v>50</v>
      </c>
      <c r="K22" s="22" t="e">
        <f t="shared" si="2"/>
        <v>#VALUE!</v>
      </c>
      <c r="L22" s="13" t="s">
        <v>50</v>
      </c>
      <c r="M22" s="22" t="e">
        <f t="shared" si="0"/>
        <v>#VALUE!</v>
      </c>
      <c r="N22" s="13" t="s">
        <v>50</v>
      </c>
      <c r="O22" s="18" t="s">
        <v>1</v>
      </c>
      <c r="P22" s="22" t="e">
        <f t="shared" si="1"/>
        <v>#VALUE!</v>
      </c>
    </row>
    <row r="23" spans="1:16" x14ac:dyDescent="0.25">
      <c r="A23" s="14" t="s">
        <v>130</v>
      </c>
      <c r="B23" s="2" t="s">
        <v>14</v>
      </c>
      <c r="C23" s="12" t="s">
        <v>50</v>
      </c>
      <c r="D23" s="12" t="s">
        <v>50</v>
      </c>
      <c r="E23" s="13" t="s">
        <v>50</v>
      </c>
      <c r="F23" s="164" t="s">
        <v>112</v>
      </c>
      <c r="G23" s="202">
        <v>681</v>
      </c>
      <c r="H23" s="202">
        <v>2319</v>
      </c>
      <c r="I23" s="165" t="s">
        <v>1</v>
      </c>
      <c r="J23" s="13" t="s">
        <v>50</v>
      </c>
      <c r="K23" s="22" t="e">
        <f t="shared" si="2"/>
        <v>#VALUE!</v>
      </c>
      <c r="L23" s="13" t="s">
        <v>50</v>
      </c>
      <c r="M23" s="22" t="e">
        <f t="shared" si="0"/>
        <v>#VALUE!</v>
      </c>
      <c r="N23" s="13" t="s">
        <v>50</v>
      </c>
      <c r="O23" s="18" t="s">
        <v>1</v>
      </c>
      <c r="P23" s="22" t="e">
        <f t="shared" si="1"/>
        <v>#VALUE!</v>
      </c>
    </row>
    <row r="24" spans="1:16" x14ac:dyDescent="0.25">
      <c r="A24" s="14" t="s">
        <v>131</v>
      </c>
      <c r="B24" s="2" t="s">
        <v>14</v>
      </c>
      <c r="C24" s="12" t="s">
        <v>50</v>
      </c>
      <c r="D24" s="12" t="s">
        <v>50</v>
      </c>
      <c r="E24" s="13" t="s">
        <v>50</v>
      </c>
      <c r="F24" s="164" t="s">
        <v>112</v>
      </c>
      <c r="G24" s="202">
        <v>227</v>
      </c>
      <c r="H24" s="202">
        <v>773</v>
      </c>
      <c r="I24" s="165" t="s">
        <v>1</v>
      </c>
      <c r="J24" s="13" t="s">
        <v>50</v>
      </c>
      <c r="K24" s="22" t="e">
        <f t="shared" si="2"/>
        <v>#VALUE!</v>
      </c>
      <c r="L24" s="13" t="s">
        <v>50</v>
      </c>
      <c r="M24" s="22" t="e">
        <f t="shared" si="0"/>
        <v>#VALUE!</v>
      </c>
      <c r="N24" s="13" t="s">
        <v>50</v>
      </c>
      <c r="O24" s="18" t="s">
        <v>1</v>
      </c>
      <c r="P24" s="22" t="e">
        <f t="shared" si="1"/>
        <v>#VALUE!</v>
      </c>
    </row>
    <row r="25" spans="1:16" x14ac:dyDescent="0.25">
      <c r="A25" s="14" t="s">
        <v>21</v>
      </c>
      <c r="B25" s="2" t="s">
        <v>14</v>
      </c>
      <c r="C25" s="12" t="s">
        <v>50</v>
      </c>
      <c r="D25" s="12" t="s">
        <v>50</v>
      </c>
      <c r="E25" s="13" t="s">
        <v>50</v>
      </c>
      <c r="F25" s="164" t="s">
        <v>112</v>
      </c>
      <c r="G25" s="202">
        <v>227</v>
      </c>
      <c r="H25" s="202">
        <v>773</v>
      </c>
      <c r="I25" s="165" t="s">
        <v>1</v>
      </c>
      <c r="J25" s="13" t="s">
        <v>50</v>
      </c>
      <c r="K25" s="22" t="e">
        <f t="shared" si="2"/>
        <v>#VALUE!</v>
      </c>
      <c r="L25" s="13" t="s">
        <v>50</v>
      </c>
      <c r="M25" s="22" t="e">
        <f t="shared" si="0"/>
        <v>#VALUE!</v>
      </c>
      <c r="N25" s="13" t="s">
        <v>50</v>
      </c>
      <c r="O25" s="18" t="s">
        <v>1</v>
      </c>
      <c r="P25" s="22" t="e">
        <f t="shared" si="1"/>
        <v>#VALUE!</v>
      </c>
    </row>
    <row r="26" spans="1:16" x14ac:dyDescent="0.25">
      <c r="A26" s="14" t="s">
        <v>22</v>
      </c>
      <c r="B26" s="2" t="s">
        <v>14</v>
      </c>
      <c r="C26" s="12" t="s">
        <v>50</v>
      </c>
      <c r="D26" s="12" t="s">
        <v>50</v>
      </c>
      <c r="E26" s="13" t="s">
        <v>50</v>
      </c>
      <c r="F26" s="164" t="s">
        <v>112</v>
      </c>
      <c r="G26" s="202">
        <v>68.099999999999994</v>
      </c>
      <c r="H26" s="202">
        <v>231.9</v>
      </c>
      <c r="I26" s="165" t="s">
        <v>1</v>
      </c>
      <c r="J26" s="13" t="s">
        <v>50</v>
      </c>
      <c r="K26" s="22" t="e">
        <f t="shared" si="2"/>
        <v>#VALUE!</v>
      </c>
      <c r="L26" s="13" t="s">
        <v>50</v>
      </c>
      <c r="M26" s="22" t="e">
        <f t="shared" si="0"/>
        <v>#VALUE!</v>
      </c>
      <c r="N26" s="13" t="s">
        <v>50</v>
      </c>
      <c r="O26" s="18" t="s">
        <v>1</v>
      </c>
      <c r="P26" s="22" t="e">
        <f t="shared" si="1"/>
        <v>#VALUE!</v>
      </c>
    </row>
    <row r="27" spans="1:16" x14ac:dyDescent="0.25">
      <c r="A27" s="14" t="s">
        <v>23</v>
      </c>
      <c r="B27" s="2" t="s">
        <v>14</v>
      </c>
      <c r="C27" s="12" t="s">
        <v>50</v>
      </c>
      <c r="D27" s="12" t="s">
        <v>50</v>
      </c>
      <c r="E27" s="13" t="s">
        <v>50</v>
      </c>
      <c r="F27" s="164" t="s">
        <v>112</v>
      </c>
      <c r="G27" s="202">
        <v>45.4</v>
      </c>
      <c r="H27" s="202">
        <v>154.6</v>
      </c>
      <c r="I27" s="165" t="s">
        <v>1</v>
      </c>
      <c r="J27" s="13" t="s">
        <v>50</v>
      </c>
      <c r="K27" s="22" t="e">
        <f t="shared" si="2"/>
        <v>#VALUE!</v>
      </c>
      <c r="L27" s="13" t="s">
        <v>50</v>
      </c>
      <c r="M27" s="22" t="e">
        <f t="shared" si="0"/>
        <v>#VALUE!</v>
      </c>
      <c r="N27" s="13" t="s">
        <v>50</v>
      </c>
      <c r="O27" s="18" t="s">
        <v>1</v>
      </c>
      <c r="P27" s="22" t="e">
        <f t="shared" si="1"/>
        <v>#VALUE!</v>
      </c>
    </row>
    <row r="28" spans="1:16" x14ac:dyDescent="0.25">
      <c r="A28" s="14" t="s">
        <v>24</v>
      </c>
      <c r="B28" s="2" t="s">
        <v>14</v>
      </c>
      <c r="C28" s="12" t="s">
        <v>50</v>
      </c>
      <c r="D28" s="12" t="s">
        <v>50</v>
      </c>
      <c r="E28" s="13" t="s">
        <v>50</v>
      </c>
      <c r="F28" s="164" t="s">
        <v>112</v>
      </c>
      <c r="G28" s="202">
        <v>408.6</v>
      </c>
      <c r="H28" s="202">
        <v>1391.4</v>
      </c>
      <c r="I28" s="165" t="s">
        <v>1</v>
      </c>
      <c r="J28" s="13" t="s">
        <v>50</v>
      </c>
      <c r="K28" s="22" t="e">
        <f t="shared" si="2"/>
        <v>#VALUE!</v>
      </c>
      <c r="L28" s="13" t="s">
        <v>50</v>
      </c>
      <c r="M28" s="22" t="e">
        <f t="shared" ref="M28" si="7">SUM(J28*K28+K28/100*L28)</f>
        <v>#VALUE!</v>
      </c>
      <c r="N28" s="13" t="s">
        <v>50</v>
      </c>
      <c r="O28" s="18" t="s">
        <v>1</v>
      </c>
      <c r="P28" s="22" t="e">
        <f t="shared" ref="P28" si="8">SUM(N28*J28)</f>
        <v>#VALUE!</v>
      </c>
    </row>
    <row r="29" spans="1:16" x14ac:dyDescent="0.25">
      <c r="A29" s="14" t="s">
        <v>103</v>
      </c>
      <c r="B29" s="2" t="s">
        <v>14</v>
      </c>
      <c r="C29" s="12" t="s">
        <v>50</v>
      </c>
      <c r="D29" s="12" t="s">
        <v>50</v>
      </c>
      <c r="E29" s="13" t="s">
        <v>50</v>
      </c>
      <c r="F29" s="164" t="s">
        <v>112</v>
      </c>
      <c r="G29" s="202">
        <v>340.5</v>
      </c>
      <c r="H29" s="202">
        <v>1159.5</v>
      </c>
      <c r="I29" s="165" t="s">
        <v>1</v>
      </c>
      <c r="J29" s="13" t="s">
        <v>50</v>
      </c>
      <c r="K29" s="22" t="e">
        <f t="shared" si="2"/>
        <v>#VALUE!</v>
      </c>
      <c r="L29" s="13" t="s">
        <v>50</v>
      </c>
      <c r="M29" s="22" t="e">
        <f t="shared" si="0"/>
        <v>#VALUE!</v>
      </c>
      <c r="N29" s="13" t="s">
        <v>50</v>
      </c>
      <c r="O29" s="18" t="s">
        <v>1</v>
      </c>
      <c r="P29" s="22" t="e">
        <f t="shared" si="1"/>
        <v>#VALUE!</v>
      </c>
    </row>
    <row r="30" spans="1:16" x14ac:dyDescent="0.25">
      <c r="A30" s="14" t="s">
        <v>25</v>
      </c>
      <c r="B30" s="2" t="s">
        <v>45</v>
      </c>
      <c r="C30" s="12" t="s">
        <v>50</v>
      </c>
      <c r="D30" s="12" t="s">
        <v>50</v>
      </c>
      <c r="E30" s="13" t="s">
        <v>50</v>
      </c>
      <c r="F30" s="164" t="s">
        <v>112</v>
      </c>
      <c r="G30" s="202">
        <v>90.8</v>
      </c>
      <c r="H30" s="202">
        <v>309.2</v>
      </c>
      <c r="I30" s="165" t="s">
        <v>114</v>
      </c>
      <c r="J30" s="13" t="s">
        <v>50</v>
      </c>
      <c r="K30" s="22" t="e">
        <f t="shared" si="2"/>
        <v>#VALUE!</v>
      </c>
      <c r="L30" s="13" t="s">
        <v>50</v>
      </c>
      <c r="M30" s="22" t="e">
        <f t="shared" si="0"/>
        <v>#VALUE!</v>
      </c>
      <c r="N30" s="13" t="s">
        <v>50</v>
      </c>
      <c r="O30" s="18" t="s">
        <v>114</v>
      </c>
      <c r="P30" s="22" t="e">
        <f t="shared" si="1"/>
        <v>#VALUE!</v>
      </c>
    </row>
    <row r="31" spans="1:16" x14ac:dyDescent="0.25">
      <c r="A31" s="14" t="s">
        <v>26</v>
      </c>
      <c r="B31" s="2" t="s">
        <v>14</v>
      </c>
      <c r="C31" s="12" t="s">
        <v>50</v>
      </c>
      <c r="D31" s="12" t="s">
        <v>50</v>
      </c>
      <c r="E31" s="13" t="s">
        <v>50</v>
      </c>
      <c r="F31" s="164" t="s">
        <v>112</v>
      </c>
      <c r="G31" s="202">
        <v>45.4</v>
      </c>
      <c r="H31" s="202">
        <v>154.6</v>
      </c>
      <c r="I31" s="165" t="s">
        <v>1</v>
      </c>
      <c r="J31" s="13" t="s">
        <v>50</v>
      </c>
      <c r="K31" s="22" t="e">
        <f t="shared" si="2"/>
        <v>#VALUE!</v>
      </c>
      <c r="L31" s="13" t="s">
        <v>50</v>
      </c>
      <c r="M31" s="22" t="e">
        <f t="shared" ref="M31" si="9">SUM(J31*K31+K31/100*L31)</f>
        <v>#VALUE!</v>
      </c>
      <c r="N31" s="13" t="s">
        <v>50</v>
      </c>
      <c r="O31" s="18" t="s">
        <v>1</v>
      </c>
      <c r="P31" s="22" t="e">
        <f t="shared" ref="P31" si="10">SUM(N31*J31)</f>
        <v>#VALUE!</v>
      </c>
    </row>
    <row r="32" spans="1:16" x14ac:dyDescent="0.25">
      <c r="A32" s="14" t="s">
        <v>27</v>
      </c>
      <c r="B32" s="2" t="s">
        <v>14</v>
      </c>
      <c r="C32" s="12" t="s">
        <v>50</v>
      </c>
      <c r="D32" s="12" t="s">
        <v>50</v>
      </c>
      <c r="E32" s="13" t="s">
        <v>50</v>
      </c>
      <c r="F32" s="164" t="s">
        <v>112</v>
      </c>
      <c r="G32" s="202">
        <v>272.39999999999998</v>
      </c>
      <c r="H32" s="202">
        <v>927.6</v>
      </c>
      <c r="I32" s="165" t="s">
        <v>1</v>
      </c>
      <c r="J32" s="13" t="s">
        <v>50</v>
      </c>
      <c r="K32" s="22" t="e">
        <f t="shared" si="2"/>
        <v>#VALUE!</v>
      </c>
      <c r="L32" s="13" t="s">
        <v>50</v>
      </c>
      <c r="M32" s="22" t="e">
        <f t="shared" si="0"/>
        <v>#VALUE!</v>
      </c>
      <c r="N32" s="13" t="s">
        <v>50</v>
      </c>
      <c r="O32" s="18" t="s">
        <v>1</v>
      </c>
      <c r="P32" s="22" t="e">
        <f t="shared" si="1"/>
        <v>#VALUE!</v>
      </c>
    </row>
    <row r="33" spans="1:16" x14ac:dyDescent="0.25">
      <c r="A33" s="14" t="s">
        <v>28</v>
      </c>
      <c r="B33" s="2" t="s">
        <v>14</v>
      </c>
      <c r="C33" s="12" t="s">
        <v>50</v>
      </c>
      <c r="D33" s="12" t="s">
        <v>50</v>
      </c>
      <c r="E33" s="13" t="s">
        <v>50</v>
      </c>
      <c r="F33" s="164" t="s">
        <v>112</v>
      </c>
      <c r="G33" s="202">
        <v>454</v>
      </c>
      <c r="H33" s="202">
        <v>1546</v>
      </c>
      <c r="I33" s="165" t="s">
        <v>1</v>
      </c>
      <c r="J33" s="13" t="s">
        <v>50</v>
      </c>
      <c r="K33" s="22" t="e">
        <f t="shared" ref="K33:K47" si="11">SUM(H33*J33)</f>
        <v>#VALUE!</v>
      </c>
      <c r="L33" s="13" t="s">
        <v>50</v>
      </c>
      <c r="M33" s="22" t="e">
        <f t="shared" ref="M33:M36" si="12">SUM(J33*K33+K33/100*L33)</f>
        <v>#VALUE!</v>
      </c>
      <c r="N33" s="13" t="s">
        <v>50</v>
      </c>
      <c r="O33" s="18" t="s">
        <v>1</v>
      </c>
      <c r="P33" s="22" t="e">
        <f t="shared" ref="P33:P52" si="13">SUM(N33*J33)</f>
        <v>#VALUE!</v>
      </c>
    </row>
    <row r="34" spans="1:16" x14ac:dyDescent="0.25">
      <c r="A34" s="14" t="s">
        <v>132</v>
      </c>
      <c r="B34" s="2" t="s">
        <v>14</v>
      </c>
      <c r="C34" s="12" t="s">
        <v>50</v>
      </c>
      <c r="D34" s="12" t="s">
        <v>50</v>
      </c>
      <c r="E34" s="13" t="s">
        <v>50</v>
      </c>
      <c r="F34" s="164" t="s">
        <v>112</v>
      </c>
      <c r="G34" s="202">
        <v>11.35</v>
      </c>
      <c r="H34" s="202">
        <v>38.65</v>
      </c>
      <c r="I34" s="165" t="s">
        <v>1</v>
      </c>
      <c r="J34" s="13" t="s">
        <v>50</v>
      </c>
      <c r="K34" s="22" t="e">
        <f t="shared" si="11"/>
        <v>#VALUE!</v>
      </c>
      <c r="L34" s="13" t="s">
        <v>50</v>
      </c>
      <c r="M34" s="22" t="e">
        <f t="shared" si="12"/>
        <v>#VALUE!</v>
      </c>
      <c r="N34" s="13" t="s">
        <v>50</v>
      </c>
      <c r="O34" s="18" t="s">
        <v>1</v>
      </c>
      <c r="P34" s="22" t="e">
        <f t="shared" si="13"/>
        <v>#VALUE!</v>
      </c>
    </row>
    <row r="35" spans="1:16" x14ac:dyDescent="0.25">
      <c r="A35" s="14" t="s">
        <v>29</v>
      </c>
      <c r="B35" s="2" t="s">
        <v>14</v>
      </c>
      <c r="C35" s="12" t="s">
        <v>50</v>
      </c>
      <c r="D35" s="12" t="s">
        <v>50</v>
      </c>
      <c r="E35" s="13" t="s">
        <v>50</v>
      </c>
      <c r="F35" s="164" t="s">
        <v>112</v>
      </c>
      <c r="G35" s="202">
        <v>136.19999999999999</v>
      </c>
      <c r="H35" s="202">
        <v>463.8</v>
      </c>
      <c r="I35" s="165" t="s">
        <v>1</v>
      </c>
      <c r="J35" s="13" t="s">
        <v>50</v>
      </c>
      <c r="K35" s="22" t="e">
        <f t="shared" si="11"/>
        <v>#VALUE!</v>
      </c>
      <c r="L35" s="13" t="s">
        <v>50</v>
      </c>
      <c r="M35" s="22" t="e">
        <f t="shared" si="12"/>
        <v>#VALUE!</v>
      </c>
      <c r="N35" s="13" t="s">
        <v>50</v>
      </c>
      <c r="O35" s="18" t="s">
        <v>1</v>
      </c>
      <c r="P35" s="22" t="e">
        <f t="shared" si="13"/>
        <v>#VALUE!</v>
      </c>
    </row>
    <row r="36" spans="1:16" x14ac:dyDescent="0.25">
      <c r="A36" s="14" t="s">
        <v>104</v>
      </c>
      <c r="B36" s="2" t="s">
        <v>14</v>
      </c>
      <c r="C36" s="12" t="s">
        <v>50</v>
      </c>
      <c r="D36" s="12" t="s">
        <v>50</v>
      </c>
      <c r="E36" s="13" t="s">
        <v>50</v>
      </c>
      <c r="F36" s="164" t="s">
        <v>112</v>
      </c>
      <c r="G36" s="202">
        <v>45.4</v>
      </c>
      <c r="H36" s="202">
        <v>154.6</v>
      </c>
      <c r="I36" s="165" t="s">
        <v>1</v>
      </c>
      <c r="J36" s="13" t="s">
        <v>50</v>
      </c>
      <c r="K36" s="22" t="e">
        <f t="shared" si="11"/>
        <v>#VALUE!</v>
      </c>
      <c r="L36" s="13" t="s">
        <v>50</v>
      </c>
      <c r="M36" s="22" t="e">
        <f t="shared" si="12"/>
        <v>#VALUE!</v>
      </c>
      <c r="N36" s="13" t="s">
        <v>50</v>
      </c>
      <c r="O36" s="18" t="s">
        <v>1</v>
      </c>
      <c r="P36" s="22" t="e">
        <f t="shared" si="13"/>
        <v>#VALUE!</v>
      </c>
    </row>
    <row r="37" spans="1:16" x14ac:dyDescent="0.25">
      <c r="A37" s="14" t="s">
        <v>30</v>
      </c>
      <c r="B37" s="2" t="s">
        <v>14</v>
      </c>
      <c r="C37" s="12" t="s">
        <v>50</v>
      </c>
      <c r="D37" s="12" t="s">
        <v>50</v>
      </c>
      <c r="E37" s="13" t="s">
        <v>50</v>
      </c>
      <c r="F37" s="164" t="s">
        <v>112</v>
      </c>
      <c r="G37" s="202">
        <v>749.1</v>
      </c>
      <c r="H37" s="202">
        <v>2550.9</v>
      </c>
      <c r="I37" s="165" t="s">
        <v>1</v>
      </c>
      <c r="J37" s="13" t="s">
        <v>50</v>
      </c>
      <c r="K37" s="22" t="e">
        <f t="shared" si="11"/>
        <v>#VALUE!</v>
      </c>
      <c r="L37" s="13" t="s">
        <v>50</v>
      </c>
      <c r="M37" s="22" t="e">
        <f t="shared" si="0"/>
        <v>#VALUE!</v>
      </c>
      <c r="N37" s="13" t="s">
        <v>50</v>
      </c>
      <c r="O37" s="18" t="s">
        <v>1</v>
      </c>
      <c r="P37" s="22" t="e">
        <f t="shared" si="13"/>
        <v>#VALUE!</v>
      </c>
    </row>
    <row r="38" spans="1:16" x14ac:dyDescent="0.25">
      <c r="A38" s="14" t="s">
        <v>31</v>
      </c>
      <c r="B38" s="2" t="s">
        <v>14</v>
      </c>
      <c r="C38" s="12" t="s">
        <v>50</v>
      </c>
      <c r="D38" s="12" t="s">
        <v>50</v>
      </c>
      <c r="E38" s="13" t="s">
        <v>50</v>
      </c>
      <c r="F38" s="164" t="s">
        <v>112</v>
      </c>
      <c r="G38" s="202">
        <v>136.19999999999999</v>
      </c>
      <c r="H38" s="202">
        <v>463.8</v>
      </c>
      <c r="I38" s="165" t="s">
        <v>1</v>
      </c>
      <c r="J38" s="13" t="s">
        <v>50</v>
      </c>
      <c r="K38" s="22" t="e">
        <f t="shared" si="11"/>
        <v>#VALUE!</v>
      </c>
      <c r="L38" s="13" t="s">
        <v>50</v>
      </c>
      <c r="M38" s="22" t="e">
        <f t="shared" si="0"/>
        <v>#VALUE!</v>
      </c>
      <c r="N38" s="13" t="s">
        <v>50</v>
      </c>
      <c r="O38" s="18" t="s">
        <v>1</v>
      </c>
      <c r="P38" s="22" t="e">
        <f t="shared" si="13"/>
        <v>#VALUE!</v>
      </c>
    </row>
    <row r="39" spans="1:16" x14ac:dyDescent="0.25">
      <c r="A39" s="14" t="s">
        <v>32</v>
      </c>
      <c r="B39" s="2" t="s">
        <v>14</v>
      </c>
      <c r="C39" s="12" t="s">
        <v>50</v>
      </c>
      <c r="D39" s="12" t="s">
        <v>50</v>
      </c>
      <c r="E39" s="13" t="s">
        <v>50</v>
      </c>
      <c r="F39" s="164" t="s">
        <v>112</v>
      </c>
      <c r="G39" s="202">
        <v>136.19999999999999</v>
      </c>
      <c r="H39" s="202">
        <v>463.8</v>
      </c>
      <c r="I39" s="165" t="s">
        <v>1</v>
      </c>
      <c r="J39" s="13" t="s">
        <v>50</v>
      </c>
      <c r="K39" s="22" t="e">
        <f t="shared" si="11"/>
        <v>#VALUE!</v>
      </c>
      <c r="L39" s="13" t="s">
        <v>50</v>
      </c>
      <c r="M39" s="22" t="e">
        <f t="shared" si="0"/>
        <v>#VALUE!</v>
      </c>
      <c r="N39" s="13" t="s">
        <v>50</v>
      </c>
      <c r="O39" s="18" t="s">
        <v>1</v>
      </c>
      <c r="P39" s="22" t="e">
        <f t="shared" si="13"/>
        <v>#VALUE!</v>
      </c>
    </row>
    <row r="40" spans="1:16" x14ac:dyDescent="0.25">
      <c r="A40" s="14" t="s">
        <v>105</v>
      </c>
      <c r="B40" s="2" t="s">
        <v>14</v>
      </c>
      <c r="C40" s="12" t="s">
        <v>50</v>
      </c>
      <c r="D40" s="12" t="s">
        <v>50</v>
      </c>
      <c r="E40" s="13" t="s">
        <v>50</v>
      </c>
      <c r="F40" s="164" t="s">
        <v>112</v>
      </c>
      <c r="G40" s="202">
        <v>635.6</v>
      </c>
      <c r="H40" s="202">
        <v>2164.4</v>
      </c>
      <c r="I40" s="165" t="s">
        <v>1</v>
      </c>
      <c r="J40" s="13" t="s">
        <v>50</v>
      </c>
      <c r="K40" s="22" t="e">
        <f t="shared" si="11"/>
        <v>#VALUE!</v>
      </c>
      <c r="L40" s="13" t="s">
        <v>50</v>
      </c>
      <c r="M40" s="22" t="e">
        <f t="shared" si="0"/>
        <v>#VALUE!</v>
      </c>
      <c r="N40" s="13" t="s">
        <v>50</v>
      </c>
      <c r="O40" s="18" t="s">
        <v>1</v>
      </c>
      <c r="P40" s="22" t="e">
        <f t="shared" si="13"/>
        <v>#VALUE!</v>
      </c>
    </row>
    <row r="41" spans="1:16" x14ac:dyDescent="0.25">
      <c r="A41" s="14" t="s">
        <v>33</v>
      </c>
      <c r="B41" s="2" t="s">
        <v>14</v>
      </c>
      <c r="C41" s="12" t="s">
        <v>50</v>
      </c>
      <c r="D41" s="12" t="s">
        <v>50</v>
      </c>
      <c r="E41" s="13" t="s">
        <v>50</v>
      </c>
      <c r="F41" s="164" t="s">
        <v>112</v>
      </c>
      <c r="G41" s="202">
        <v>408.6</v>
      </c>
      <c r="H41" s="202">
        <v>1391.4</v>
      </c>
      <c r="I41" s="165" t="s">
        <v>1</v>
      </c>
      <c r="J41" s="13" t="s">
        <v>50</v>
      </c>
      <c r="K41" s="22" t="e">
        <f t="shared" si="11"/>
        <v>#VALUE!</v>
      </c>
      <c r="L41" s="13" t="s">
        <v>50</v>
      </c>
      <c r="M41" s="22" t="e">
        <f t="shared" si="0"/>
        <v>#VALUE!</v>
      </c>
      <c r="N41" s="13" t="s">
        <v>50</v>
      </c>
      <c r="O41" s="18" t="s">
        <v>1</v>
      </c>
      <c r="P41" s="22" t="e">
        <f t="shared" si="13"/>
        <v>#VALUE!</v>
      </c>
    </row>
    <row r="42" spans="1:16" x14ac:dyDescent="0.25">
      <c r="A42" s="14" t="s">
        <v>34</v>
      </c>
      <c r="B42" s="2" t="s">
        <v>14</v>
      </c>
      <c r="C42" s="12" t="s">
        <v>50</v>
      </c>
      <c r="D42" s="12" t="s">
        <v>50</v>
      </c>
      <c r="E42" s="13" t="s">
        <v>50</v>
      </c>
      <c r="F42" s="164" t="s">
        <v>112</v>
      </c>
      <c r="G42" s="202">
        <v>454</v>
      </c>
      <c r="H42" s="202">
        <v>1546</v>
      </c>
      <c r="I42" s="165" t="s">
        <v>1</v>
      </c>
      <c r="J42" s="13" t="s">
        <v>50</v>
      </c>
      <c r="K42" s="22" t="e">
        <f t="shared" si="11"/>
        <v>#VALUE!</v>
      </c>
      <c r="L42" s="13" t="s">
        <v>50</v>
      </c>
      <c r="M42" s="22" t="e">
        <f t="shared" si="0"/>
        <v>#VALUE!</v>
      </c>
      <c r="N42" s="13" t="s">
        <v>50</v>
      </c>
      <c r="O42" s="18" t="s">
        <v>1</v>
      </c>
      <c r="P42" s="22" t="e">
        <f t="shared" si="13"/>
        <v>#VALUE!</v>
      </c>
    </row>
    <row r="43" spans="1:16" x14ac:dyDescent="0.25">
      <c r="A43" s="14" t="s">
        <v>35</v>
      </c>
      <c r="B43" s="2" t="s">
        <v>14</v>
      </c>
      <c r="C43" s="12" t="s">
        <v>50</v>
      </c>
      <c r="D43" s="12" t="s">
        <v>50</v>
      </c>
      <c r="E43" s="13" t="s">
        <v>50</v>
      </c>
      <c r="F43" s="164" t="s">
        <v>112</v>
      </c>
      <c r="G43" s="202">
        <v>38.590000000000003</v>
      </c>
      <c r="H43" s="202">
        <v>131.41</v>
      </c>
      <c r="I43" s="165" t="s">
        <v>1</v>
      </c>
      <c r="J43" s="13" t="s">
        <v>50</v>
      </c>
      <c r="K43" s="22" t="e">
        <f t="shared" si="11"/>
        <v>#VALUE!</v>
      </c>
      <c r="L43" s="13" t="s">
        <v>50</v>
      </c>
      <c r="M43" s="22" t="e">
        <f t="shared" si="0"/>
        <v>#VALUE!</v>
      </c>
      <c r="N43" s="13" t="s">
        <v>50</v>
      </c>
      <c r="O43" s="18" t="s">
        <v>1</v>
      </c>
      <c r="P43" s="22" t="e">
        <f t="shared" si="13"/>
        <v>#VALUE!</v>
      </c>
    </row>
    <row r="44" spans="1:16" x14ac:dyDescent="0.25">
      <c r="A44" s="14" t="s">
        <v>36</v>
      </c>
      <c r="B44" s="2" t="s">
        <v>46</v>
      </c>
      <c r="C44" s="12" t="s">
        <v>50</v>
      </c>
      <c r="D44" s="12" t="s">
        <v>50</v>
      </c>
      <c r="E44" s="13" t="s">
        <v>50</v>
      </c>
      <c r="F44" s="164" t="s">
        <v>112</v>
      </c>
      <c r="G44" s="202">
        <v>136.19999999999999</v>
      </c>
      <c r="H44" s="202">
        <v>463.8</v>
      </c>
      <c r="I44" s="165" t="s">
        <v>135</v>
      </c>
      <c r="J44" s="13" t="s">
        <v>50</v>
      </c>
      <c r="K44" s="22" t="e">
        <f t="shared" si="11"/>
        <v>#VALUE!</v>
      </c>
      <c r="L44" s="13" t="s">
        <v>50</v>
      </c>
      <c r="M44" s="22" t="e">
        <f t="shared" si="0"/>
        <v>#VALUE!</v>
      </c>
      <c r="N44" s="13" t="s">
        <v>50</v>
      </c>
      <c r="O44" s="18" t="s">
        <v>135</v>
      </c>
      <c r="P44" s="22" t="e">
        <f t="shared" si="13"/>
        <v>#VALUE!</v>
      </c>
    </row>
    <row r="45" spans="1:16" x14ac:dyDescent="0.25">
      <c r="A45" s="14" t="s">
        <v>134</v>
      </c>
      <c r="B45" s="2" t="s">
        <v>14</v>
      </c>
      <c r="C45" s="12" t="s">
        <v>50</v>
      </c>
      <c r="D45" s="12" t="s">
        <v>50</v>
      </c>
      <c r="E45" s="13" t="s">
        <v>50</v>
      </c>
      <c r="F45" s="164" t="s">
        <v>112</v>
      </c>
      <c r="G45" s="202">
        <v>45.4</v>
      </c>
      <c r="H45" s="202">
        <v>154.6</v>
      </c>
      <c r="I45" s="165" t="s">
        <v>1</v>
      </c>
      <c r="J45" s="13" t="s">
        <v>50</v>
      </c>
      <c r="K45" s="22" t="e">
        <f t="shared" si="11"/>
        <v>#VALUE!</v>
      </c>
      <c r="L45" s="13" t="s">
        <v>50</v>
      </c>
      <c r="M45" s="22" t="e">
        <f t="shared" si="0"/>
        <v>#VALUE!</v>
      </c>
      <c r="N45" s="13" t="s">
        <v>50</v>
      </c>
      <c r="O45" s="18" t="s">
        <v>1</v>
      </c>
      <c r="P45" s="22" t="e">
        <f t="shared" si="13"/>
        <v>#VALUE!</v>
      </c>
    </row>
    <row r="46" spans="1:16" x14ac:dyDescent="0.25">
      <c r="A46" s="14" t="s">
        <v>37</v>
      </c>
      <c r="B46" s="2" t="s">
        <v>14</v>
      </c>
      <c r="C46" s="12" t="s">
        <v>50</v>
      </c>
      <c r="D46" s="12" t="s">
        <v>50</v>
      </c>
      <c r="E46" s="13" t="s">
        <v>50</v>
      </c>
      <c r="F46" s="164" t="s">
        <v>112</v>
      </c>
      <c r="G46" s="202">
        <v>113.5</v>
      </c>
      <c r="H46" s="202">
        <v>386.5</v>
      </c>
      <c r="I46" s="165" t="s">
        <v>114</v>
      </c>
      <c r="J46" s="13" t="s">
        <v>50</v>
      </c>
      <c r="K46" s="22" t="e">
        <f t="shared" si="11"/>
        <v>#VALUE!</v>
      </c>
      <c r="L46" s="13" t="s">
        <v>50</v>
      </c>
      <c r="M46" s="22" t="e">
        <f t="shared" si="0"/>
        <v>#VALUE!</v>
      </c>
      <c r="N46" s="13" t="s">
        <v>50</v>
      </c>
      <c r="O46" s="18" t="s">
        <v>114</v>
      </c>
      <c r="P46" s="22" t="e">
        <f t="shared" si="13"/>
        <v>#VALUE!</v>
      </c>
    </row>
    <row r="47" spans="1:16" x14ac:dyDescent="0.25">
      <c r="A47" s="14" t="s">
        <v>113</v>
      </c>
      <c r="B47" s="2" t="s">
        <v>41</v>
      </c>
      <c r="C47" s="12" t="s">
        <v>50</v>
      </c>
      <c r="D47" s="12" t="s">
        <v>50</v>
      </c>
      <c r="E47" s="13" t="s">
        <v>50</v>
      </c>
      <c r="F47" s="164" t="s">
        <v>112</v>
      </c>
      <c r="G47" s="202">
        <v>272.39999999999998</v>
      </c>
      <c r="H47" s="202">
        <v>927.6</v>
      </c>
      <c r="I47" s="165" t="s">
        <v>114</v>
      </c>
      <c r="J47" s="13" t="s">
        <v>50</v>
      </c>
      <c r="K47" s="22" t="e">
        <f t="shared" si="11"/>
        <v>#VALUE!</v>
      </c>
      <c r="L47" s="13" t="s">
        <v>50</v>
      </c>
      <c r="M47" s="22" t="e">
        <f t="shared" si="0"/>
        <v>#VALUE!</v>
      </c>
      <c r="N47" s="13" t="s">
        <v>50</v>
      </c>
      <c r="O47" s="18" t="s">
        <v>114</v>
      </c>
      <c r="P47" s="22" t="e">
        <f t="shared" si="13"/>
        <v>#VALUE!</v>
      </c>
    </row>
    <row r="48" spans="1:16" x14ac:dyDescent="0.25">
      <c r="A48" s="14" t="s">
        <v>47</v>
      </c>
      <c r="B48" s="2" t="s">
        <v>14</v>
      </c>
      <c r="C48" s="12" t="s">
        <v>50</v>
      </c>
      <c r="D48" s="12" t="s">
        <v>50</v>
      </c>
      <c r="E48" s="13" t="s">
        <v>50</v>
      </c>
      <c r="F48" s="164" t="s">
        <v>112</v>
      </c>
      <c r="G48" s="202">
        <v>181.6</v>
      </c>
      <c r="H48" s="202">
        <v>618.4</v>
      </c>
      <c r="I48" s="165" t="s">
        <v>1</v>
      </c>
      <c r="J48" s="13" t="s">
        <v>50</v>
      </c>
      <c r="K48" s="22" t="e">
        <f t="shared" ref="K48:K52" si="14">SUM(H48*J48)</f>
        <v>#VALUE!</v>
      </c>
      <c r="L48" s="13" t="s">
        <v>50</v>
      </c>
      <c r="M48" s="22" t="e">
        <f t="shared" si="0"/>
        <v>#VALUE!</v>
      </c>
      <c r="N48" s="13" t="s">
        <v>50</v>
      </c>
      <c r="O48" s="18" t="s">
        <v>1</v>
      </c>
      <c r="P48" s="22" t="e">
        <f t="shared" si="13"/>
        <v>#VALUE!</v>
      </c>
    </row>
    <row r="49" spans="1:16" x14ac:dyDescent="0.2">
      <c r="A49" s="14" t="s">
        <v>133</v>
      </c>
      <c r="B49" s="2" t="s">
        <v>14</v>
      </c>
      <c r="C49" s="12" t="s">
        <v>50</v>
      </c>
      <c r="D49" s="12" t="s">
        <v>50</v>
      </c>
      <c r="E49" s="13" t="s">
        <v>50</v>
      </c>
      <c r="F49" s="164" t="s">
        <v>112</v>
      </c>
      <c r="G49" s="203">
        <v>11.35</v>
      </c>
      <c r="H49" s="203">
        <v>38.65</v>
      </c>
      <c r="I49" s="165" t="s">
        <v>1</v>
      </c>
      <c r="J49" s="13" t="s">
        <v>50</v>
      </c>
      <c r="K49" s="22" t="e">
        <f t="shared" si="14"/>
        <v>#VALUE!</v>
      </c>
      <c r="L49" s="13" t="s">
        <v>50</v>
      </c>
      <c r="M49" s="22" t="e">
        <f t="shared" si="0"/>
        <v>#VALUE!</v>
      </c>
      <c r="N49" s="13" t="s">
        <v>50</v>
      </c>
      <c r="O49" s="18" t="s">
        <v>1</v>
      </c>
      <c r="P49" s="22" t="e">
        <f t="shared" si="13"/>
        <v>#VALUE!</v>
      </c>
    </row>
    <row r="50" spans="1:16" x14ac:dyDescent="0.2">
      <c r="A50" s="14" t="s">
        <v>38</v>
      </c>
      <c r="B50" s="2" t="s">
        <v>14</v>
      </c>
      <c r="C50" s="12" t="s">
        <v>50</v>
      </c>
      <c r="D50" s="12" t="s">
        <v>50</v>
      </c>
      <c r="E50" s="13" t="s">
        <v>50</v>
      </c>
      <c r="F50" s="164" t="s">
        <v>112</v>
      </c>
      <c r="G50" s="203">
        <v>227</v>
      </c>
      <c r="H50" s="203">
        <v>773</v>
      </c>
      <c r="I50" s="165" t="s">
        <v>1</v>
      </c>
      <c r="J50" s="13" t="s">
        <v>50</v>
      </c>
      <c r="K50" s="22" t="e">
        <f t="shared" si="14"/>
        <v>#VALUE!</v>
      </c>
      <c r="L50" s="13" t="s">
        <v>50</v>
      </c>
      <c r="M50" s="22" t="e">
        <f t="shared" si="0"/>
        <v>#VALUE!</v>
      </c>
      <c r="N50" s="13" t="s">
        <v>50</v>
      </c>
      <c r="O50" s="18" t="s">
        <v>1</v>
      </c>
      <c r="P50" s="22" t="e">
        <f t="shared" si="13"/>
        <v>#VALUE!</v>
      </c>
    </row>
    <row r="51" spans="1:16" x14ac:dyDescent="0.2">
      <c r="A51" s="15" t="s">
        <v>39</v>
      </c>
      <c r="B51" s="2" t="s">
        <v>14</v>
      </c>
      <c r="C51" s="12" t="s">
        <v>50</v>
      </c>
      <c r="D51" s="12" t="s">
        <v>50</v>
      </c>
      <c r="E51" s="13" t="s">
        <v>50</v>
      </c>
      <c r="F51" s="164" t="s">
        <v>112</v>
      </c>
      <c r="G51" s="203">
        <v>6810</v>
      </c>
      <c r="H51" s="203">
        <v>23190</v>
      </c>
      <c r="I51" s="165" t="s">
        <v>1</v>
      </c>
      <c r="J51" s="13" t="s">
        <v>50</v>
      </c>
      <c r="K51" s="22" t="e">
        <f t="shared" si="14"/>
        <v>#VALUE!</v>
      </c>
      <c r="L51" s="13" t="s">
        <v>50</v>
      </c>
      <c r="M51" s="22" t="e">
        <f t="shared" si="0"/>
        <v>#VALUE!</v>
      </c>
      <c r="N51" s="13" t="s">
        <v>50</v>
      </c>
      <c r="O51" s="18" t="s">
        <v>1</v>
      </c>
      <c r="P51" s="22" t="e">
        <f t="shared" si="13"/>
        <v>#VALUE!</v>
      </c>
    </row>
    <row r="52" spans="1:16" ht="15.75" thickBot="1" x14ac:dyDescent="0.25">
      <c r="A52" s="16" t="s">
        <v>40</v>
      </c>
      <c r="B52" s="7" t="s">
        <v>14</v>
      </c>
      <c r="C52" s="12" t="s">
        <v>50</v>
      </c>
      <c r="D52" s="12" t="s">
        <v>50</v>
      </c>
      <c r="E52" s="13" t="s">
        <v>50</v>
      </c>
      <c r="F52" s="164" t="s">
        <v>112</v>
      </c>
      <c r="G52" s="204">
        <v>2043</v>
      </c>
      <c r="H52" s="204">
        <v>6957</v>
      </c>
      <c r="I52" s="165" t="s">
        <v>1</v>
      </c>
      <c r="J52" s="13" t="s">
        <v>50</v>
      </c>
      <c r="K52" s="22" t="e">
        <f t="shared" si="14"/>
        <v>#VALUE!</v>
      </c>
      <c r="L52" s="13" t="s">
        <v>50</v>
      </c>
      <c r="M52" s="22" t="e">
        <f t="shared" si="0"/>
        <v>#VALUE!</v>
      </c>
      <c r="N52" s="13" t="s">
        <v>50</v>
      </c>
      <c r="O52" s="18" t="s">
        <v>1</v>
      </c>
      <c r="P52" s="22" t="e">
        <f t="shared" si="13"/>
        <v>#VALUE!</v>
      </c>
    </row>
    <row r="53" spans="1:16" ht="15.75" x14ac:dyDescent="0.25">
      <c r="E53" s="246" t="s">
        <v>82</v>
      </c>
      <c r="F53" s="247"/>
      <c r="G53" s="248"/>
      <c r="H53" s="248"/>
      <c r="I53" s="247"/>
      <c r="J53" s="247"/>
      <c r="K53" s="56"/>
    </row>
    <row r="54" spans="1:16" ht="15.75" customHeight="1" x14ac:dyDescent="0.25">
      <c r="A54" s="47" t="s">
        <v>77</v>
      </c>
      <c r="B54" s="47"/>
      <c r="C54" s="48"/>
      <c r="E54" s="249" t="s">
        <v>83</v>
      </c>
      <c r="F54" s="250"/>
      <c r="G54" s="250"/>
      <c r="H54" s="250"/>
      <c r="I54" s="250"/>
      <c r="J54" s="250"/>
      <c r="K54" s="57"/>
    </row>
    <row r="55" spans="1:16" ht="16.5" customHeight="1" x14ac:dyDescent="0.25">
      <c r="E55" s="251" t="s">
        <v>84</v>
      </c>
      <c r="F55" s="252"/>
      <c r="G55" s="252"/>
      <c r="H55" s="252"/>
      <c r="I55" s="252"/>
      <c r="J55" s="252"/>
      <c r="K55" s="255"/>
    </row>
    <row r="56" spans="1:16" ht="15" customHeight="1" thickBot="1" x14ac:dyDescent="0.3">
      <c r="E56" s="253"/>
      <c r="F56" s="254"/>
      <c r="G56" s="254"/>
      <c r="H56" s="254"/>
      <c r="I56" s="254"/>
      <c r="J56" s="254"/>
      <c r="K56" s="256"/>
    </row>
    <row r="57" spans="1:16" ht="15" customHeight="1" x14ac:dyDescent="0.25">
      <c r="A57" s="118" t="s">
        <v>74</v>
      </c>
      <c r="B57" s="118" t="s">
        <v>417</v>
      </c>
      <c r="C57" s="120"/>
      <c r="E57" s="81"/>
      <c r="F57" s="81"/>
      <c r="G57" s="123"/>
      <c r="H57" s="123"/>
      <c r="I57" s="81"/>
      <c r="J57" s="81"/>
      <c r="K57" s="82"/>
    </row>
    <row r="58" spans="1:16" ht="15" customHeight="1" x14ac:dyDescent="0.25">
      <c r="A58" s="118" t="s">
        <v>75</v>
      </c>
      <c r="B58" s="119" t="s">
        <v>76</v>
      </c>
      <c r="C58" s="120"/>
      <c r="E58" s="81"/>
      <c r="F58" s="81"/>
      <c r="G58" s="123"/>
      <c r="H58" s="123"/>
      <c r="I58" s="81"/>
      <c r="J58" s="81"/>
      <c r="K58" s="82"/>
    </row>
    <row r="59" spans="1:16" ht="15" customHeight="1" x14ac:dyDescent="0.25">
      <c r="A59" s="118" t="s">
        <v>106</v>
      </c>
      <c r="B59" s="119" t="s">
        <v>539</v>
      </c>
      <c r="C59" s="120"/>
      <c r="E59" s="81"/>
      <c r="F59" s="81"/>
      <c r="G59" s="123"/>
      <c r="H59" s="123"/>
      <c r="I59" s="81"/>
      <c r="J59" s="81"/>
      <c r="K59" s="82"/>
    </row>
    <row r="60" spans="1:16" ht="15" customHeight="1" x14ac:dyDescent="0.25">
      <c r="E60" s="81"/>
      <c r="F60" s="81"/>
      <c r="G60" s="123"/>
      <c r="H60" s="123"/>
      <c r="I60" s="81"/>
      <c r="J60" s="81"/>
      <c r="K60" s="82"/>
    </row>
    <row r="61" spans="1:16" x14ac:dyDescent="0.25">
      <c r="A61" s="20" t="s">
        <v>52</v>
      </c>
    </row>
    <row r="62" spans="1:16" x14ac:dyDescent="0.25">
      <c r="A62" t="s">
        <v>53</v>
      </c>
    </row>
    <row r="63" spans="1:16" x14ac:dyDescent="0.25">
      <c r="A63" t="s">
        <v>54</v>
      </c>
    </row>
    <row r="64" spans="1:16" x14ac:dyDescent="0.25">
      <c r="A64" t="s">
        <v>55</v>
      </c>
    </row>
    <row r="65" spans="1:1" x14ac:dyDescent="0.25">
      <c r="A65" t="s">
        <v>56</v>
      </c>
    </row>
    <row r="66" spans="1:1" x14ac:dyDescent="0.25">
      <c r="A66" t="s">
        <v>57</v>
      </c>
    </row>
    <row r="67" spans="1:1" x14ac:dyDescent="0.25">
      <c r="A67" t="s">
        <v>58</v>
      </c>
    </row>
    <row r="68" spans="1:1" x14ac:dyDescent="0.25">
      <c r="A68" t="s">
        <v>59</v>
      </c>
    </row>
    <row r="69" spans="1:1" x14ac:dyDescent="0.25">
      <c r="A69" t="s">
        <v>60</v>
      </c>
    </row>
    <row r="70" spans="1:1" x14ac:dyDescent="0.25">
      <c r="A70" t="s">
        <v>61</v>
      </c>
    </row>
    <row r="71" spans="1:1" x14ac:dyDescent="0.25">
      <c r="A71" t="s">
        <v>62</v>
      </c>
    </row>
    <row r="72" spans="1:1" x14ac:dyDescent="0.25">
      <c r="A72" t="s">
        <v>63</v>
      </c>
    </row>
    <row r="73" spans="1:1" x14ac:dyDescent="0.25">
      <c r="A73" s="20" t="s">
        <v>64</v>
      </c>
    </row>
    <row r="74" spans="1:1" x14ac:dyDescent="0.25">
      <c r="A74" t="s">
        <v>65</v>
      </c>
    </row>
    <row r="75" spans="1:1" x14ac:dyDescent="0.25">
      <c r="A75" t="s">
        <v>66</v>
      </c>
    </row>
    <row r="76" spans="1:1" x14ac:dyDescent="0.25">
      <c r="A76" s="20" t="s">
        <v>67</v>
      </c>
    </row>
    <row r="77" spans="1:1" x14ac:dyDescent="0.25">
      <c r="A77" t="s">
        <v>68</v>
      </c>
    </row>
    <row r="78" spans="1:1" x14ac:dyDescent="0.25">
      <c r="A78" s="20" t="s">
        <v>69</v>
      </c>
    </row>
    <row r="79" spans="1:1" x14ac:dyDescent="0.25">
      <c r="A79" t="s">
        <v>70</v>
      </c>
    </row>
    <row r="81" spans="1:12" s="66" customFormat="1" ht="50.1" customHeight="1" x14ac:dyDescent="0.25">
      <c r="A81" s="262" t="s">
        <v>93</v>
      </c>
      <c r="B81" s="263"/>
      <c r="C81" s="263"/>
      <c r="D81" s="263"/>
      <c r="E81" s="263"/>
      <c r="F81" s="263"/>
      <c r="G81" s="263"/>
      <c r="H81" s="263"/>
      <c r="I81" s="263"/>
      <c r="J81" s="263"/>
      <c r="K81" s="263"/>
      <c r="L81" s="263"/>
    </row>
    <row r="82" spans="1:12" s="66" customFormat="1" ht="50.1" customHeight="1" x14ac:dyDescent="0.25">
      <c r="A82" s="264" t="s">
        <v>94</v>
      </c>
      <c r="B82" s="265"/>
      <c r="C82" s="265"/>
      <c r="D82" s="265"/>
      <c r="E82" s="265"/>
      <c r="F82" s="265"/>
      <c r="G82" s="265"/>
      <c r="H82" s="265"/>
      <c r="I82" s="265"/>
      <c r="J82" s="265"/>
      <c r="K82" s="265"/>
      <c r="L82" s="265"/>
    </row>
    <row r="83" spans="1:12" s="66" customFormat="1" x14ac:dyDescent="0.25">
      <c r="A83" s="264" t="s">
        <v>95</v>
      </c>
      <c r="B83" s="265"/>
      <c r="C83" s="265"/>
      <c r="D83" s="265"/>
      <c r="E83" s="265"/>
      <c r="F83" s="265"/>
      <c r="G83" s="265"/>
      <c r="H83" s="265"/>
      <c r="I83" s="265"/>
      <c r="J83" s="265"/>
      <c r="K83" s="265"/>
      <c r="L83" s="265"/>
    </row>
    <row r="84" spans="1:12" s="66" customFormat="1" x14ac:dyDescent="0.25">
      <c r="A84" s="266" t="s">
        <v>96</v>
      </c>
      <c r="B84" s="267"/>
      <c r="C84" s="267"/>
      <c r="D84" s="267"/>
      <c r="E84" s="267"/>
      <c r="F84" s="267"/>
      <c r="G84" s="267"/>
      <c r="H84" s="267"/>
      <c r="I84" s="267"/>
      <c r="J84" s="267"/>
      <c r="K84" s="267"/>
      <c r="L84" s="267"/>
    </row>
    <row r="85" spans="1:12" s="66" customFormat="1" ht="20.25" customHeight="1" x14ac:dyDescent="0.25">
      <c r="A85" s="67"/>
      <c r="B85" s="68"/>
      <c r="C85" s="68"/>
      <c r="D85" s="68"/>
      <c r="E85" s="68"/>
      <c r="F85" s="68"/>
      <c r="G85" s="187"/>
      <c r="H85" s="103"/>
      <c r="I85" s="68"/>
      <c r="J85" s="68"/>
      <c r="K85" s="68"/>
      <c r="L85" s="68"/>
    </row>
    <row r="86" spans="1:12" s="66" customFormat="1" ht="20.25" customHeight="1" x14ac:dyDescent="0.25">
      <c r="A86" s="268" t="s">
        <v>97</v>
      </c>
      <c r="B86" s="269"/>
      <c r="C86" s="269"/>
      <c r="D86" s="269"/>
      <c r="E86" s="269"/>
      <c r="F86" s="269"/>
      <c r="G86" s="269"/>
      <c r="H86" s="269"/>
      <c r="I86" s="269"/>
      <c r="J86" s="269"/>
      <c r="K86" s="269"/>
      <c r="L86" s="269"/>
    </row>
    <row r="87" spans="1:12" s="66" customFormat="1" ht="20.25" customHeight="1" x14ac:dyDescent="0.25">
      <c r="A87" s="69"/>
      <c r="B87" s="70"/>
      <c r="C87" s="71"/>
      <c r="D87" s="71"/>
      <c r="E87" s="71"/>
      <c r="F87" s="71"/>
      <c r="G87" s="125"/>
      <c r="H87" s="125"/>
      <c r="I87" s="71"/>
      <c r="J87" s="72"/>
      <c r="K87" s="72"/>
      <c r="L87" s="73"/>
    </row>
    <row r="88" spans="1:12" s="66" customFormat="1" ht="20.25" customHeight="1" x14ac:dyDescent="0.25">
      <c r="A88" s="69"/>
      <c r="B88" s="70"/>
      <c r="C88" s="71"/>
      <c r="D88" s="71"/>
      <c r="E88" s="71"/>
      <c r="F88" s="71"/>
      <c r="G88" s="125"/>
      <c r="H88" s="125"/>
      <c r="I88" s="71"/>
      <c r="J88" s="72"/>
      <c r="K88" s="72"/>
      <c r="L88" s="73"/>
    </row>
    <row r="89" spans="1:12" s="75" customFormat="1" x14ac:dyDescent="0.25">
      <c r="A89" s="74"/>
      <c r="G89" s="126"/>
      <c r="H89" s="126"/>
    </row>
    <row r="90" spans="1:12" s="75" customFormat="1" ht="15" customHeight="1" x14ac:dyDescent="0.25">
      <c r="A90" s="76"/>
      <c r="B90" s="77" t="s">
        <v>98</v>
      </c>
      <c r="C90" s="78"/>
      <c r="D90" s="78"/>
      <c r="G90" s="127"/>
      <c r="H90" s="127"/>
      <c r="I90" s="79"/>
    </row>
    <row r="91" spans="1:12" s="75" customFormat="1" ht="48.75" customHeight="1" x14ac:dyDescent="0.25">
      <c r="A91" s="76"/>
      <c r="B91" s="80" t="s">
        <v>99</v>
      </c>
      <c r="C91" s="78"/>
      <c r="D91" s="78"/>
      <c r="H91" s="261" t="s">
        <v>100</v>
      </c>
      <c r="I91" s="261"/>
    </row>
  </sheetData>
  <mergeCells count="28">
    <mergeCell ref="H91:I91"/>
    <mergeCell ref="A81:L81"/>
    <mergeCell ref="A82:L82"/>
    <mergeCell ref="A83:L83"/>
    <mergeCell ref="A84:L84"/>
    <mergeCell ref="A86:L86"/>
    <mergeCell ref="E53:J53"/>
    <mergeCell ref="E54:J54"/>
    <mergeCell ref="E55:J56"/>
    <mergeCell ref="K55:K56"/>
    <mergeCell ref="A12:P12"/>
    <mergeCell ref="N13:O13"/>
    <mergeCell ref="O7:P7"/>
    <mergeCell ref="O8:P8"/>
    <mergeCell ref="O9:P9"/>
    <mergeCell ref="O10:P10"/>
    <mergeCell ref="O11:P11"/>
    <mergeCell ref="A7:B7"/>
    <mergeCell ref="A8:B8"/>
    <mergeCell ref="A9:B9"/>
    <mergeCell ref="A10:B10"/>
    <mergeCell ref="A11:B11"/>
    <mergeCell ref="N1:P1"/>
    <mergeCell ref="N2:P2"/>
    <mergeCell ref="N3:P3"/>
    <mergeCell ref="A1:M3"/>
    <mergeCell ref="N6:P6"/>
    <mergeCell ref="A6:B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97"/>
  <sheetViews>
    <sheetView topLeftCell="A20" workbookViewId="0">
      <selection activeCell="C53" sqref="C53"/>
    </sheetView>
  </sheetViews>
  <sheetFormatPr defaultRowHeight="15" x14ac:dyDescent="0.25"/>
  <cols>
    <col min="1" max="1" width="26.7109375" customWidth="1"/>
    <col min="2" max="2" width="30.7109375" style="27"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ht="15" customHeight="1" x14ac:dyDescent="0.25">
      <c r="A1" s="241" t="s">
        <v>85</v>
      </c>
      <c r="B1" s="241"/>
      <c r="C1" s="241"/>
      <c r="D1" s="241"/>
      <c r="E1" s="241"/>
      <c r="F1" s="241"/>
      <c r="G1" s="241"/>
      <c r="H1" s="241"/>
      <c r="I1" s="241"/>
      <c r="J1" s="241"/>
      <c r="K1" s="241"/>
      <c r="L1" s="241"/>
      <c r="M1" s="241"/>
      <c r="N1" s="240" t="s">
        <v>127</v>
      </c>
      <c r="O1" s="240"/>
      <c r="P1" s="240"/>
    </row>
    <row r="2" spans="1:16" ht="15" customHeight="1" x14ac:dyDescent="0.25">
      <c r="A2" s="241"/>
      <c r="B2" s="241"/>
      <c r="C2" s="241"/>
      <c r="D2" s="241"/>
      <c r="E2" s="241"/>
      <c r="F2" s="241"/>
      <c r="G2" s="241"/>
      <c r="H2" s="241"/>
      <c r="I2" s="241"/>
      <c r="J2" s="241"/>
      <c r="K2" s="241"/>
      <c r="L2" s="241"/>
      <c r="M2" s="241"/>
      <c r="N2" s="240" t="s">
        <v>128</v>
      </c>
      <c r="O2" s="240"/>
      <c r="P2" s="240"/>
    </row>
    <row r="3" spans="1:16" ht="15" customHeight="1" x14ac:dyDescent="0.25">
      <c r="A3" s="241"/>
      <c r="B3" s="241"/>
      <c r="C3" s="241"/>
      <c r="D3" s="241"/>
      <c r="E3" s="241"/>
      <c r="F3" s="241"/>
      <c r="G3" s="241"/>
      <c r="H3" s="241"/>
      <c r="I3" s="241"/>
      <c r="J3" s="241"/>
      <c r="K3" s="241"/>
      <c r="L3" s="241"/>
      <c r="M3" s="241"/>
      <c r="N3" s="240" t="s">
        <v>129</v>
      </c>
      <c r="O3" s="240"/>
      <c r="P3" s="240"/>
    </row>
    <row r="4" spans="1:16" s="65" customFormat="1" ht="15" customHeight="1" x14ac:dyDescent="0.25">
      <c r="A4" s="59" t="s">
        <v>86</v>
      </c>
      <c r="B4" s="59"/>
      <c r="C4" s="59"/>
      <c r="D4" s="59"/>
      <c r="E4" s="59"/>
      <c r="F4" s="59"/>
      <c r="G4" s="59"/>
      <c r="H4" s="59"/>
      <c r="I4" s="59"/>
      <c r="J4" s="59"/>
      <c r="K4" s="59"/>
      <c r="L4" s="59"/>
      <c r="M4" s="59"/>
      <c r="N4" s="59"/>
      <c r="O4" s="59"/>
      <c r="P4" s="59"/>
    </row>
    <row r="5" spans="1:16" s="65" customFormat="1" ht="15" customHeight="1" x14ac:dyDescent="0.25">
      <c r="A5" s="59"/>
      <c r="B5" s="59"/>
      <c r="C5" s="59"/>
      <c r="D5" s="59"/>
      <c r="E5" s="59"/>
      <c r="F5" s="59"/>
      <c r="G5" s="59"/>
      <c r="H5" s="59"/>
      <c r="I5" s="59"/>
      <c r="J5" s="59"/>
      <c r="K5" s="59"/>
      <c r="L5" s="59"/>
      <c r="M5" s="59"/>
      <c r="N5" s="59"/>
      <c r="O5" s="59"/>
      <c r="P5" s="59"/>
    </row>
    <row r="6" spans="1:16" ht="15" customHeight="1" x14ac:dyDescent="0.25">
      <c r="A6" s="243" t="s">
        <v>87</v>
      </c>
      <c r="B6" s="243"/>
      <c r="C6" s="60"/>
      <c r="D6" s="60"/>
      <c r="E6" s="60"/>
      <c r="F6" s="60"/>
      <c r="G6" s="60"/>
      <c r="H6" s="60"/>
      <c r="I6" s="60"/>
      <c r="J6" s="60"/>
      <c r="K6" s="61"/>
      <c r="L6" s="60"/>
      <c r="M6" s="61"/>
      <c r="N6" s="242"/>
      <c r="O6" s="242"/>
      <c r="P6" s="242"/>
    </row>
    <row r="7" spans="1:16" ht="15" customHeight="1" x14ac:dyDescent="0.25">
      <c r="A7" s="243" t="s">
        <v>88</v>
      </c>
      <c r="B7" s="243"/>
      <c r="C7" s="60"/>
      <c r="D7" s="60"/>
      <c r="E7" s="60"/>
      <c r="F7" s="60"/>
      <c r="G7" s="60"/>
      <c r="H7" s="60"/>
      <c r="I7" s="60"/>
      <c r="J7" s="60"/>
      <c r="K7" s="61"/>
      <c r="L7" s="60"/>
      <c r="M7" s="61"/>
      <c r="N7" s="62"/>
      <c r="O7" s="244"/>
      <c r="P7" s="244"/>
    </row>
    <row r="8" spans="1:16" ht="15" customHeight="1" x14ac:dyDescent="0.25">
      <c r="A8" s="243" t="s">
        <v>89</v>
      </c>
      <c r="B8" s="243"/>
      <c r="C8" s="60"/>
      <c r="D8" s="60"/>
      <c r="E8" s="60"/>
      <c r="F8" s="60"/>
      <c r="G8" s="60"/>
      <c r="H8" s="60"/>
      <c r="I8" s="60"/>
      <c r="J8" s="60"/>
      <c r="K8" s="61"/>
      <c r="L8" s="60"/>
      <c r="M8" s="61"/>
      <c r="N8" s="60"/>
      <c r="O8" s="245"/>
      <c r="P8" s="245"/>
    </row>
    <row r="9" spans="1:16" ht="15" customHeight="1" x14ac:dyDescent="0.25">
      <c r="A9" s="243" t="s">
        <v>90</v>
      </c>
      <c r="B9" s="243"/>
      <c r="C9" s="60"/>
      <c r="D9" s="60"/>
      <c r="E9" s="60"/>
      <c r="F9" s="60"/>
      <c r="G9" s="60"/>
      <c r="H9" s="60"/>
      <c r="I9" s="60"/>
      <c r="J9" s="60"/>
      <c r="K9" s="61"/>
      <c r="L9" s="60"/>
      <c r="M9" s="61"/>
      <c r="N9" s="60"/>
      <c r="O9" s="245"/>
      <c r="P9" s="245"/>
    </row>
    <row r="10" spans="1:16" ht="15" customHeight="1" x14ac:dyDescent="0.25">
      <c r="A10" s="243" t="s">
        <v>91</v>
      </c>
      <c r="B10" s="243"/>
      <c r="C10" s="60"/>
      <c r="D10" s="60"/>
      <c r="E10" s="60"/>
      <c r="F10" s="60"/>
      <c r="G10" s="60"/>
      <c r="H10" s="60"/>
      <c r="I10" s="60"/>
      <c r="J10" s="60"/>
      <c r="K10" s="61"/>
      <c r="L10" s="60"/>
      <c r="M10" s="61"/>
      <c r="N10" s="60"/>
      <c r="O10" s="245"/>
      <c r="P10" s="245"/>
    </row>
    <row r="11" spans="1:16" ht="15" customHeight="1" x14ac:dyDescent="0.25">
      <c r="A11" s="243" t="s">
        <v>92</v>
      </c>
      <c r="B11" s="243"/>
      <c r="C11" s="60"/>
      <c r="D11" s="60"/>
      <c r="E11" s="60"/>
      <c r="F11" s="60"/>
      <c r="G11" s="60"/>
      <c r="H11" s="60"/>
      <c r="I11" s="60"/>
      <c r="J11" s="60"/>
      <c r="K11" s="61"/>
      <c r="L11" s="60"/>
      <c r="M11" s="61"/>
      <c r="N11" s="60"/>
      <c r="O11" s="245"/>
      <c r="P11" s="245"/>
    </row>
    <row r="12" spans="1:16" ht="30" customHeight="1" thickBot="1" x14ac:dyDescent="0.3">
      <c r="A12" s="257" t="s">
        <v>126</v>
      </c>
      <c r="B12" s="258"/>
      <c r="C12" s="258"/>
      <c r="D12" s="258"/>
      <c r="E12" s="258"/>
      <c r="F12" s="258"/>
      <c r="G12" s="258"/>
      <c r="H12" s="258"/>
      <c r="I12" s="258"/>
      <c r="J12" s="258"/>
      <c r="K12" s="258"/>
      <c r="L12" s="258"/>
      <c r="M12" s="258"/>
      <c r="N12" s="258"/>
      <c r="O12" s="258"/>
      <c r="P12" s="258"/>
    </row>
    <row r="13" spans="1:16" ht="90" customHeight="1" thickBot="1" x14ac:dyDescent="0.3">
      <c r="A13" s="3" t="s">
        <v>8</v>
      </c>
      <c r="B13" s="3" t="s">
        <v>170</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16" ht="17.25" x14ac:dyDescent="0.25">
      <c r="A14" s="190" t="s">
        <v>71</v>
      </c>
      <c r="B14" s="191"/>
      <c r="C14" s="191"/>
      <c r="D14" s="191"/>
      <c r="E14" s="191"/>
      <c r="F14" s="191"/>
      <c r="G14" s="227" t="s">
        <v>488</v>
      </c>
      <c r="H14" s="227" t="s">
        <v>489</v>
      </c>
      <c r="I14" s="191"/>
      <c r="J14" s="191"/>
      <c r="K14" s="191"/>
      <c r="L14" s="191"/>
      <c r="M14" s="191"/>
      <c r="N14" s="191"/>
      <c r="O14" s="191"/>
      <c r="P14" s="192"/>
    </row>
    <row r="15" spans="1:16" x14ac:dyDescent="0.2">
      <c r="A15" s="168" t="s">
        <v>171</v>
      </c>
      <c r="B15" s="168" t="s">
        <v>164</v>
      </c>
      <c r="C15" s="12" t="s">
        <v>50</v>
      </c>
      <c r="D15" s="12" t="s">
        <v>50</v>
      </c>
      <c r="E15" s="13" t="s">
        <v>50</v>
      </c>
      <c r="F15" s="9" t="s">
        <v>112</v>
      </c>
      <c r="G15" s="205">
        <v>5675</v>
      </c>
      <c r="H15" s="206">
        <v>19325</v>
      </c>
      <c r="I15" s="10" t="s">
        <v>114</v>
      </c>
      <c r="J15" s="13" t="s">
        <v>50</v>
      </c>
      <c r="K15" s="22" t="e">
        <f>SUM((H15+G15)*J15)</f>
        <v>#VALUE!</v>
      </c>
      <c r="L15" s="13" t="s">
        <v>50</v>
      </c>
      <c r="M15" s="22" t="e">
        <f>SUM(J15*K15+K15/100*L15)</f>
        <v>#VALUE!</v>
      </c>
      <c r="N15" s="13" t="s">
        <v>50</v>
      </c>
      <c r="O15" s="10" t="s">
        <v>114</v>
      </c>
      <c r="P15" s="22" t="e">
        <f>SUM(N15*J15)</f>
        <v>#VALUE!</v>
      </c>
    </row>
    <row r="16" spans="1:16" x14ac:dyDescent="0.2">
      <c r="A16" s="167" t="s">
        <v>136</v>
      </c>
      <c r="B16" s="168" t="s">
        <v>165</v>
      </c>
      <c r="C16" s="12" t="s">
        <v>50</v>
      </c>
      <c r="D16" s="12" t="s">
        <v>50</v>
      </c>
      <c r="E16" s="13" t="s">
        <v>50</v>
      </c>
      <c r="F16" s="1" t="s">
        <v>112</v>
      </c>
      <c r="G16" s="207">
        <v>522.1</v>
      </c>
      <c r="H16" s="208">
        <v>1777.9</v>
      </c>
      <c r="I16" s="10" t="s">
        <v>114</v>
      </c>
      <c r="J16" s="13" t="s">
        <v>50</v>
      </c>
      <c r="K16" s="22" t="e">
        <f t="shared" ref="K16:K45" si="0">SUM((H16+G16)*J16)</f>
        <v>#VALUE!</v>
      </c>
      <c r="L16" s="13" t="s">
        <v>50</v>
      </c>
      <c r="M16" s="22" t="e">
        <f t="shared" ref="M16:M45" si="1">SUM(J16*K16+K16/100*L16)</f>
        <v>#VALUE!</v>
      </c>
      <c r="N16" s="13" t="s">
        <v>50</v>
      </c>
      <c r="O16" s="10" t="s">
        <v>114</v>
      </c>
      <c r="P16" s="22" t="e">
        <f t="shared" ref="P16:P45" si="2">SUM(N16*J16)</f>
        <v>#VALUE!</v>
      </c>
    </row>
    <row r="17" spans="1:16" x14ac:dyDescent="0.2">
      <c r="A17" s="167" t="s">
        <v>137</v>
      </c>
      <c r="B17" s="168" t="s">
        <v>166</v>
      </c>
      <c r="C17" s="12" t="s">
        <v>50</v>
      </c>
      <c r="D17" s="12" t="s">
        <v>50</v>
      </c>
      <c r="E17" s="13" t="s">
        <v>50</v>
      </c>
      <c r="F17" s="9" t="s">
        <v>112</v>
      </c>
      <c r="G17" s="205">
        <v>45.4</v>
      </c>
      <c r="H17" s="208">
        <v>154.6</v>
      </c>
      <c r="I17" s="10" t="s">
        <v>114</v>
      </c>
      <c r="J17" s="13" t="s">
        <v>50</v>
      </c>
      <c r="K17" s="22" t="e">
        <f t="shared" si="0"/>
        <v>#VALUE!</v>
      </c>
      <c r="L17" s="13" t="s">
        <v>50</v>
      </c>
      <c r="M17" s="22" t="e">
        <f t="shared" si="1"/>
        <v>#VALUE!</v>
      </c>
      <c r="N17" s="13" t="s">
        <v>50</v>
      </c>
      <c r="O17" s="10" t="s">
        <v>114</v>
      </c>
      <c r="P17" s="22" t="e">
        <f t="shared" si="2"/>
        <v>#VALUE!</v>
      </c>
    </row>
    <row r="18" spans="1:16" x14ac:dyDescent="0.2">
      <c r="A18" s="167" t="s">
        <v>138</v>
      </c>
      <c r="B18" s="168" t="s">
        <v>118</v>
      </c>
      <c r="C18" s="12" t="s">
        <v>50</v>
      </c>
      <c r="D18" s="12" t="s">
        <v>50</v>
      </c>
      <c r="E18" s="13" t="s">
        <v>50</v>
      </c>
      <c r="F18" s="1" t="s">
        <v>112</v>
      </c>
      <c r="G18" s="207">
        <v>227</v>
      </c>
      <c r="H18" s="208">
        <v>773</v>
      </c>
      <c r="I18" s="10" t="s">
        <v>114</v>
      </c>
      <c r="J18" s="13" t="s">
        <v>50</v>
      </c>
      <c r="K18" s="22" t="e">
        <f t="shared" si="0"/>
        <v>#VALUE!</v>
      </c>
      <c r="L18" s="13" t="s">
        <v>50</v>
      </c>
      <c r="M18" s="22" t="e">
        <f t="shared" si="1"/>
        <v>#VALUE!</v>
      </c>
      <c r="N18" s="13" t="s">
        <v>50</v>
      </c>
      <c r="O18" s="10" t="s">
        <v>114</v>
      </c>
      <c r="P18" s="22" t="e">
        <f t="shared" si="2"/>
        <v>#VALUE!</v>
      </c>
    </row>
    <row r="19" spans="1:16" x14ac:dyDescent="0.2">
      <c r="A19" s="167" t="s">
        <v>139</v>
      </c>
      <c r="B19" s="168" t="s">
        <v>167</v>
      </c>
      <c r="C19" s="12" t="s">
        <v>50</v>
      </c>
      <c r="D19" s="12" t="s">
        <v>50</v>
      </c>
      <c r="E19" s="13" t="s">
        <v>50</v>
      </c>
      <c r="F19" s="1" t="s">
        <v>112</v>
      </c>
      <c r="G19" s="207">
        <v>612.9</v>
      </c>
      <c r="H19" s="208">
        <v>2087.1</v>
      </c>
      <c r="I19" s="10" t="s">
        <v>114</v>
      </c>
      <c r="J19" s="13" t="s">
        <v>50</v>
      </c>
      <c r="K19" s="22" t="e">
        <f t="shared" si="0"/>
        <v>#VALUE!</v>
      </c>
      <c r="L19" s="13" t="s">
        <v>50</v>
      </c>
      <c r="M19" s="22" t="e">
        <f t="shared" si="1"/>
        <v>#VALUE!</v>
      </c>
      <c r="N19" s="13" t="s">
        <v>50</v>
      </c>
      <c r="O19" s="10" t="s">
        <v>114</v>
      </c>
      <c r="P19" s="22" t="e">
        <f t="shared" si="2"/>
        <v>#VALUE!</v>
      </c>
    </row>
    <row r="20" spans="1:16" x14ac:dyDescent="0.2">
      <c r="A20" s="167" t="s">
        <v>172</v>
      </c>
      <c r="B20" s="168" t="s">
        <v>168</v>
      </c>
      <c r="C20" s="12" t="s">
        <v>50</v>
      </c>
      <c r="D20" s="12" t="s">
        <v>50</v>
      </c>
      <c r="E20" s="13" t="s">
        <v>50</v>
      </c>
      <c r="F20" s="1" t="s">
        <v>112</v>
      </c>
      <c r="G20" s="207">
        <v>227</v>
      </c>
      <c r="H20" s="208">
        <v>773</v>
      </c>
      <c r="I20" s="10" t="s">
        <v>114</v>
      </c>
      <c r="J20" s="13" t="s">
        <v>50</v>
      </c>
      <c r="K20" s="22" t="e">
        <f t="shared" si="0"/>
        <v>#VALUE!</v>
      </c>
      <c r="L20" s="13" t="s">
        <v>50</v>
      </c>
      <c r="M20" s="22" t="e">
        <f t="shared" si="1"/>
        <v>#VALUE!</v>
      </c>
      <c r="N20" s="13" t="s">
        <v>50</v>
      </c>
      <c r="O20" s="10" t="s">
        <v>114</v>
      </c>
      <c r="P20" s="22" t="e">
        <f t="shared" si="2"/>
        <v>#VALUE!</v>
      </c>
    </row>
    <row r="21" spans="1:16" x14ac:dyDescent="0.2">
      <c r="A21" s="167" t="s">
        <v>173</v>
      </c>
      <c r="B21" s="168" t="s">
        <v>119</v>
      </c>
      <c r="C21" s="12" t="s">
        <v>50</v>
      </c>
      <c r="D21" s="12" t="s">
        <v>50</v>
      </c>
      <c r="E21" s="13" t="s">
        <v>50</v>
      </c>
      <c r="F21" s="1" t="s">
        <v>112</v>
      </c>
      <c r="G21" s="207">
        <v>567.5</v>
      </c>
      <c r="H21" s="208">
        <v>1932.5</v>
      </c>
      <c r="I21" s="10" t="s">
        <v>114</v>
      </c>
      <c r="J21" s="13" t="s">
        <v>50</v>
      </c>
      <c r="K21" s="22" t="e">
        <f t="shared" si="0"/>
        <v>#VALUE!</v>
      </c>
      <c r="L21" s="13" t="s">
        <v>50</v>
      </c>
      <c r="M21" s="22" t="e">
        <f t="shared" si="1"/>
        <v>#VALUE!</v>
      </c>
      <c r="N21" s="13" t="s">
        <v>50</v>
      </c>
      <c r="O21" s="10" t="s">
        <v>114</v>
      </c>
      <c r="P21" s="22" t="e">
        <f t="shared" si="2"/>
        <v>#VALUE!</v>
      </c>
    </row>
    <row r="22" spans="1:16" x14ac:dyDescent="0.2">
      <c r="A22" s="167" t="s">
        <v>140</v>
      </c>
      <c r="B22" s="168" t="s">
        <v>119</v>
      </c>
      <c r="C22" s="12" t="s">
        <v>50</v>
      </c>
      <c r="D22" s="12" t="s">
        <v>50</v>
      </c>
      <c r="E22" s="13" t="s">
        <v>50</v>
      </c>
      <c r="F22" s="1" t="s">
        <v>112</v>
      </c>
      <c r="G22" s="207">
        <v>681</v>
      </c>
      <c r="H22" s="208">
        <v>2319</v>
      </c>
      <c r="I22" s="10" t="s">
        <v>114</v>
      </c>
      <c r="J22" s="13" t="s">
        <v>50</v>
      </c>
      <c r="K22" s="22" t="e">
        <f t="shared" si="0"/>
        <v>#VALUE!</v>
      </c>
      <c r="L22" s="13" t="s">
        <v>50</v>
      </c>
      <c r="M22" s="22" t="e">
        <f t="shared" si="1"/>
        <v>#VALUE!</v>
      </c>
      <c r="N22" s="13" t="s">
        <v>50</v>
      </c>
      <c r="O22" s="10" t="s">
        <v>114</v>
      </c>
      <c r="P22" s="22" t="e">
        <f t="shared" si="2"/>
        <v>#VALUE!</v>
      </c>
    </row>
    <row r="23" spans="1:16" x14ac:dyDescent="0.2">
      <c r="A23" s="167" t="s">
        <v>141</v>
      </c>
      <c r="B23" s="168" t="s">
        <v>164</v>
      </c>
      <c r="C23" s="12" t="s">
        <v>50</v>
      </c>
      <c r="D23" s="12" t="s">
        <v>50</v>
      </c>
      <c r="E23" s="13" t="s">
        <v>50</v>
      </c>
      <c r="F23" s="1" t="s">
        <v>112</v>
      </c>
      <c r="G23" s="207">
        <v>20.43</v>
      </c>
      <c r="H23" s="208">
        <v>69.569999999999993</v>
      </c>
      <c r="I23" s="10" t="s">
        <v>1</v>
      </c>
      <c r="J23" s="13" t="s">
        <v>50</v>
      </c>
      <c r="K23" s="22" t="e">
        <f t="shared" si="0"/>
        <v>#VALUE!</v>
      </c>
      <c r="L23" s="13" t="s">
        <v>50</v>
      </c>
      <c r="M23" s="22" t="e">
        <f t="shared" si="1"/>
        <v>#VALUE!</v>
      </c>
      <c r="N23" s="13" t="s">
        <v>50</v>
      </c>
      <c r="O23" s="10" t="s">
        <v>1</v>
      </c>
      <c r="P23" s="22" t="e">
        <f t="shared" si="2"/>
        <v>#VALUE!</v>
      </c>
    </row>
    <row r="24" spans="1:16" x14ac:dyDescent="0.2">
      <c r="A24" s="167" t="s">
        <v>142</v>
      </c>
      <c r="B24" s="168" t="s">
        <v>164</v>
      </c>
      <c r="C24" s="12" t="s">
        <v>50</v>
      </c>
      <c r="D24" s="12" t="s">
        <v>50</v>
      </c>
      <c r="E24" s="13" t="s">
        <v>50</v>
      </c>
      <c r="F24" s="1" t="s">
        <v>112</v>
      </c>
      <c r="G24" s="207">
        <v>431.3</v>
      </c>
      <c r="H24" s="208">
        <v>1468.7</v>
      </c>
      <c r="I24" s="10" t="s">
        <v>114</v>
      </c>
      <c r="J24" s="13" t="s">
        <v>50</v>
      </c>
      <c r="K24" s="22" t="e">
        <f t="shared" si="0"/>
        <v>#VALUE!</v>
      </c>
      <c r="L24" s="13" t="s">
        <v>50</v>
      </c>
      <c r="M24" s="22" t="e">
        <f t="shared" si="1"/>
        <v>#VALUE!</v>
      </c>
      <c r="N24" s="13" t="s">
        <v>50</v>
      </c>
      <c r="O24" s="10" t="s">
        <v>114</v>
      </c>
      <c r="P24" s="22" t="e">
        <f t="shared" si="2"/>
        <v>#VALUE!</v>
      </c>
    </row>
    <row r="25" spans="1:16" x14ac:dyDescent="0.2">
      <c r="A25" s="167" t="s">
        <v>143</v>
      </c>
      <c r="B25" s="168" t="s">
        <v>116</v>
      </c>
      <c r="C25" s="12" t="s">
        <v>50</v>
      </c>
      <c r="D25" s="12" t="s">
        <v>50</v>
      </c>
      <c r="E25" s="13" t="s">
        <v>50</v>
      </c>
      <c r="F25" s="1" t="s">
        <v>112</v>
      </c>
      <c r="G25" s="207">
        <v>113.5</v>
      </c>
      <c r="H25" s="208">
        <v>386.5</v>
      </c>
      <c r="I25" s="10" t="s">
        <v>114</v>
      </c>
      <c r="J25" s="13" t="s">
        <v>50</v>
      </c>
      <c r="K25" s="22" t="e">
        <f t="shared" si="0"/>
        <v>#VALUE!</v>
      </c>
      <c r="L25" s="13" t="s">
        <v>50</v>
      </c>
      <c r="M25" s="22" t="e">
        <f t="shared" si="1"/>
        <v>#VALUE!</v>
      </c>
      <c r="N25" s="13" t="s">
        <v>50</v>
      </c>
      <c r="O25" s="10" t="s">
        <v>114</v>
      </c>
      <c r="P25" s="22" t="e">
        <f t="shared" si="2"/>
        <v>#VALUE!</v>
      </c>
    </row>
    <row r="26" spans="1:16" x14ac:dyDescent="0.2">
      <c r="A26" s="167" t="s">
        <v>144</v>
      </c>
      <c r="B26" s="168" t="s">
        <v>117</v>
      </c>
      <c r="C26" s="12" t="s">
        <v>50</v>
      </c>
      <c r="D26" s="12" t="s">
        <v>50</v>
      </c>
      <c r="E26" s="13" t="s">
        <v>50</v>
      </c>
      <c r="F26" s="1" t="s">
        <v>112</v>
      </c>
      <c r="G26" s="207">
        <v>113.5</v>
      </c>
      <c r="H26" s="208">
        <v>386.5</v>
      </c>
      <c r="I26" s="10" t="s">
        <v>114</v>
      </c>
      <c r="J26" s="13" t="s">
        <v>50</v>
      </c>
      <c r="K26" s="22" t="e">
        <f t="shared" si="0"/>
        <v>#VALUE!</v>
      </c>
      <c r="L26" s="13" t="s">
        <v>50</v>
      </c>
      <c r="M26" s="22" t="e">
        <f t="shared" si="1"/>
        <v>#VALUE!</v>
      </c>
      <c r="N26" s="13" t="s">
        <v>50</v>
      </c>
      <c r="O26" s="10" t="s">
        <v>114</v>
      </c>
      <c r="P26" s="22" t="e">
        <f t="shared" si="2"/>
        <v>#VALUE!</v>
      </c>
    </row>
    <row r="27" spans="1:16" x14ac:dyDescent="0.2">
      <c r="A27" s="167" t="s">
        <v>145</v>
      </c>
      <c r="B27" s="168" t="s">
        <v>168</v>
      </c>
      <c r="C27" s="12" t="s">
        <v>50</v>
      </c>
      <c r="D27" s="12" t="s">
        <v>50</v>
      </c>
      <c r="E27" s="13" t="s">
        <v>50</v>
      </c>
      <c r="F27" s="1" t="s">
        <v>112</v>
      </c>
      <c r="G27" s="207">
        <v>227</v>
      </c>
      <c r="H27" s="208">
        <v>773</v>
      </c>
      <c r="I27" s="10" t="s">
        <v>114</v>
      </c>
      <c r="J27" s="13" t="s">
        <v>50</v>
      </c>
      <c r="K27" s="22" t="e">
        <f t="shared" si="0"/>
        <v>#VALUE!</v>
      </c>
      <c r="L27" s="13" t="s">
        <v>50</v>
      </c>
      <c r="M27" s="22" t="e">
        <f t="shared" si="1"/>
        <v>#VALUE!</v>
      </c>
      <c r="N27" s="13" t="s">
        <v>50</v>
      </c>
      <c r="O27" s="10" t="s">
        <v>114</v>
      </c>
      <c r="P27" s="22" t="e">
        <f t="shared" si="2"/>
        <v>#VALUE!</v>
      </c>
    </row>
    <row r="28" spans="1:16" x14ac:dyDescent="0.2">
      <c r="A28" s="167" t="s">
        <v>146</v>
      </c>
      <c r="B28" s="168" t="s">
        <v>168</v>
      </c>
      <c r="C28" s="12" t="s">
        <v>50</v>
      </c>
      <c r="D28" s="12" t="s">
        <v>50</v>
      </c>
      <c r="E28" s="13" t="s">
        <v>50</v>
      </c>
      <c r="F28" s="1" t="s">
        <v>112</v>
      </c>
      <c r="G28" s="207">
        <v>227</v>
      </c>
      <c r="H28" s="208">
        <v>773</v>
      </c>
      <c r="I28" s="10" t="s">
        <v>114</v>
      </c>
      <c r="J28" s="13" t="s">
        <v>50</v>
      </c>
      <c r="K28" s="22" t="e">
        <f t="shared" si="0"/>
        <v>#VALUE!</v>
      </c>
      <c r="L28" s="13" t="s">
        <v>50</v>
      </c>
      <c r="M28" s="22" t="e">
        <f t="shared" si="1"/>
        <v>#VALUE!</v>
      </c>
      <c r="N28" s="13" t="s">
        <v>50</v>
      </c>
      <c r="O28" s="10" t="s">
        <v>114</v>
      </c>
      <c r="P28" s="22" t="e">
        <f t="shared" si="2"/>
        <v>#VALUE!</v>
      </c>
    </row>
    <row r="29" spans="1:16" x14ac:dyDescent="0.2">
      <c r="A29" s="167" t="s">
        <v>147</v>
      </c>
      <c r="B29" s="168" t="s">
        <v>117</v>
      </c>
      <c r="C29" s="12" t="s">
        <v>50</v>
      </c>
      <c r="D29" s="12" t="s">
        <v>50</v>
      </c>
      <c r="E29" s="13" t="s">
        <v>50</v>
      </c>
      <c r="F29" s="1" t="s">
        <v>112</v>
      </c>
      <c r="G29" s="207">
        <v>340.5</v>
      </c>
      <c r="H29" s="208">
        <v>1159.5</v>
      </c>
      <c r="I29" s="10" t="s">
        <v>114</v>
      </c>
      <c r="J29" s="13" t="s">
        <v>50</v>
      </c>
      <c r="K29" s="22" t="e">
        <f t="shared" si="0"/>
        <v>#VALUE!</v>
      </c>
      <c r="L29" s="13" t="s">
        <v>50</v>
      </c>
      <c r="M29" s="22" t="e">
        <f t="shared" si="1"/>
        <v>#VALUE!</v>
      </c>
      <c r="N29" s="13" t="s">
        <v>50</v>
      </c>
      <c r="O29" s="10" t="s">
        <v>114</v>
      </c>
      <c r="P29" s="22" t="e">
        <f t="shared" si="2"/>
        <v>#VALUE!</v>
      </c>
    </row>
    <row r="30" spans="1:16" x14ac:dyDescent="0.2">
      <c r="A30" s="167" t="s">
        <v>148</v>
      </c>
      <c r="B30" s="168" t="s">
        <v>117</v>
      </c>
      <c r="C30" s="12" t="s">
        <v>50</v>
      </c>
      <c r="D30" s="12" t="s">
        <v>50</v>
      </c>
      <c r="E30" s="13" t="s">
        <v>50</v>
      </c>
      <c r="F30" s="1" t="s">
        <v>112</v>
      </c>
      <c r="G30" s="207">
        <v>385.9</v>
      </c>
      <c r="H30" s="208">
        <v>1314.1</v>
      </c>
      <c r="I30" s="10" t="s">
        <v>114</v>
      </c>
      <c r="J30" s="13" t="s">
        <v>50</v>
      </c>
      <c r="K30" s="22" t="e">
        <f t="shared" si="0"/>
        <v>#VALUE!</v>
      </c>
      <c r="L30" s="13" t="s">
        <v>50</v>
      </c>
      <c r="M30" s="22" t="e">
        <f t="shared" si="1"/>
        <v>#VALUE!</v>
      </c>
      <c r="N30" s="13" t="s">
        <v>50</v>
      </c>
      <c r="O30" s="10" t="s">
        <v>114</v>
      </c>
      <c r="P30" s="22" t="e">
        <f t="shared" si="2"/>
        <v>#VALUE!</v>
      </c>
    </row>
    <row r="31" spans="1:16" x14ac:dyDescent="0.2">
      <c r="A31" s="167" t="s">
        <v>149</v>
      </c>
      <c r="B31" s="168" t="s">
        <v>117</v>
      </c>
      <c r="C31" s="12" t="s">
        <v>50</v>
      </c>
      <c r="D31" s="12" t="s">
        <v>50</v>
      </c>
      <c r="E31" s="13" t="s">
        <v>50</v>
      </c>
      <c r="F31" s="1" t="s">
        <v>112</v>
      </c>
      <c r="G31" s="207">
        <v>227</v>
      </c>
      <c r="H31" s="208">
        <v>773</v>
      </c>
      <c r="I31" s="10" t="s">
        <v>114</v>
      </c>
      <c r="J31" s="13" t="s">
        <v>50</v>
      </c>
      <c r="K31" s="22" t="e">
        <f t="shared" si="0"/>
        <v>#VALUE!</v>
      </c>
      <c r="L31" s="13" t="s">
        <v>50</v>
      </c>
      <c r="M31" s="22" t="e">
        <f t="shared" si="1"/>
        <v>#VALUE!</v>
      </c>
      <c r="N31" s="13" t="s">
        <v>50</v>
      </c>
      <c r="O31" s="10" t="s">
        <v>114</v>
      </c>
      <c r="P31" s="22" t="e">
        <f t="shared" si="2"/>
        <v>#VALUE!</v>
      </c>
    </row>
    <row r="32" spans="1:16" x14ac:dyDescent="0.2">
      <c r="A32" s="167" t="s">
        <v>150</v>
      </c>
      <c r="B32" s="168" t="s">
        <v>116</v>
      </c>
      <c r="C32" s="12" t="s">
        <v>50</v>
      </c>
      <c r="D32" s="12" t="s">
        <v>50</v>
      </c>
      <c r="E32" s="13" t="s">
        <v>50</v>
      </c>
      <c r="F32" s="1" t="s">
        <v>112</v>
      </c>
      <c r="G32" s="207">
        <v>454</v>
      </c>
      <c r="H32" s="208">
        <v>1546</v>
      </c>
      <c r="I32" s="10" t="s">
        <v>114</v>
      </c>
      <c r="J32" s="13" t="s">
        <v>50</v>
      </c>
      <c r="K32" s="22" t="e">
        <f t="shared" si="0"/>
        <v>#VALUE!</v>
      </c>
      <c r="L32" s="13" t="s">
        <v>50</v>
      </c>
      <c r="M32" s="22" t="e">
        <f t="shared" si="1"/>
        <v>#VALUE!</v>
      </c>
      <c r="N32" s="13" t="s">
        <v>50</v>
      </c>
      <c r="O32" s="10" t="s">
        <v>114</v>
      </c>
      <c r="P32" s="22" t="e">
        <f t="shared" si="2"/>
        <v>#VALUE!</v>
      </c>
    </row>
    <row r="33" spans="1:16" x14ac:dyDescent="0.2">
      <c r="A33" s="167" t="s">
        <v>151</v>
      </c>
      <c r="B33" s="168" t="s">
        <v>119</v>
      </c>
      <c r="C33" s="12" t="s">
        <v>50</v>
      </c>
      <c r="D33" s="12" t="s">
        <v>50</v>
      </c>
      <c r="E33" s="13" t="s">
        <v>50</v>
      </c>
      <c r="F33" s="1" t="s">
        <v>112</v>
      </c>
      <c r="G33" s="207">
        <v>227</v>
      </c>
      <c r="H33" s="208">
        <v>773</v>
      </c>
      <c r="I33" s="10" t="s">
        <v>114</v>
      </c>
      <c r="J33" s="13" t="s">
        <v>50</v>
      </c>
      <c r="K33" s="22" t="e">
        <f t="shared" si="0"/>
        <v>#VALUE!</v>
      </c>
      <c r="L33" s="13" t="s">
        <v>50</v>
      </c>
      <c r="M33" s="22" t="e">
        <f t="shared" si="1"/>
        <v>#VALUE!</v>
      </c>
      <c r="N33" s="13" t="s">
        <v>50</v>
      </c>
      <c r="O33" s="10" t="s">
        <v>114</v>
      </c>
      <c r="P33" s="22" t="e">
        <f t="shared" si="2"/>
        <v>#VALUE!</v>
      </c>
    </row>
    <row r="34" spans="1:16" x14ac:dyDescent="0.2">
      <c r="A34" s="167" t="s">
        <v>152</v>
      </c>
      <c r="B34" s="168" t="s">
        <v>167</v>
      </c>
      <c r="C34" s="12" t="s">
        <v>50</v>
      </c>
      <c r="D34" s="12" t="s">
        <v>50</v>
      </c>
      <c r="E34" s="13" t="s">
        <v>50</v>
      </c>
      <c r="F34" s="1" t="s">
        <v>112</v>
      </c>
      <c r="G34" s="207">
        <v>227</v>
      </c>
      <c r="H34" s="208">
        <v>773</v>
      </c>
      <c r="I34" s="10" t="s">
        <v>114</v>
      </c>
      <c r="J34" s="13" t="s">
        <v>50</v>
      </c>
      <c r="K34" s="22" t="e">
        <f t="shared" si="0"/>
        <v>#VALUE!</v>
      </c>
      <c r="L34" s="13" t="s">
        <v>50</v>
      </c>
      <c r="M34" s="22" t="e">
        <f t="shared" si="1"/>
        <v>#VALUE!</v>
      </c>
      <c r="N34" s="13" t="s">
        <v>50</v>
      </c>
      <c r="O34" s="10" t="s">
        <v>114</v>
      </c>
      <c r="P34" s="22" t="e">
        <f t="shared" si="2"/>
        <v>#VALUE!</v>
      </c>
    </row>
    <row r="35" spans="1:16" x14ac:dyDescent="0.2">
      <c r="A35" s="167" t="s">
        <v>153</v>
      </c>
      <c r="B35" s="168" t="s">
        <v>117</v>
      </c>
      <c r="C35" s="12" t="s">
        <v>50</v>
      </c>
      <c r="D35" s="12" t="s">
        <v>50</v>
      </c>
      <c r="E35" s="13" t="s">
        <v>50</v>
      </c>
      <c r="F35" s="1" t="s">
        <v>112</v>
      </c>
      <c r="G35" s="207">
        <v>1135</v>
      </c>
      <c r="H35" s="208">
        <v>3865</v>
      </c>
      <c r="I35" s="10" t="s">
        <v>114</v>
      </c>
      <c r="J35" s="13" t="s">
        <v>50</v>
      </c>
      <c r="K35" s="22" t="e">
        <f t="shared" si="0"/>
        <v>#VALUE!</v>
      </c>
      <c r="L35" s="13" t="s">
        <v>50</v>
      </c>
      <c r="M35" s="22" t="e">
        <f t="shared" si="1"/>
        <v>#VALUE!</v>
      </c>
      <c r="N35" s="13" t="s">
        <v>50</v>
      </c>
      <c r="O35" s="10" t="s">
        <v>114</v>
      </c>
      <c r="P35" s="22" t="e">
        <f t="shared" si="2"/>
        <v>#VALUE!</v>
      </c>
    </row>
    <row r="36" spans="1:16" x14ac:dyDescent="0.2">
      <c r="A36" s="167" t="s">
        <v>154</v>
      </c>
      <c r="B36" s="168" t="s">
        <v>167</v>
      </c>
      <c r="C36" s="12" t="s">
        <v>50</v>
      </c>
      <c r="D36" s="12" t="s">
        <v>50</v>
      </c>
      <c r="E36" s="13" t="s">
        <v>50</v>
      </c>
      <c r="F36" s="1" t="s">
        <v>112</v>
      </c>
      <c r="G36" s="207">
        <v>14528</v>
      </c>
      <c r="H36" s="208">
        <v>49472</v>
      </c>
      <c r="I36" s="10" t="s">
        <v>114</v>
      </c>
      <c r="J36" s="13" t="s">
        <v>50</v>
      </c>
      <c r="K36" s="22" t="e">
        <f t="shared" si="0"/>
        <v>#VALUE!</v>
      </c>
      <c r="L36" s="13" t="s">
        <v>50</v>
      </c>
      <c r="M36" s="22" t="e">
        <f t="shared" si="1"/>
        <v>#VALUE!</v>
      </c>
      <c r="N36" s="13" t="s">
        <v>50</v>
      </c>
      <c r="O36" s="10" t="s">
        <v>114</v>
      </c>
      <c r="P36" s="22" t="e">
        <f t="shared" si="2"/>
        <v>#VALUE!</v>
      </c>
    </row>
    <row r="37" spans="1:16" x14ac:dyDescent="0.2">
      <c r="A37" s="167" t="s">
        <v>155</v>
      </c>
      <c r="B37" s="168" t="s">
        <v>73</v>
      </c>
      <c r="C37" s="12" t="s">
        <v>50</v>
      </c>
      <c r="D37" s="12" t="s">
        <v>50</v>
      </c>
      <c r="E37" s="13" t="s">
        <v>50</v>
      </c>
      <c r="F37" s="1" t="s">
        <v>112</v>
      </c>
      <c r="G37" s="207">
        <v>227</v>
      </c>
      <c r="H37" s="208">
        <v>773</v>
      </c>
      <c r="I37" s="10" t="s">
        <v>114</v>
      </c>
      <c r="J37" s="13" t="s">
        <v>50</v>
      </c>
      <c r="K37" s="22" t="e">
        <f t="shared" si="0"/>
        <v>#VALUE!</v>
      </c>
      <c r="L37" s="13" t="s">
        <v>50</v>
      </c>
      <c r="M37" s="22" t="e">
        <f t="shared" si="1"/>
        <v>#VALUE!</v>
      </c>
      <c r="N37" s="13" t="s">
        <v>50</v>
      </c>
      <c r="O37" s="10" t="s">
        <v>114</v>
      </c>
      <c r="P37" s="22" t="e">
        <f t="shared" si="2"/>
        <v>#VALUE!</v>
      </c>
    </row>
    <row r="38" spans="1:16" x14ac:dyDescent="0.2">
      <c r="A38" s="167" t="s">
        <v>156</v>
      </c>
      <c r="B38" s="168" t="s">
        <v>164</v>
      </c>
      <c r="C38" s="12" t="s">
        <v>50</v>
      </c>
      <c r="D38" s="12" t="s">
        <v>50</v>
      </c>
      <c r="E38" s="13" t="s">
        <v>50</v>
      </c>
      <c r="F38" s="1" t="s">
        <v>112</v>
      </c>
      <c r="G38" s="207">
        <v>113.5</v>
      </c>
      <c r="H38" s="208">
        <v>386.5</v>
      </c>
      <c r="I38" s="10" t="s">
        <v>114</v>
      </c>
      <c r="J38" s="13" t="s">
        <v>50</v>
      </c>
      <c r="K38" s="22" t="e">
        <f t="shared" si="0"/>
        <v>#VALUE!</v>
      </c>
      <c r="L38" s="13" t="s">
        <v>50</v>
      </c>
      <c r="M38" s="22" t="e">
        <f t="shared" si="1"/>
        <v>#VALUE!</v>
      </c>
      <c r="N38" s="13" t="s">
        <v>50</v>
      </c>
      <c r="O38" s="10" t="s">
        <v>114</v>
      </c>
      <c r="P38" s="22" t="e">
        <f t="shared" si="2"/>
        <v>#VALUE!</v>
      </c>
    </row>
    <row r="39" spans="1:16" x14ac:dyDescent="0.2">
      <c r="A39" s="167" t="s">
        <v>157</v>
      </c>
      <c r="B39" s="168" t="s">
        <v>117</v>
      </c>
      <c r="C39" s="12" t="s">
        <v>50</v>
      </c>
      <c r="D39" s="12" t="s">
        <v>50</v>
      </c>
      <c r="E39" s="13" t="s">
        <v>50</v>
      </c>
      <c r="F39" s="1" t="s">
        <v>112</v>
      </c>
      <c r="G39" s="207">
        <v>295.10000000000002</v>
      </c>
      <c r="H39" s="208">
        <v>1004.9</v>
      </c>
      <c r="I39" s="10" t="s">
        <v>114</v>
      </c>
      <c r="J39" s="13" t="s">
        <v>50</v>
      </c>
      <c r="K39" s="22" t="e">
        <f t="shared" si="0"/>
        <v>#VALUE!</v>
      </c>
      <c r="L39" s="13" t="s">
        <v>50</v>
      </c>
      <c r="M39" s="22" t="e">
        <f t="shared" si="1"/>
        <v>#VALUE!</v>
      </c>
      <c r="N39" s="13" t="s">
        <v>50</v>
      </c>
      <c r="O39" s="10" t="s">
        <v>114</v>
      </c>
      <c r="P39" s="22" t="e">
        <f t="shared" si="2"/>
        <v>#VALUE!</v>
      </c>
    </row>
    <row r="40" spans="1:16" x14ac:dyDescent="0.2">
      <c r="A40" s="167" t="s">
        <v>158</v>
      </c>
      <c r="B40" s="168" t="s">
        <v>165</v>
      </c>
      <c r="C40" s="12" t="s">
        <v>50</v>
      </c>
      <c r="D40" s="12" t="s">
        <v>50</v>
      </c>
      <c r="E40" s="13" t="s">
        <v>50</v>
      </c>
      <c r="F40" s="1" t="s">
        <v>112</v>
      </c>
      <c r="G40" s="207">
        <v>567.5</v>
      </c>
      <c r="H40" s="208">
        <v>1932.5</v>
      </c>
      <c r="I40" s="10" t="s">
        <v>114</v>
      </c>
      <c r="J40" s="13" t="s">
        <v>50</v>
      </c>
      <c r="K40" s="22" t="e">
        <f t="shared" si="0"/>
        <v>#VALUE!</v>
      </c>
      <c r="L40" s="13" t="s">
        <v>50</v>
      </c>
      <c r="M40" s="22" t="e">
        <f t="shared" si="1"/>
        <v>#VALUE!</v>
      </c>
      <c r="N40" s="13" t="s">
        <v>50</v>
      </c>
      <c r="O40" s="10" t="s">
        <v>114</v>
      </c>
      <c r="P40" s="22" t="e">
        <f t="shared" si="2"/>
        <v>#VALUE!</v>
      </c>
    </row>
    <row r="41" spans="1:16" x14ac:dyDescent="0.2">
      <c r="A41" s="167" t="s">
        <v>159</v>
      </c>
      <c r="B41" s="168" t="s">
        <v>167</v>
      </c>
      <c r="C41" s="12" t="s">
        <v>50</v>
      </c>
      <c r="D41" s="12" t="s">
        <v>50</v>
      </c>
      <c r="E41" s="13" t="s">
        <v>50</v>
      </c>
      <c r="F41" s="1" t="s">
        <v>112</v>
      </c>
      <c r="G41" s="207">
        <v>726.4</v>
      </c>
      <c r="H41" s="208">
        <v>2473.6</v>
      </c>
      <c r="I41" s="10" t="s">
        <v>114</v>
      </c>
      <c r="J41" s="13" t="s">
        <v>50</v>
      </c>
      <c r="K41" s="22" t="e">
        <f t="shared" si="0"/>
        <v>#VALUE!</v>
      </c>
      <c r="L41" s="13" t="s">
        <v>50</v>
      </c>
      <c r="M41" s="22" t="e">
        <f t="shared" si="1"/>
        <v>#VALUE!</v>
      </c>
      <c r="N41" s="13" t="s">
        <v>50</v>
      </c>
      <c r="O41" s="10" t="s">
        <v>114</v>
      </c>
      <c r="P41" s="22" t="e">
        <f t="shared" si="2"/>
        <v>#VALUE!</v>
      </c>
    </row>
    <row r="42" spans="1:16" x14ac:dyDescent="0.2">
      <c r="A42" s="167" t="s">
        <v>160</v>
      </c>
      <c r="B42" s="168" t="s">
        <v>169</v>
      </c>
      <c r="C42" s="12" t="s">
        <v>50</v>
      </c>
      <c r="D42" s="12" t="s">
        <v>50</v>
      </c>
      <c r="E42" s="13" t="s">
        <v>50</v>
      </c>
      <c r="F42" s="1" t="s">
        <v>112</v>
      </c>
      <c r="G42" s="207">
        <v>408.6</v>
      </c>
      <c r="H42" s="208">
        <v>1391.4</v>
      </c>
      <c r="I42" s="10" t="s">
        <v>114</v>
      </c>
      <c r="J42" s="13" t="s">
        <v>50</v>
      </c>
      <c r="K42" s="22" t="e">
        <f t="shared" si="0"/>
        <v>#VALUE!</v>
      </c>
      <c r="L42" s="13" t="s">
        <v>50</v>
      </c>
      <c r="M42" s="22" t="e">
        <f t="shared" si="1"/>
        <v>#VALUE!</v>
      </c>
      <c r="N42" s="13" t="s">
        <v>50</v>
      </c>
      <c r="O42" s="10" t="s">
        <v>114</v>
      </c>
      <c r="P42" s="22" t="e">
        <f t="shared" si="2"/>
        <v>#VALUE!</v>
      </c>
    </row>
    <row r="43" spans="1:16" x14ac:dyDescent="0.2">
      <c r="A43" s="167" t="s">
        <v>161</v>
      </c>
      <c r="B43" s="168" t="s">
        <v>73</v>
      </c>
      <c r="C43" s="12" t="s">
        <v>50</v>
      </c>
      <c r="D43" s="12" t="s">
        <v>50</v>
      </c>
      <c r="E43" s="13" t="s">
        <v>50</v>
      </c>
      <c r="F43" s="1" t="s">
        <v>112</v>
      </c>
      <c r="G43" s="207">
        <v>227</v>
      </c>
      <c r="H43" s="208">
        <v>773</v>
      </c>
      <c r="I43" s="10" t="s">
        <v>114</v>
      </c>
      <c r="J43" s="13" t="s">
        <v>50</v>
      </c>
      <c r="K43" s="22" t="e">
        <f t="shared" si="0"/>
        <v>#VALUE!</v>
      </c>
      <c r="L43" s="13" t="s">
        <v>50</v>
      </c>
      <c r="M43" s="22" t="e">
        <f t="shared" si="1"/>
        <v>#VALUE!</v>
      </c>
      <c r="N43" s="13" t="s">
        <v>50</v>
      </c>
      <c r="O43" s="10" t="s">
        <v>114</v>
      </c>
      <c r="P43" s="22" t="e">
        <f t="shared" si="2"/>
        <v>#VALUE!</v>
      </c>
    </row>
    <row r="44" spans="1:16" x14ac:dyDescent="0.2">
      <c r="A44" s="167" t="s">
        <v>162</v>
      </c>
      <c r="B44" s="168" t="s">
        <v>117</v>
      </c>
      <c r="C44" s="12" t="s">
        <v>50</v>
      </c>
      <c r="D44" s="12" t="s">
        <v>50</v>
      </c>
      <c r="E44" s="13" t="s">
        <v>50</v>
      </c>
      <c r="F44" s="1" t="s">
        <v>112</v>
      </c>
      <c r="G44" s="207">
        <v>1135</v>
      </c>
      <c r="H44" s="208">
        <v>3865</v>
      </c>
      <c r="I44" s="10" t="s">
        <v>114</v>
      </c>
      <c r="J44" s="13" t="s">
        <v>50</v>
      </c>
      <c r="K44" s="22" t="e">
        <f t="shared" si="0"/>
        <v>#VALUE!</v>
      </c>
      <c r="L44" s="13" t="s">
        <v>50</v>
      </c>
      <c r="M44" s="22" t="e">
        <f t="shared" si="1"/>
        <v>#VALUE!</v>
      </c>
      <c r="N44" s="13" t="s">
        <v>50</v>
      </c>
      <c r="O44" s="10" t="s">
        <v>114</v>
      </c>
      <c r="P44" s="22" t="e">
        <f t="shared" si="2"/>
        <v>#VALUE!</v>
      </c>
    </row>
    <row r="45" spans="1:16" ht="15.75" thickBot="1" x14ac:dyDescent="0.25">
      <c r="A45" s="167" t="s">
        <v>163</v>
      </c>
      <c r="B45" s="168" t="s">
        <v>167</v>
      </c>
      <c r="C45" s="12" t="s">
        <v>50</v>
      </c>
      <c r="D45" s="12" t="s">
        <v>50</v>
      </c>
      <c r="E45" s="13" t="s">
        <v>50</v>
      </c>
      <c r="F45" s="1" t="s">
        <v>112</v>
      </c>
      <c r="G45" s="207">
        <v>11236.5</v>
      </c>
      <c r="H45" s="208">
        <v>38263.5</v>
      </c>
      <c r="I45" s="10" t="s">
        <v>114</v>
      </c>
      <c r="J45" s="13" t="s">
        <v>50</v>
      </c>
      <c r="K45" s="22" t="e">
        <f t="shared" si="0"/>
        <v>#VALUE!</v>
      </c>
      <c r="L45" s="13" t="s">
        <v>50</v>
      </c>
      <c r="M45" s="22" t="e">
        <f t="shared" si="1"/>
        <v>#VALUE!</v>
      </c>
      <c r="N45" s="13" t="s">
        <v>50</v>
      </c>
      <c r="O45" s="10" t="s">
        <v>114</v>
      </c>
      <c r="P45" s="22" t="e">
        <f t="shared" si="2"/>
        <v>#VALUE!</v>
      </c>
    </row>
    <row r="46" spans="1:16" s="29" customFormat="1" ht="15.75" x14ac:dyDescent="0.25">
      <c r="A46" s="166"/>
      <c r="B46" s="96"/>
      <c r="C46" s="33"/>
      <c r="D46" s="33"/>
      <c r="E46" s="275" t="s">
        <v>82</v>
      </c>
      <c r="F46" s="276"/>
      <c r="G46" s="276"/>
      <c r="H46" s="276"/>
      <c r="I46" s="276"/>
      <c r="J46" s="277"/>
      <c r="K46" s="56"/>
      <c r="L46" s="34"/>
      <c r="M46" s="38"/>
      <c r="N46" s="34"/>
      <c r="O46" s="39"/>
      <c r="P46" s="38"/>
    </row>
    <row r="47" spans="1:16" s="29" customFormat="1" ht="17.25" x14ac:dyDescent="0.25">
      <c r="A47" s="40"/>
      <c r="B47" s="32"/>
      <c r="C47" s="33"/>
      <c r="D47" s="33"/>
      <c r="E47" s="278" t="s">
        <v>83</v>
      </c>
      <c r="F47" s="279"/>
      <c r="G47" s="279"/>
      <c r="H47" s="279"/>
      <c r="I47" s="279"/>
      <c r="J47" s="280"/>
      <c r="K47" s="57"/>
      <c r="L47" s="34"/>
      <c r="M47" s="38"/>
      <c r="N47" s="34"/>
      <c r="O47" s="39"/>
      <c r="P47" s="38"/>
    </row>
    <row r="48" spans="1:16" s="29" customFormat="1" ht="15" customHeight="1" x14ac:dyDescent="0.25">
      <c r="A48" s="31"/>
      <c r="B48" s="32"/>
      <c r="C48" s="33"/>
      <c r="D48" s="33"/>
      <c r="E48" s="251" t="s">
        <v>84</v>
      </c>
      <c r="F48" s="252"/>
      <c r="G48" s="252"/>
      <c r="H48" s="252"/>
      <c r="I48" s="252"/>
      <c r="J48" s="252"/>
      <c r="K48" s="255"/>
      <c r="L48" s="34"/>
      <c r="M48" s="38"/>
      <c r="N48" s="34"/>
      <c r="O48" s="39"/>
      <c r="P48" s="38"/>
    </row>
    <row r="49" spans="1:16383" s="29" customFormat="1" ht="18" thickBot="1" x14ac:dyDescent="0.3">
      <c r="A49" s="40"/>
      <c r="B49" s="53"/>
      <c r="C49" s="52"/>
      <c r="D49" s="52"/>
      <c r="E49" s="253"/>
      <c r="F49" s="254"/>
      <c r="G49" s="254"/>
      <c r="H49" s="254"/>
      <c r="I49" s="254"/>
      <c r="J49" s="254"/>
      <c r="K49" s="256"/>
      <c r="L49" s="52"/>
      <c r="M49" s="43"/>
      <c r="N49" s="52"/>
      <c r="O49" s="52"/>
      <c r="P49" s="43"/>
    </row>
    <row r="50" spans="1:16383" s="29" customFormat="1" ht="18.75" x14ac:dyDescent="0.2">
      <c r="A50" s="118" t="s">
        <v>74</v>
      </c>
      <c r="B50" s="118" t="s">
        <v>418</v>
      </c>
      <c r="C50" s="120"/>
      <c r="D50" s="33"/>
      <c r="E50" s="34"/>
      <c r="F50" s="35"/>
      <c r="G50" s="35"/>
      <c r="H50" s="44"/>
      <c r="I50" s="37"/>
      <c r="J50" s="34"/>
      <c r="K50" s="38"/>
      <c r="L50" s="34"/>
      <c r="M50" s="38"/>
      <c r="N50" s="34"/>
      <c r="O50" s="39"/>
      <c r="P50" s="38"/>
    </row>
    <row r="51" spans="1:16383" s="29" customFormat="1" ht="18.75" x14ac:dyDescent="0.2">
      <c r="A51" s="118" t="s">
        <v>75</v>
      </c>
      <c r="B51" s="119" t="s">
        <v>76</v>
      </c>
      <c r="C51" s="120"/>
      <c r="D51" s="33"/>
      <c r="E51" s="34"/>
      <c r="F51" s="35"/>
      <c r="G51" s="35"/>
      <c r="H51" s="44"/>
      <c r="I51" s="37"/>
      <c r="J51" s="34"/>
      <c r="K51" s="38"/>
      <c r="L51" s="34"/>
      <c r="M51" s="38"/>
      <c r="N51" s="34"/>
      <c r="O51" s="39"/>
      <c r="P51" s="38"/>
    </row>
    <row r="52" spans="1:16383" s="29" customFormat="1" ht="18.75" x14ac:dyDescent="0.2">
      <c r="A52" s="118" t="s">
        <v>106</v>
      </c>
      <c r="B52" s="119" t="s">
        <v>529</v>
      </c>
      <c r="C52" s="120"/>
      <c r="D52" s="33"/>
      <c r="E52" s="34"/>
      <c r="F52" s="35"/>
      <c r="G52" s="35"/>
      <c r="H52" s="44"/>
      <c r="I52" s="37"/>
      <c r="J52" s="34"/>
      <c r="K52" s="38"/>
      <c r="L52" s="34"/>
      <c r="M52" s="38"/>
      <c r="N52" s="34"/>
      <c r="O52" s="39"/>
      <c r="P52" s="38"/>
    </row>
    <row r="53" spans="1:16383" s="29" customFormat="1" x14ac:dyDescent="0.2">
      <c r="A53" s="31"/>
      <c r="B53" s="32"/>
      <c r="C53" s="33"/>
      <c r="D53" s="33"/>
      <c r="E53" s="34"/>
      <c r="F53" s="35"/>
      <c r="G53" s="35"/>
      <c r="H53" s="36"/>
      <c r="I53" s="37"/>
      <c r="J53" s="34"/>
      <c r="K53" s="38"/>
      <c r="L53" s="34"/>
      <c r="M53" s="38"/>
      <c r="N53" s="34"/>
      <c r="O53" s="39"/>
      <c r="P53" s="38"/>
    </row>
    <row r="54" spans="1:16383" s="29" customFormat="1" ht="17.25" customHeight="1" x14ac:dyDescent="0.25">
      <c r="A54" s="274" t="s">
        <v>80</v>
      </c>
      <c r="B54" s="274"/>
      <c r="C54" s="274"/>
      <c r="D54" s="274"/>
      <c r="E54" s="274"/>
      <c r="F54" s="274"/>
      <c r="G54" s="274"/>
      <c r="H54" s="274"/>
      <c r="I54" s="274"/>
      <c r="J54" s="274"/>
      <c r="K54" s="274"/>
      <c r="L54" s="34"/>
      <c r="M54" s="38"/>
      <c r="N54" s="34"/>
      <c r="O54" s="39"/>
      <c r="P54" s="38"/>
    </row>
    <row r="55" spans="1:16383" s="29" customFormat="1" ht="16.5" customHeight="1" x14ac:dyDescent="0.2">
      <c r="A55" s="31"/>
      <c r="B55" s="32"/>
      <c r="C55" s="33"/>
      <c r="D55" s="33"/>
      <c r="E55" s="34"/>
      <c r="F55" s="35"/>
      <c r="G55" s="35"/>
      <c r="H55" s="36"/>
      <c r="I55" s="37"/>
      <c r="J55" s="34"/>
      <c r="K55" s="38"/>
      <c r="L55" s="34"/>
      <c r="M55" s="38"/>
      <c r="N55" s="34"/>
      <c r="O55" s="39"/>
      <c r="P55" s="38"/>
    </row>
    <row r="56" spans="1:16383" s="29" customFormat="1" ht="16.5" thickBot="1" x14ac:dyDescent="0.3">
      <c r="A56" s="270" t="s">
        <v>81</v>
      </c>
      <c r="B56" s="271"/>
      <c r="C56" s="271"/>
      <c r="D56" s="271"/>
      <c r="E56" s="271"/>
      <c r="F56" s="271"/>
      <c r="G56" s="271"/>
      <c r="H56" s="271"/>
      <c r="I56" s="271"/>
      <c r="J56" s="271"/>
      <c r="K56" s="271"/>
      <c r="L56" s="34"/>
      <c r="M56" s="38"/>
      <c r="N56" s="34"/>
      <c r="O56" s="39"/>
      <c r="P56" s="38"/>
    </row>
    <row r="57" spans="1:16383" s="29" customFormat="1" ht="159" customHeight="1" thickBot="1" x14ac:dyDescent="0.3">
      <c r="A57" s="272" t="s">
        <v>79</v>
      </c>
      <c r="B57" s="273"/>
      <c r="C57" s="31"/>
      <c r="D57" s="31"/>
      <c r="E57" s="31"/>
      <c r="F57" s="31"/>
      <c r="G57" s="31"/>
      <c r="H57" s="31"/>
      <c r="I57" s="31"/>
      <c r="J57" s="31"/>
      <c r="K57" s="38"/>
      <c r="L57" s="34"/>
      <c r="M57" s="38"/>
      <c r="N57" s="34"/>
      <c r="O57" s="39"/>
      <c r="P57" s="38"/>
    </row>
    <row r="58" spans="1:16383" s="29"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row>
    <row r="59" spans="1:16383" s="66" customFormat="1" ht="53.25" customHeight="1" x14ac:dyDescent="0.25">
      <c r="A59" s="262" t="s">
        <v>93</v>
      </c>
      <c r="B59" s="263"/>
      <c r="C59" s="263"/>
      <c r="D59" s="263"/>
      <c r="E59" s="263"/>
      <c r="F59" s="263"/>
      <c r="G59" s="263"/>
      <c r="H59" s="263"/>
      <c r="I59" s="263"/>
      <c r="J59" s="263"/>
      <c r="K59" s="263"/>
      <c r="L59" s="263"/>
    </row>
    <row r="60" spans="1:16383" s="66" customFormat="1" ht="58.5" customHeight="1" x14ac:dyDescent="0.25">
      <c r="A60" s="264" t="s">
        <v>94</v>
      </c>
      <c r="B60" s="265"/>
      <c r="C60" s="265"/>
      <c r="D60" s="265"/>
      <c r="E60" s="265"/>
      <c r="F60" s="265"/>
      <c r="G60" s="265"/>
      <c r="H60" s="265"/>
      <c r="I60" s="265"/>
      <c r="J60" s="265"/>
      <c r="K60" s="265"/>
      <c r="L60" s="265"/>
    </row>
    <row r="61" spans="1:16383" s="66" customFormat="1" x14ac:dyDescent="0.25">
      <c r="A61" s="264" t="s">
        <v>95</v>
      </c>
      <c r="B61" s="265"/>
      <c r="C61" s="265"/>
      <c r="D61" s="265"/>
      <c r="E61" s="265"/>
      <c r="F61" s="265"/>
      <c r="G61" s="265"/>
      <c r="H61" s="265"/>
      <c r="I61" s="265"/>
      <c r="J61" s="265"/>
      <c r="K61" s="265"/>
      <c r="L61" s="265"/>
    </row>
    <row r="62" spans="1:16383" s="66" customFormat="1" x14ac:dyDescent="0.25">
      <c r="A62" s="266" t="s">
        <v>96</v>
      </c>
      <c r="B62" s="267"/>
      <c r="C62" s="267"/>
      <c r="D62" s="267"/>
      <c r="E62" s="267"/>
      <c r="F62" s="267"/>
      <c r="G62" s="267"/>
      <c r="H62" s="267"/>
      <c r="I62" s="267"/>
      <c r="J62" s="267"/>
      <c r="K62" s="267"/>
      <c r="L62" s="267"/>
    </row>
    <row r="63" spans="1:16383" s="66" customFormat="1" ht="20.25" customHeight="1" x14ac:dyDescent="0.25">
      <c r="A63" s="67"/>
      <c r="B63" s="68"/>
      <c r="C63" s="68"/>
      <c r="D63" s="68"/>
      <c r="E63" s="68"/>
      <c r="F63" s="68"/>
      <c r="G63" s="188"/>
      <c r="H63" s="68"/>
      <c r="I63" s="68"/>
      <c r="J63" s="68"/>
      <c r="K63" s="68"/>
      <c r="L63" s="68"/>
    </row>
    <row r="64" spans="1:16383" s="66" customFormat="1" ht="20.25" customHeight="1" x14ac:dyDescent="0.25">
      <c r="A64" s="268" t="s">
        <v>97</v>
      </c>
      <c r="B64" s="269"/>
      <c r="C64" s="269"/>
      <c r="D64" s="269"/>
      <c r="E64" s="269"/>
      <c r="F64" s="269"/>
      <c r="G64" s="269"/>
      <c r="H64" s="269"/>
      <c r="I64" s="269"/>
      <c r="J64" s="269"/>
      <c r="K64" s="269"/>
      <c r="L64" s="269"/>
    </row>
    <row r="65" spans="1:16" s="66" customFormat="1" ht="20.25" customHeight="1" x14ac:dyDescent="0.25">
      <c r="A65" s="69"/>
      <c r="B65" s="70"/>
      <c r="C65" s="71"/>
      <c r="D65" s="71"/>
      <c r="E65" s="71"/>
      <c r="F65" s="71"/>
      <c r="G65" s="71"/>
      <c r="H65" s="71"/>
      <c r="I65" s="71"/>
      <c r="J65" s="72"/>
      <c r="K65" s="72"/>
      <c r="L65" s="73"/>
    </row>
    <row r="66" spans="1:16" s="66" customFormat="1" ht="20.25" customHeight="1" x14ac:dyDescent="0.25">
      <c r="A66" s="69"/>
      <c r="B66" s="70"/>
      <c r="C66" s="71"/>
      <c r="D66" s="71"/>
      <c r="E66" s="71"/>
      <c r="F66" s="71"/>
      <c r="G66" s="71"/>
      <c r="H66" s="71"/>
      <c r="I66" s="71"/>
      <c r="J66" s="72"/>
      <c r="K66" s="72"/>
      <c r="L66" s="73"/>
    </row>
    <row r="67" spans="1:16" s="75" customFormat="1" x14ac:dyDescent="0.25">
      <c r="A67" s="74"/>
    </row>
    <row r="68" spans="1:16" s="75" customFormat="1" ht="15" customHeight="1" x14ac:dyDescent="0.25">
      <c r="A68" s="76"/>
      <c r="B68" s="77" t="s">
        <v>98</v>
      </c>
      <c r="C68" s="78"/>
      <c r="D68" s="78"/>
      <c r="H68" s="79"/>
      <c r="I68" s="79"/>
    </row>
    <row r="69" spans="1:16" s="75" customFormat="1" ht="48.75" customHeight="1" x14ac:dyDescent="0.25">
      <c r="A69" s="76"/>
      <c r="B69" s="80" t="s">
        <v>99</v>
      </c>
      <c r="C69" s="78"/>
      <c r="D69" s="78"/>
      <c r="H69" s="281" t="s">
        <v>100</v>
      </c>
      <c r="I69" s="281"/>
    </row>
    <row r="70" spans="1:16" s="29" customFormat="1" x14ac:dyDescent="0.2">
      <c r="A70" s="31"/>
      <c r="B70" s="32"/>
      <c r="C70" s="33"/>
      <c r="D70" s="33"/>
      <c r="E70" s="34"/>
      <c r="F70" s="35"/>
      <c r="G70" s="35"/>
      <c r="H70" s="44"/>
      <c r="I70" s="37"/>
      <c r="J70" s="34"/>
      <c r="K70" s="38"/>
      <c r="L70" s="34"/>
      <c r="M70" s="38"/>
      <c r="N70" s="34"/>
      <c r="O70" s="39"/>
      <c r="P70" s="38"/>
    </row>
    <row r="71" spans="1:16" s="29" customFormat="1" x14ac:dyDescent="0.2">
      <c r="A71" s="31"/>
      <c r="B71" s="32"/>
      <c r="C71" s="33"/>
      <c r="D71" s="33"/>
      <c r="E71" s="34"/>
      <c r="F71" s="35"/>
      <c r="G71" s="35"/>
      <c r="H71" s="44"/>
      <c r="I71" s="37"/>
      <c r="J71" s="34"/>
      <c r="K71" s="38"/>
      <c r="L71" s="34"/>
      <c r="M71" s="38"/>
      <c r="N71" s="34"/>
      <c r="O71" s="39"/>
      <c r="P71" s="38"/>
    </row>
    <row r="72" spans="1:16" s="29" customFormat="1" x14ac:dyDescent="0.2">
      <c r="A72" s="31"/>
      <c r="B72" s="32"/>
      <c r="C72" s="33"/>
      <c r="D72" s="33"/>
      <c r="E72" s="34"/>
      <c r="F72" s="35"/>
      <c r="G72" s="35"/>
      <c r="H72" s="44"/>
      <c r="I72" s="37"/>
      <c r="J72" s="34"/>
      <c r="K72" s="38"/>
      <c r="L72" s="34"/>
      <c r="M72" s="38"/>
      <c r="N72" s="34"/>
      <c r="O72" s="39"/>
      <c r="P72" s="38"/>
    </row>
    <row r="73" spans="1:16" s="29" customFormat="1" x14ac:dyDescent="0.2">
      <c r="A73" s="31"/>
      <c r="B73" s="32"/>
      <c r="C73" s="33"/>
      <c r="D73" s="33"/>
      <c r="E73" s="34"/>
      <c r="F73" s="35"/>
      <c r="G73" s="35"/>
      <c r="H73" s="44"/>
      <c r="I73" s="37"/>
      <c r="J73" s="34"/>
      <c r="K73" s="38"/>
      <c r="L73" s="34"/>
      <c r="M73" s="38"/>
      <c r="N73" s="34"/>
      <c r="O73" s="39"/>
      <c r="P73" s="38"/>
    </row>
    <row r="74" spans="1:16" s="29" customFormat="1" x14ac:dyDescent="0.2">
      <c r="A74" s="31"/>
      <c r="B74" s="32"/>
      <c r="C74" s="33"/>
      <c r="D74" s="33"/>
      <c r="E74" s="34"/>
      <c r="F74" s="35"/>
      <c r="G74" s="35"/>
      <c r="H74" s="44"/>
      <c r="I74" s="37"/>
      <c r="J74" s="34"/>
      <c r="K74" s="38"/>
      <c r="L74" s="34"/>
      <c r="M74" s="38"/>
      <c r="N74" s="34"/>
      <c r="O74" s="39"/>
      <c r="P74" s="38"/>
    </row>
    <row r="75" spans="1:16" s="29" customFormat="1" x14ac:dyDescent="0.2">
      <c r="A75" s="31"/>
      <c r="B75" s="32"/>
      <c r="C75" s="33"/>
      <c r="D75" s="33"/>
      <c r="E75" s="34"/>
      <c r="F75" s="35"/>
      <c r="G75" s="35"/>
      <c r="H75" s="44"/>
      <c r="I75" s="37"/>
      <c r="J75" s="34"/>
      <c r="K75" s="38"/>
      <c r="L75" s="34"/>
      <c r="M75" s="38"/>
      <c r="N75" s="34"/>
      <c r="O75" s="39"/>
      <c r="P75" s="38"/>
    </row>
    <row r="76" spans="1:16" s="29" customFormat="1" x14ac:dyDescent="0.2">
      <c r="A76" s="31"/>
      <c r="B76" s="32"/>
      <c r="C76" s="33"/>
      <c r="D76" s="33"/>
      <c r="E76" s="34"/>
      <c r="F76" s="35"/>
      <c r="G76" s="35"/>
      <c r="H76" s="44"/>
      <c r="I76" s="37"/>
      <c r="J76" s="34"/>
      <c r="K76" s="38"/>
      <c r="L76" s="34"/>
      <c r="M76" s="38"/>
      <c r="N76" s="34"/>
      <c r="O76" s="39"/>
      <c r="P76" s="38"/>
    </row>
    <row r="77" spans="1:16" s="29" customFormat="1" x14ac:dyDescent="0.2">
      <c r="A77" s="31"/>
      <c r="B77" s="32"/>
      <c r="C77" s="33"/>
      <c r="D77" s="33"/>
      <c r="E77" s="34"/>
      <c r="F77" s="35"/>
      <c r="G77" s="35"/>
      <c r="H77" s="44"/>
      <c r="I77" s="37"/>
      <c r="J77" s="34"/>
      <c r="K77" s="38"/>
      <c r="L77" s="34"/>
      <c r="M77" s="38"/>
      <c r="N77" s="34"/>
      <c r="O77" s="39"/>
      <c r="P77" s="38"/>
    </row>
    <row r="78" spans="1:16" s="29" customFormat="1" x14ac:dyDescent="0.2">
      <c r="A78" s="31"/>
      <c r="B78" s="32"/>
      <c r="C78" s="33"/>
      <c r="D78" s="33"/>
      <c r="E78" s="34"/>
      <c r="F78" s="35"/>
      <c r="G78" s="35"/>
      <c r="H78" s="44"/>
      <c r="I78" s="37"/>
      <c r="J78" s="34"/>
      <c r="K78" s="38"/>
      <c r="L78" s="34"/>
      <c r="M78" s="38"/>
      <c r="N78" s="34"/>
      <c r="O78" s="39"/>
      <c r="P78" s="38"/>
    </row>
    <row r="79" spans="1:16" s="29" customFormat="1" x14ac:dyDescent="0.2">
      <c r="A79" s="31"/>
      <c r="B79" s="32"/>
      <c r="C79" s="33"/>
      <c r="D79" s="33"/>
      <c r="E79" s="34"/>
      <c r="F79" s="35"/>
      <c r="G79" s="35"/>
      <c r="H79" s="44"/>
      <c r="I79" s="37"/>
      <c r="J79" s="34"/>
      <c r="K79" s="38"/>
      <c r="L79" s="34"/>
      <c r="M79" s="38"/>
      <c r="N79" s="34"/>
      <c r="O79" s="39"/>
      <c r="P79" s="38"/>
    </row>
    <row r="80" spans="1:16" s="29" customFormat="1" x14ac:dyDescent="0.2">
      <c r="A80" s="31"/>
      <c r="B80" s="32"/>
      <c r="C80" s="33"/>
      <c r="D80" s="33"/>
      <c r="E80" s="34"/>
      <c r="F80" s="35"/>
      <c r="G80" s="35"/>
      <c r="H80" s="44"/>
      <c r="I80" s="37"/>
      <c r="J80" s="34"/>
      <c r="K80" s="38"/>
      <c r="L80" s="34"/>
      <c r="M80" s="38"/>
      <c r="N80" s="34"/>
      <c r="O80" s="39"/>
      <c r="P80" s="38"/>
    </row>
    <row r="81" spans="1:16" s="29" customFormat="1" x14ac:dyDescent="0.2">
      <c r="A81" s="31"/>
      <c r="B81" s="32"/>
      <c r="C81" s="33"/>
      <c r="D81" s="33"/>
      <c r="E81" s="34"/>
      <c r="F81" s="35"/>
      <c r="G81" s="35"/>
      <c r="H81" s="44"/>
      <c r="I81" s="37"/>
      <c r="J81" s="34"/>
      <c r="K81" s="38"/>
      <c r="L81" s="34"/>
      <c r="M81" s="38"/>
      <c r="N81" s="34"/>
      <c r="O81" s="39"/>
      <c r="P81" s="38"/>
    </row>
    <row r="82" spans="1:16" s="29" customFormat="1" x14ac:dyDescent="0.2">
      <c r="A82" s="31"/>
      <c r="B82" s="32"/>
      <c r="C82" s="33"/>
      <c r="D82" s="33"/>
      <c r="E82" s="34"/>
      <c r="F82" s="35"/>
      <c r="G82" s="35"/>
      <c r="H82" s="44"/>
      <c r="I82" s="37"/>
      <c r="J82" s="34"/>
      <c r="K82" s="38"/>
      <c r="L82" s="34"/>
      <c r="M82" s="38"/>
      <c r="N82" s="34"/>
      <c r="O82" s="39"/>
      <c r="P82" s="38"/>
    </row>
    <row r="83" spans="1:16" s="29" customFormat="1" x14ac:dyDescent="0.2">
      <c r="A83" s="31"/>
      <c r="B83" s="32"/>
      <c r="C83" s="33"/>
      <c r="D83" s="33"/>
      <c r="E83" s="34"/>
      <c r="F83" s="35"/>
      <c r="G83" s="35"/>
      <c r="H83" s="44"/>
      <c r="I83" s="37"/>
      <c r="J83" s="34"/>
      <c r="K83" s="38"/>
      <c r="L83" s="34"/>
      <c r="M83" s="38"/>
      <c r="N83" s="34"/>
      <c r="O83" s="39"/>
      <c r="P83" s="38"/>
    </row>
    <row r="84" spans="1:16" s="29" customFormat="1" x14ac:dyDescent="0.2">
      <c r="A84" s="31"/>
      <c r="B84" s="32"/>
      <c r="C84" s="33"/>
      <c r="D84" s="33"/>
      <c r="E84" s="34"/>
      <c r="F84" s="35"/>
      <c r="G84" s="35"/>
      <c r="H84" s="44"/>
      <c r="I84" s="37"/>
      <c r="J84" s="34"/>
      <c r="K84" s="38"/>
      <c r="L84" s="34"/>
      <c r="M84" s="38"/>
      <c r="N84" s="34"/>
      <c r="O84" s="39"/>
      <c r="P84" s="38"/>
    </row>
    <row r="85" spans="1:16" s="29" customFormat="1" x14ac:dyDescent="0.2">
      <c r="A85" s="31"/>
      <c r="B85" s="32"/>
      <c r="C85" s="33"/>
      <c r="D85" s="33"/>
      <c r="E85" s="34"/>
      <c r="F85" s="35"/>
      <c r="G85" s="35"/>
      <c r="H85" s="44"/>
      <c r="I85" s="37"/>
      <c r="J85" s="34"/>
      <c r="K85" s="38"/>
      <c r="L85" s="34"/>
      <c r="M85" s="38"/>
      <c r="N85" s="34"/>
      <c r="O85" s="39"/>
      <c r="P85" s="38"/>
    </row>
    <row r="86" spans="1:16" s="29" customFormat="1" x14ac:dyDescent="0.2">
      <c r="A86" s="31"/>
      <c r="B86" s="32"/>
      <c r="C86" s="33"/>
      <c r="D86" s="33"/>
      <c r="E86" s="34"/>
      <c r="F86" s="35"/>
      <c r="G86" s="35"/>
      <c r="H86" s="44"/>
      <c r="I86" s="37"/>
      <c r="J86" s="34"/>
      <c r="K86" s="38"/>
      <c r="L86" s="34"/>
      <c r="M86" s="38"/>
      <c r="N86" s="34"/>
      <c r="O86" s="39"/>
      <c r="P86" s="38"/>
    </row>
    <row r="87" spans="1:16" s="29" customFormat="1" x14ac:dyDescent="0.2">
      <c r="A87" s="31"/>
      <c r="B87" s="32"/>
      <c r="C87" s="33"/>
      <c r="D87" s="33"/>
      <c r="E87" s="34"/>
      <c r="F87" s="35"/>
      <c r="G87" s="35"/>
      <c r="H87" s="44"/>
      <c r="I87" s="37"/>
      <c r="J87" s="34"/>
      <c r="K87" s="38"/>
      <c r="L87" s="34"/>
      <c r="M87" s="38"/>
      <c r="N87" s="34"/>
      <c r="O87" s="39"/>
      <c r="P87" s="38"/>
    </row>
    <row r="88" spans="1:16" s="29" customFormat="1" x14ac:dyDescent="0.2">
      <c r="A88" s="31"/>
      <c r="B88" s="32"/>
      <c r="C88" s="33"/>
      <c r="D88" s="33"/>
      <c r="E88" s="34"/>
      <c r="F88" s="35"/>
      <c r="G88" s="35"/>
      <c r="H88" s="44"/>
      <c r="I88" s="37"/>
      <c r="J88" s="34"/>
      <c r="K88" s="38"/>
      <c r="L88" s="34"/>
      <c r="M88" s="38"/>
      <c r="N88" s="34"/>
      <c r="O88" s="39"/>
      <c r="P88" s="38"/>
    </row>
    <row r="89" spans="1:16" s="29" customFormat="1" x14ac:dyDescent="0.2">
      <c r="A89" s="31"/>
      <c r="B89" s="32"/>
      <c r="C89" s="33"/>
      <c r="D89" s="33"/>
      <c r="E89" s="34"/>
      <c r="F89" s="35"/>
      <c r="G89" s="35"/>
      <c r="H89" s="44"/>
      <c r="I89" s="37"/>
      <c r="J89" s="34"/>
      <c r="K89" s="38"/>
      <c r="L89" s="34"/>
      <c r="M89" s="38"/>
      <c r="N89" s="34"/>
      <c r="O89" s="39"/>
      <c r="P89" s="38"/>
    </row>
    <row r="90" spans="1:16" s="29" customFormat="1" x14ac:dyDescent="0.2">
      <c r="A90" s="31"/>
      <c r="B90" s="32"/>
      <c r="C90" s="33"/>
      <c r="D90" s="33"/>
      <c r="E90" s="34"/>
      <c r="F90" s="35"/>
      <c r="G90" s="35"/>
      <c r="H90" s="44"/>
      <c r="I90" s="37"/>
      <c r="J90" s="34"/>
      <c r="K90" s="38"/>
      <c r="L90" s="34"/>
      <c r="M90" s="38"/>
      <c r="N90" s="34"/>
      <c r="O90" s="39"/>
      <c r="P90" s="38"/>
    </row>
    <row r="91" spans="1:16" s="29" customFormat="1" x14ac:dyDescent="0.2">
      <c r="A91" s="31"/>
      <c r="B91" s="32"/>
      <c r="C91" s="33"/>
      <c r="D91" s="33"/>
      <c r="E91" s="34"/>
      <c r="F91" s="35"/>
      <c r="G91" s="35"/>
      <c r="H91" s="44"/>
      <c r="I91" s="37"/>
      <c r="J91" s="34"/>
      <c r="K91" s="38"/>
      <c r="L91" s="34"/>
      <c r="M91" s="38"/>
      <c r="N91" s="34"/>
      <c r="O91" s="39"/>
      <c r="P91" s="38"/>
    </row>
    <row r="92" spans="1:16" s="29" customFormat="1" x14ac:dyDescent="0.2">
      <c r="A92" s="31"/>
      <c r="B92" s="32"/>
      <c r="C92" s="33"/>
      <c r="D92" s="33"/>
      <c r="E92" s="34"/>
      <c r="F92" s="35"/>
      <c r="G92" s="35"/>
      <c r="H92" s="44"/>
      <c r="I92" s="37"/>
      <c r="J92" s="34"/>
      <c r="K92" s="38"/>
      <c r="L92" s="34"/>
      <c r="M92" s="38"/>
      <c r="N92" s="34"/>
      <c r="O92" s="39"/>
      <c r="P92" s="38"/>
    </row>
    <row r="93" spans="1:16" s="29" customFormat="1" x14ac:dyDescent="0.2">
      <c r="A93" s="31"/>
      <c r="B93" s="32"/>
      <c r="C93" s="33"/>
      <c r="D93" s="33"/>
      <c r="E93" s="34"/>
      <c r="F93" s="35"/>
      <c r="G93" s="35"/>
      <c r="H93" s="44"/>
      <c r="I93" s="37"/>
      <c r="J93" s="34"/>
      <c r="K93" s="38"/>
      <c r="L93" s="34"/>
      <c r="M93" s="38"/>
      <c r="N93" s="34"/>
      <c r="O93" s="39"/>
      <c r="P93" s="38"/>
    </row>
    <row r="94" spans="1:16" s="29" customFormat="1" x14ac:dyDescent="0.2">
      <c r="A94" s="31"/>
      <c r="B94" s="32"/>
      <c r="C94" s="33"/>
      <c r="D94" s="33"/>
      <c r="E94" s="34"/>
      <c r="F94" s="35"/>
      <c r="G94" s="35"/>
      <c r="H94" s="44"/>
      <c r="I94" s="37"/>
      <c r="J94" s="34"/>
      <c r="K94" s="38"/>
      <c r="L94" s="34"/>
      <c r="M94" s="38"/>
      <c r="N94" s="34"/>
      <c r="O94" s="39"/>
      <c r="P94" s="38"/>
    </row>
    <row r="95" spans="1:16" s="29" customFormat="1" x14ac:dyDescent="0.2">
      <c r="A95" s="31"/>
      <c r="B95" s="32"/>
      <c r="C95" s="33"/>
      <c r="D95" s="33"/>
      <c r="E95" s="34"/>
      <c r="F95" s="35"/>
      <c r="G95" s="35"/>
      <c r="H95" s="44"/>
      <c r="I95" s="37"/>
      <c r="J95" s="34"/>
      <c r="K95" s="38"/>
      <c r="L95" s="34"/>
      <c r="M95" s="38"/>
      <c r="N95" s="34"/>
      <c r="O95" s="39"/>
      <c r="P95" s="38"/>
    </row>
    <row r="96" spans="1:16" s="29" customFormat="1" x14ac:dyDescent="0.2">
      <c r="A96" s="31"/>
      <c r="B96" s="32"/>
      <c r="C96" s="33"/>
      <c r="D96" s="33"/>
      <c r="E96" s="34"/>
      <c r="F96" s="35"/>
      <c r="G96" s="35"/>
      <c r="H96" s="44"/>
      <c r="I96" s="37"/>
      <c r="J96" s="34"/>
      <c r="K96" s="38"/>
      <c r="L96" s="34"/>
      <c r="M96" s="38"/>
      <c r="N96" s="34"/>
      <c r="O96" s="39"/>
      <c r="P96" s="38"/>
    </row>
    <row r="97" spans="1:16" s="29" customFormat="1" x14ac:dyDescent="0.2">
      <c r="A97" s="31"/>
      <c r="B97" s="32"/>
      <c r="C97" s="33"/>
      <c r="D97" s="33"/>
      <c r="E97" s="34"/>
      <c r="F97" s="35"/>
      <c r="G97" s="35"/>
      <c r="H97" s="44"/>
      <c r="I97" s="37"/>
      <c r="J97" s="34"/>
      <c r="K97" s="38"/>
      <c r="L97" s="34"/>
      <c r="M97" s="38"/>
      <c r="N97" s="34"/>
      <c r="O97" s="39"/>
      <c r="P97" s="38"/>
    </row>
    <row r="98" spans="1:16" s="29" customFormat="1" ht="17.25" x14ac:dyDescent="0.25">
      <c r="A98" s="40"/>
      <c r="B98" s="41"/>
      <c r="C98" s="42"/>
      <c r="D98" s="42"/>
      <c r="E98" s="42"/>
      <c r="F98" s="42"/>
      <c r="G98" s="189"/>
      <c r="H98" s="42"/>
      <c r="I98" s="42"/>
      <c r="J98" s="42"/>
      <c r="K98" s="43"/>
      <c r="L98" s="42"/>
      <c r="M98" s="43"/>
      <c r="N98" s="42"/>
      <c r="O98" s="42"/>
      <c r="P98" s="43"/>
    </row>
    <row r="99" spans="1:16" s="29" customFormat="1" x14ac:dyDescent="0.2">
      <c r="A99" s="31"/>
      <c r="B99" s="32"/>
      <c r="C99" s="33"/>
      <c r="D99" s="33"/>
      <c r="E99" s="34"/>
      <c r="F99" s="35"/>
      <c r="G99" s="35"/>
      <c r="H99" s="44"/>
      <c r="I99" s="37"/>
      <c r="J99" s="34"/>
      <c r="K99" s="38"/>
      <c r="L99" s="34"/>
      <c r="M99" s="38"/>
      <c r="N99" s="34"/>
      <c r="O99" s="39"/>
      <c r="P99" s="38"/>
    </row>
    <row r="100" spans="1:16" s="29" customFormat="1" x14ac:dyDescent="0.2">
      <c r="A100" s="31"/>
      <c r="B100" s="32"/>
      <c r="C100" s="33"/>
      <c r="D100" s="33"/>
      <c r="E100" s="34"/>
      <c r="F100" s="35"/>
      <c r="G100" s="35"/>
      <c r="H100" s="44"/>
      <c r="I100" s="37"/>
      <c r="J100" s="34"/>
      <c r="K100" s="38"/>
      <c r="L100" s="34"/>
      <c r="M100" s="38"/>
      <c r="N100" s="34"/>
      <c r="O100" s="39"/>
      <c r="P100" s="38"/>
    </row>
    <row r="101" spans="1:16" s="29" customFormat="1" x14ac:dyDescent="0.2">
      <c r="A101" s="31"/>
      <c r="B101" s="32"/>
      <c r="C101" s="33"/>
      <c r="D101" s="33"/>
      <c r="E101" s="34"/>
      <c r="F101" s="35"/>
      <c r="G101" s="35"/>
      <c r="H101" s="44"/>
      <c r="I101" s="37"/>
      <c r="J101" s="34"/>
      <c r="K101" s="38"/>
      <c r="L101" s="34"/>
      <c r="M101" s="38"/>
      <c r="N101" s="34"/>
      <c r="O101" s="39"/>
      <c r="P101" s="38"/>
    </row>
    <row r="102" spans="1:16" s="29" customFormat="1" x14ac:dyDescent="0.2">
      <c r="A102" s="31"/>
      <c r="B102" s="32"/>
      <c r="C102" s="33"/>
      <c r="D102" s="33"/>
      <c r="E102" s="34"/>
      <c r="F102" s="35"/>
      <c r="G102" s="35"/>
      <c r="H102" s="44"/>
      <c r="I102" s="37"/>
      <c r="J102" s="34"/>
      <c r="K102" s="38"/>
      <c r="L102" s="34"/>
      <c r="M102" s="38"/>
      <c r="N102" s="34"/>
      <c r="O102" s="39"/>
      <c r="P102" s="38"/>
    </row>
    <row r="103" spans="1:16" s="29" customFormat="1" x14ac:dyDescent="0.2">
      <c r="A103" s="31"/>
      <c r="B103" s="32"/>
      <c r="C103" s="33"/>
      <c r="D103" s="33"/>
      <c r="E103" s="34"/>
      <c r="F103" s="35"/>
      <c r="G103" s="35"/>
      <c r="H103" s="44"/>
      <c r="I103" s="37"/>
      <c r="J103" s="34"/>
      <c r="K103" s="38"/>
      <c r="L103" s="34"/>
      <c r="M103" s="38"/>
      <c r="N103" s="34"/>
      <c r="O103" s="39"/>
      <c r="P103" s="38"/>
    </row>
    <row r="104" spans="1:16" s="29" customFormat="1" x14ac:dyDescent="0.2">
      <c r="A104" s="31"/>
      <c r="B104" s="32"/>
      <c r="C104" s="33"/>
      <c r="D104" s="33"/>
      <c r="E104" s="34"/>
      <c r="F104" s="35"/>
      <c r="G104" s="35"/>
      <c r="H104" s="44"/>
      <c r="I104" s="37"/>
      <c r="J104" s="34"/>
      <c r="K104" s="38"/>
      <c r="L104" s="34"/>
      <c r="M104" s="38"/>
      <c r="N104" s="34"/>
      <c r="O104" s="39"/>
      <c r="P104" s="38"/>
    </row>
    <row r="105" spans="1:16" s="29" customFormat="1" x14ac:dyDescent="0.2">
      <c r="A105" s="31"/>
      <c r="B105" s="32"/>
      <c r="C105" s="33"/>
      <c r="D105" s="33"/>
      <c r="E105" s="34"/>
      <c r="F105" s="35"/>
      <c r="G105" s="35"/>
      <c r="H105" s="44"/>
      <c r="I105" s="37"/>
      <c r="J105" s="34"/>
      <c r="K105" s="38"/>
      <c r="L105" s="34"/>
      <c r="M105" s="38"/>
      <c r="N105" s="34"/>
      <c r="O105" s="39"/>
      <c r="P105" s="38"/>
    </row>
    <row r="106" spans="1:16" s="29" customFormat="1" x14ac:dyDescent="0.2">
      <c r="A106" s="31"/>
      <c r="B106" s="32"/>
      <c r="C106" s="33"/>
      <c r="D106" s="33"/>
      <c r="E106" s="34"/>
      <c r="F106" s="35"/>
      <c r="G106" s="35"/>
      <c r="H106" s="44"/>
      <c r="I106" s="37"/>
      <c r="J106" s="34"/>
      <c r="K106" s="38"/>
      <c r="L106" s="34"/>
      <c r="M106" s="38"/>
      <c r="N106" s="34"/>
      <c r="O106" s="39"/>
      <c r="P106" s="38"/>
    </row>
    <row r="107" spans="1:16" s="29" customFormat="1" x14ac:dyDescent="0.2">
      <c r="A107" s="31"/>
      <c r="B107" s="32"/>
      <c r="C107" s="33"/>
      <c r="D107" s="33"/>
      <c r="E107" s="34"/>
      <c r="F107" s="35"/>
      <c r="G107" s="35"/>
      <c r="H107" s="44"/>
      <c r="I107" s="37"/>
      <c r="J107" s="34"/>
      <c r="K107" s="38"/>
      <c r="L107" s="34"/>
      <c r="M107" s="38"/>
      <c r="N107" s="34"/>
      <c r="O107" s="39"/>
      <c r="P107" s="38"/>
    </row>
    <row r="108" spans="1:16" s="29" customFormat="1" x14ac:dyDescent="0.2">
      <c r="A108" s="31"/>
      <c r="B108" s="32"/>
      <c r="C108" s="33"/>
      <c r="D108" s="33"/>
      <c r="E108" s="34"/>
      <c r="F108" s="35"/>
      <c r="G108" s="35"/>
      <c r="H108" s="44"/>
      <c r="I108" s="37"/>
      <c r="J108" s="34"/>
      <c r="K108" s="38"/>
      <c r="L108" s="34"/>
      <c r="M108" s="38"/>
      <c r="N108" s="34"/>
      <c r="O108" s="39"/>
      <c r="P108" s="38"/>
    </row>
    <row r="109" spans="1:16" s="29" customFormat="1" x14ac:dyDescent="0.2">
      <c r="A109" s="31"/>
      <c r="B109" s="32"/>
      <c r="C109" s="33"/>
      <c r="D109" s="33"/>
      <c r="E109" s="34"/>
      <c r="F109" s="35"/>
      <c r="G109" s="35"/>
      <c r="H109" s="44"/>
      <c r="I109" s="37"/>
      <c r="J109" s="34"/>
      <c r="K109" s="38"/>
      <c r="L109" s="34"/>
      <c r="M109" s="38"/>
      <c r="N109" s="34"/>
      <c r="O109" s="39"/>
      <c r="P109" s="38"/>
    </row>
    <row r="110" spans="1:16" s="29" customFormat="1" x14ac:dyDescent="0.2">
      <c r="A110" s="31"/>
      <c r="B110" s="32"/>
      <c r="C110" s="33"/>
      <c r="D110" s="33"/>
      <c r="E110" s="34"/>
      <c r="F110" s="35"/>
      <c r="G110" s="35"/>
      <c r="H110" s="44"/>
      <c r="I110" s="37"/>
      <c r="J110" s="34"/>
      <c r="K110" s="38"/>
      <c r="L110" s="34"/>
      <c r="M110" s="38"/>
      <c r="N110" s="34"/>
      <c r="O110" s="39"/>
      <c r="P110" s="38"/>
    </row>
    <row r="111" spans="1:16" s="29" customFormat="1" x14ac:dyDescent="0.2">
      <c r="A111" s="31"/>
      <c r="B111" s="32"/>
      <c r="C111" s="33"/>
      <c r="D111" s="33"/>
      <c r="E111" s="34"/>
      <c r="F111" s="35"/>
      <c r="G111" s="35"/>
      <c r="H111" s="44"/>
      <c r="I111" s="37"/>
      <c r="J111" s="34"/>
      <c r="K111" s="38"/>
      <c r="L111" s="34"/>
      <c r="M111" s="38"/>
      <c r="N111" s="34"/>
      <c r="O111" s="39"/>
      <c r="P111" s="38"/>
    </row>
    <row r="112" spans="1:16" s="29" customFormat="1" x14ac:dyDescent="0.2">
      <c r="A112" s="31"/>
      <c r="B112" s="32"/>
      <c r="C112" s="33"/>
      <c r="D112" s="33"/>
      <c r="E112" s="34"/>
      <c r="F112" s="35"/>
      <c r="G112" s="35"/>
      <c r="H112" s="44"/>
      <c r="I112" s="37"/>
      <c r="J112" s="34"/>
      <c r="K112" s="38"/>
      <c r="L112" s="34"/>
      <c r="M112" s="38"/>
      <c r="N112" s="34"/>
      <c r="O112" s="39"/>
      <c r="P112" s="38"/>
    </row>
    <row r="113" spans="1:16" s="29" customFormat="1" x14ac:dyDescent="0.2">
      <c r="A113" s="31"/>
      <c r="B113" s="32"/>
      <c r="C113" s="33"/>
      <c r="D113" s="33"/>
      <c r="E113" s="34"/>
      <c r="F113" s="35"/>
      <c r="G113" s="35"/>
      <c r="H113" s="44"/>
      <c r="I113" s="37"/>
      <c r="J113" s="34"/>
      <c r="K113" s="38"/>
      <c r="L113" s="34"/>
      <c r="M113" s="38"/>
      <c r="N113" s="34"/>
      <c r="O113" s="39"/>
      <c r="P113" s="38"/>
    </row>
    <row r="114" spans="1:16" s="29" customFormat="1" x14ac:dyDescent="0.2">
      <c r="A114" s="31"/>
      <c r="B114" s="32"/>
      <c r="C114" s="33"/>
      <c r="D114" s="33"/>
      <c r="E114" s="34"/>
      <c r="F114" s="35"/>
      <c r="G114" s="35"/>
      <c r="H114" s="44"/>
      <c r="I114" s="37"/>
      <c r="J114" s="34"/>
      <c r="K114" s="38"/>
      <c r="L114" s="34"/>
      <c r="M114" s="38"/>
      <c r="N114" s="34"/>
      <c r="O114" s="39"/>
      <c r="P114" s="38"/>
    </row>
    <row r="115" spans="1:16" s="29" customFormat="1" x14ac:dyDescent="0.2">
      <c r="A115" s="31"/>
      <c r="B115" s="32"/>
      <c r="C115" s="33"/>
      <c r="D115" s="33"/>
      <c r="E115" s="34"/>
      <c r="F115" s="35"/>
      <c r="G115" s="35"/>
      <c r="H115" s="44"/>
      <c r="I115" s="37"/>
      <c r="J115" s="34"/>
      <c r="K115" s="38"/>
      <c r="L115" s="34"/>
      <c r="M115" s="38"/>
      <c r="N115" s="34"/>
      <c r="O115" s="39"/>
      <c r="P115" s="38"/>
    </row>
    <row r="116" spans="1:16" s="29" customFormat="1" x14ac:dyDescent="0.2">
      <c r="A116" s="31"/>
      <c r="B116" s="32"/>
      <c r="C116" s="33"/>
      <c r="D116" s="33"/>
      <c r="E116" s="34"/>
      <c r="F116" s="35"/>
      <c r="G116" s="35"/>
      <c r="H116" s="44"/>
      <c r="I116" s="37"/>
      <c r="J116" s="34"/>
      <c r="K116" s="38"/>
      <c r="L116" s="34"/>
      <c r="M116" s="38"/>
      <c r="N116" s="34"/>
      <c r="O116" s="39"/>
      <c r="P116" s="38"/>
    </row>
    <row r="117" spans="1:16" s="29" customFormat="1" x14ac:dyDescent="0.2">
      <c r="A117" s="31"/>
      <c r="B117" s="32"/>
      <c r="C117" s="33"/>
      <c r="D117" s="33"/>
      <c r="E117" s="34"/>
      <c r="F117" s="35"/>
      <c r="G117" s="35"/>
      <c r="H117" s="44"/>
      <c r="I117" s="37"/>
      <c r="J117" s="34"/>
      <c r="K117" s="38"/>
      <c r="L117" s="34"/>
      <c r="M117" s="38"/>
      <c r="N117" s="34"/>
      <c r="O117" s="39"/>
      <c r="P117" s="38"/>
    </row>
    <row r="118" spans="1:16" s="29" customFormat="1" x14ac:dyDescent="0.2">
      <c r="A118" s="31"/>
      <c r="B118" s="32"/>
      <c r="C118" s="33"/>
      <c r="D118" s="33"/>
      <c r="E118" s="34"/>
      <c r="F118" s="35"/>
      <c r="G118" s="35"/>
      <c r="H118" s="44"/>
      <c r="I118" s="37"/>
      <c r="J118" s="34"/>
      <c r="K118" s="38"/>
      <c r="L118" s="34"/>
      <c r="M118" s="38"/>
      <c r="N118" s="34"/>
      <c r="O118" s="39"/>
      <c r="P118" s="38"/>
    </row>
    <row r="119" spans="1:16" s="29" customFormat="1" x14ac:dyDescent="0.2">
      <c r="A119" s="31"/>
      <c r="B119" s="32"/>
      <c r="C119" s="33"/>
      <c r="D119" s="33"/>
      <c r="E119" s="34"/>
      <c r="F119" s="35"/>
      <c r="G119" s="35"/>
      <c r="H119" s="44"/>
      <c r="I119" s="37"/>
      <c r="J119" s="34"/>
      <c r="K119" s="38"/>
      <c r="L119" s="34"/>
      <c r="M119" s="38"/>
      <c r="N119" s="34"/>
      <c r="O119" s="39"/>
      <c r="P119" s="38"/>
    </row>
    <row r="120" spans="1:16" s="29" customFormat="1" x14ac:dyDescent="0.2">
      <c r="A120" s="31"/>
      <c r="B120" s="32"/>
      <c r="C120" s="33"/>
      <c r="D120" s="33"/>
      <c r="E120" s="34"/>
      <c r="F120" s="35"/>
      <c r="G120" s="35"/>
      <c r="H120" s="44"/>
      <c r="I120" s="37"/>
      <c r="J120" s="34"/>
      <c r="K120" s="38"/>
      <c r="L120" s="34"/>
      <c r="M120" s="38"/>
      <c r="N120" s="34"/>
      <c r="O120" s="39"/>
      <c r="P120" s="38"/>
    </row>
    <row r="121" spans="1:16" s="29" customFormat="1" x14ac:dyDescent="0.2">
      <c r="A121" s="31"/>
      <c r="B121" s="32"/>
      <c r="C121" s="33"/>
      <c r="D121" s="33"/>
      <c r="E121" s="34"/>
      <c r="F121" s="35"/>
      <c r="G121" s="35"/>
      <c r="H121" s="44"/>
      <c r="I121" s="37"/>
      <c r="J121" s="34"/>
      <c r="K121" s="38"/>
      <c r="L121" s="34"/>
      <c r="M121" s="38"/>
      <c r="N121" s="34"/>
      <c r="O121" s="39"/>
      <c r="P121" s="38"/>
    </row>
    <row r="122" spans="1:16" s="29" customFormat="1" x14ac:dyDescent="0.2">
      <c r="A122" s="31"/>
      <c r="B122" s="32"/>
      <c r="C122" s="33"/>
      <c r="D122" s="33"/>
      <c r="E122" s="34"/>
      <c r="F122" s="35"/>
      <c r="G122" s="35"/>
      <c r="H122" s="44"/>
      <c r="I122" s="37"/>
      <c r="J122" s="34"/>
      <c r="K122" s="38"/>
      <c r="L122" s="34"/>
      <c r="M122" s="38"/>
      <c r="N122" s="34"/>
      <c r="O122" s="39"/>
      <c r="P122" s="38"/>
    </row>
    <row r="123" spans="1:16" s="29" customFormat="1" x14ac:dyDescent="0.2">
      <c r="A123" s="31"/>
      <c r="B123" s="32"/>
      <c r="C123" s="33"/>
      <c r="D123" s="33"/>
      <c r="E123" s="34"/>
      <c r="F123" s="35"/>
      <c r="G123" s="35"/>
      <c r="H123" s="44"/>
      <c r="I123" s="37"/>
      <c r="J123" s="34"/>
      <c r="K123" s="38"/>
      <c r="L123" s="34"/>
      <c r="M123" s="38"/>
      <c r="N123" s="34"/>
      <c r="O123" s="39"/>
      <c r="P123" s="38"/>
    </row>
    <row r="124" spans="1:16" s="29" customFormat="1" x14ac:dyDescent="0.2">
      <c r="A124" s="31"/>
      <c r="B124" s="32"/>
      <c r="C124" s="33"/>
      <c r="D124" s="33"/>
      <c r="E124" s="34"/>
      <c r="F124" s="35"/>
      <c r="G124" s="35"/>
      <c r="H124" s="44"/>
      <c r="I124" s="37"/>
      <c r="J124" s="34"/>
      <c r="K124" s="38"/>
      <c r="L124" s="34"/>
      <c r="M124" s="38"/>
      <c r="N124" s="34"/>
      <c r="O124" s="39"/>
      <c r="P124" s="38"/>
    </row>
    <row r="125" spans="1:16" s="29" customFormat="1" x14ac:dyDescent="0.2">
      <c r="A125" s="31"/>
      <c r="B125" s="32"/>
      <c r="C125" s="33"/>
      <c r="D125" s="33"/>
      <c r="E125" s="34"/>
      <c r="F125" s="35"/>
      <c r="G125" s="35"/>
      <c r="H125" s="44"/>
      <c r="I125" s="37"/>
      <c r="J125" s="34"/>
      <c r="K125" s="38"/>
      <c r="L125" s="34"/>
      <c r="M125" s="38"/>
      <c r="N125" s="34"/>
      <c r="O125" s="39"/>
      <c r="P125" s="38"/>
    </row>
    <row r="126" spans="1:16" s="29" customFormat="1" x14ac:dyDescent="0.2">
      <c r="A126" s="31"/>
      <c r="B126" s="32"/>
      <c r="C126" s="33"/>
      <c r="D126" s="33"/>
      <c r="E126" s="34"/>
      <c r="F126" s="35"/>
      <c r="G126" s="35"/>
      <c r="H126" s="44"/>
      <c r="I126" s="37"/>
      <c r="J126" s="34"/>
      <c r="K126" s="38"/>
      <c r="L126" s="34"/>
      <c r="M126" s="38"/>
      <c r="N126" s="34"/>
      <c r="O126" s="39"/>
      <c r="P126" s="38"/>
    </row>
    <row r="127" spans="1:16" s="29" customFormat="1" x14ac:dyDescent="0.2">
      <c r="A127" s="31"/>
      <c r="B127" s="32"/>
      <c r="C127" s="33"/>
      <c r="D127" s="33"/>
      <c r="E127" s="34"/>
      <c r="F127" s="35"/>
      <c r="G127" s="35"/>
      <c r="H127" s="44"/>
      <c r="I127" s="37"/>
      <c r="J127" s="34"/>
      <c r="K127" s="38"/>
      <c r="L127" s="34"/>
      <c r="M127" s="38"/>
      <c r="N127" s="34"/>
      <c r="O127" s="39"/>
      <c r="P127" s="38"/>
    </row>
    <row r="128" spans="1:16" s="29" customFormat="1" x14ac:dyDescent="0.2">
      <c r="A128" s="31"/>
      <c r="B128" s="32"/>
      <c r="C128" s="33"/>
      <c r="D128" s="33"/>
      <c r="E128" s="34"/>
      <c r="F128" s="35"/>
      <c r="G128" s="35"/>
      <c r="H128" s="44"/>
      <c r="I128" s="37"/>
      <c r="J128" s="34"/>
      <c r="K128" s="38"/>
      <c r="L128" s="34"/>
      <c r="M128" s="38"/>
      <c r="N128" s="34"/>
      <c r="O128" s="39"/>
      <c r="P128" s="38"/>
    </row>
    <row r="129" spans="1:16" s="29" customFormat="1" x14ac:dyDescent="0.2">
      <c r="A129" s="31"/>
      <c r="B129" s="32"/>
      <c r="C129" s="33"/>
      <c r="D129" s="33"/>
      <c r="E129" s="34"/>
      <c r="F129" s="35"/>
      <c r="G129" s="35"/>
      <c r="H129" s="44"/>
      <c r="I129" s="37"/>
      <c r="J129" s="34"/>
      <c r="K129" s="38"/>
      <c r="L129" s="34"/>
      <c r="M129" s="38"/>
      <c r="N129" s="34"/>
      <c r="O129" s="39"/>
      <c r="P129" s="38"/>
    </row>
    <row r="130" spans="1:16" s="29" customFormat="1" x14ac:dyDescent="0.2">
      <c r="A130" s="31"/>
      <c r="B130" s="32"/>
      <c r="C130" s="33"/>
      <c r="D130" s="33"/>
      <c r="E130" s="34"/>
      <c r="F130" s="35"/>
      <c r="G130" s="35"/>
      <c r="H130" s="44"/>
      <c r="I130" s="37"/>
      <c r="J130" s="34"/>
      <c r="K130" s="38"/>
      <c r="L130" s="34"/>
      <c r="M130" s="38"/>
      <c r="N130" s="34"/>
      <c r="O130" s="39"/>
      <c r="P130" s="38"/>
    </row>
    <row r="131" spans="1:16" s="29" customFormat="1" x14ac:dyDescent="0.2">
      <c r="A131" s="31"/>
      <c r="B131" s="32"/>
      <c r="C131" s="33"/>
      <c r="D131" s="33"/>
      <c r="E131" s="34"/>
      <c r="F131" s="35"/>
      <c r="G131" s="35"/>
      <c r="H131" s="44"/>
      <c r="I131" s="37"/>
      <c r="J131" s="34"/>
      <c r="K131" s="38"/>
      <c r="L131" s="34"/>
      <c r="M131" s="38"/>
      <c r="N131" s="34"/>
      <c r="O131" s="39"/>
      <c r="P131" s="38"/>
    </row>
    <row r="132" spans="1:16" s="29" customFormat="1" x14ac:dyDescent="0.2">
      <c r="A132" s="31"/>
      <c r="B132" s="32"/>
      <c r="C132" s="33"/>
      <c r="D132" s="33"/>
      <c r="E132" s="34"/>
      <c r="F132" s="35"/>
      <c r="G132" s="35"/>
      <c r="H132" s="44"/>
      <c r="I132" s="37"/>
      <c r="J132" s="34"/>
      <c r="K132" s="38"/>
      <c r="L132" s="34"/>
      <c r="M132" s="38"/>
      <c r="N132" s="34"/>
      <c r="O132" s="39"/>
      <c r="P132" s="38"/>
    </row>
    <row r="133" spans="1:16" s="29" customFormat="1" x14ac:dyDescent="0.2">
      <c r="A133" s="31"/>
      <c r="B133" s="32"/>
      <c r="C133" s="33"/>
      <c r="D133" s="33"/>
      <c r="E133" s="34"/>
      <c r="F133" s="35"/>
      <c r="G133" s="35"/>
      <c r="H133" s="44"/>
      <c r="I133" s="37"/>
      <c r="J133" s="34"/>
      <c r="K133" s="38"/>
      <c r="L133" s="34"/>
      <c r="M133" s="38"/>
      <c r="N133" s="34"/>
      <c r="O133" s="39"/>
      <c r="P133" s="38"/>
    </row>
    <row r="134" spans="1:16" s="29" customFormat="1" x14ac:dyDescent="0.2">
      <c r="A134" s="31"/>
      <c r="B134" s="32"/>
      <c r="C134" s="33"/>
      <c r="D134" s="33"/>
      <c r="E134" s="34"/>
      <c r="F134" s="35"/>
      <c r="G134" s="35"/>
      <c r="H134" s="44"/>
      <c r="I134" s="37"/>
      <c r="J134" s="34"/>
      <c r="K134" s="38"/>
      <c r="L134" s="34"/>
      <c r="M134" s="38"/>
      <c r="N134" s="34"/>
      <c r="O134" s="39"/>
      <c r="P134" s="38"/>
    </row>
    <row r="135" spans="1:16" s="29" customFormat="1" x14ac:dyDescent="0.2">
      <c r="A135" s="31"/>
      <c r="B135" s="32"/>
      <c r="C135" s="33"/>
      <c r="D135" s="33"/>
      <c r="E135" s="34"/>
      <c r="F135" s="35"/>
      <c r="G135" s="35"/>
      <c r="H135" s="44"/>
      <c r="I135" s="37"/>
      <c r="J135" s="34"/>
      <c r="K135" s="38"/>
      <c r="L135" s="34"/>
      <c r="M135" s="38"/>
      <c r="N135" s="34"/>
      <c r="O135" s="39"/>
      <c r="P135" s="38"/>
    </row>
    <row r="136" spans="1:16" s="29" customFormat="1" x14ac:dyDescent="0.2">
      <c r="A136" s="31"/>
      <c r="B136" s="32"/>
      <c r="C136" s="33"/>
      <c r="D136" s="33"/>
      <c r="E136" s="34"/>
      <c r="F136" s="35"/>
      <c r="G136" s="35"/>
      <c r="H136" s="44"/>
      <c r="I136" s="37"/>
      <c r="J136" s="34"/>
      <c r="K136" s="38"/>
      <c r="L136" s="34"/>
      <c r="M136" s="38"/>
      <c r="N136" s="34"/>
      <c r="O136" s="39"/>
      <c r="P136" s="38"/>
    </row>
    <row r="137" spans="1:16" s="29" customFormat="1" x14ac:dyDescent="0.2">
      <c r="A137" s="31"/>
      <c r="B137" s="32"/>
      <c r="C137" s="33"/>
      <c r="D137" s="33"/>
      <c r="E137" s="34"/>
      <c r="F137" s="35"/>
      <c r="G137" s="35"/>
      <c r="H137" s="44"/>
      <c r="I137" s="37"/>
      <c r="J137" s="34"/>
      <c r="K137" s="38"/>
      <c r="L137" s="34"/>
      <c r="M137" s="38"/>
      <c r="N137" s="34"/>
      <c r="O137" s="39"/>
      <c r="P137" s="38"/>
    </row>
    <row r="138" spans="1:16" s="29" customFormat="1" x14ac:dyDescent="0.2">
      <c r="A138" s="31"/>
      <c r="B138" s="32"/>
      <c r="C138" s="33"/>
      <c r="D138" s="33"/>
      <c r="E138" s="34"/>
      <c r="F138" s="35"/>
      <c r="G138" s="35"/>
      <c r="H138" s="44"/>
      <c r="I138" s="37"/>
      <c r="J138" s="34"/>
      <c r="K138" s="38"/>
      <c r="L138" s="34"/>
      <c r="M138" s="38"/>
      <c r="N138" s="34"/>
      <c r="O138" s="39"/>
      <c r="P138" s="38"/>
    </row>
    <row r="139" spans="1:16" s="29" customFormat="1" x14ac:dyDescent="0.2">
      <c r="A139" s="31"/>
      <c r="B139" s="32"/>
      <c r="C139" s="33"/>
      <c r="D139" s="33"/>
      <c r="E139" s="34"/>
      <c r="F139" s="35"/>
      <c r="G139" s="35"/>
      <c r="H139" s="44"/>
      <c r="I139" s="37"/>
      <c r="J139" s="34"/>
      <c r="K139" s="38"/>
      <c r="L139" s="34"/>
      <c r="M139" s="38"/>
      <c r="N139" s="34"/>
      <c r="O139" s="39"/>
      <c r="P139" s="38"/>
    </row>
    <row r="140" spans="1:16" s="29" customFormat="1" x14ac:dyDescent="0.2">
      <c r="A140" s="31"/>
      <c r="B140" s="32"/>
      <c r="C140" s="33"/>
      <c r="D140" s="33"/>
      <c r="E140" s="34"/>
      <c r="F140" s="35"/>
      <c r="G140" s="35"/>
      <c r="H140" s="44"/>
      <c r="I140" s="37"/>
      <c r="J140" s="34"/>
      <c r="K140" s="38"/>
      <c r="L140" s="34"/>
      <c r="M140" s="38"/>
      <c r="N140" s="34"/>
      <c r="O140" s="39"/>
      <c r="P140" s="38"/>
    </row>
    <row r="141" spans="1:16" s="29" customFormat="1" x14ac:dyDescent="0.2">
      <c r="A141" s="31"/>
      <c r="B141" s="32"/>
      <c r="C141" s="33"/>
      <c r="D141" s="33"/>
      <c r="E141" s="34"/>
      <c r="F141" s="35"/>
      <c r="G141" s="35"/>
      <c r="H141" s="44"/>
      <c r="I141" s="37"/>
      <c r="J141" s="34"/>
      <c r="K141" s="38"/>
      <c r="L141" s="34"/>
      <c r="M141" s="38"/>
      <c r="N141" s="34"/>
      <c r="O141" s="39"/>
      <c r="P141" s="38"/>
    </row>
    <row r="142" spans="1:16" s="29" customFormat="1" x14ac:dyDescent="0.2">
      <c r="A142" s="31"/>
      <c r="B142" s="32"/>
      <c r="C142" s="33"/>
      <c r="D142" s="33"/>
      <c r="E142" s="34"/>
      <c r="F142" s="35"/>
      <c r="G142" s="35"/>
      <c r="H142" s="44"/>
      <c r="I142" s="37"/>
      <c r="J142" s="34"/>
      <c r="K142" s="38"/>
      <c r="L142" s="34"/>
      <c r="M142" s="38"/>
      <c r="N142" s="34"/>
      <c r="O142" s="39"/>
      <c r="P142" s="38"/>
    </row>
    <row r="143" spans="1:16" s="29" customFormat="1" x14ac:dyDescent="0.2">
      <c r="A143" s="31"/>
      <c r="B143" s="32"/>
      <c r="C143" s="33"/>
      <c r="D143" s="33"/>
      <c r="E143" s="34"/>
      <c r="F143" s="35"/>
      <c r="G143" s="35"/>
      <c r="H143" s="44"/>
      <c r="I143" s="37"/>
      <c r="J143" s="34"/>
      <c r="K143" s="38"/>
      <c r="L143" s="34"/>
      <c r="M143" s="38"/>
      <c r="N143" s="34"/>
      <c r="O143" s="39"/>
      <c r="P143" s="38"/>
    </row>
    <row r="144" spans="1:16" s="29" customFormat="1" ht="17.25" x14ac:dyDescent="0.25">
      <c r="A144" s="40"/>
      <c r="B144" s="41"/>
      <c r="C144" s="42"/>
      <c r="D144" s="42"/>
      <c r="E144" s="42"/>
      <c r="F144" s="42"/>
      <c r="G144" s="189"/>
      <c r="H144" s="42"/>
      <c r="I144" s="42"/>
      <c r="J144" s="42"/>
      <c r="K144" s="43"/>
      <c r="L144" s="42"/>
      <c r="M144" s="43"/>
      <c r="N144" s="42"/>
      <c r="O144" s="42"/>
      <c r="P144" s="43"/>
    </row>
    <row r="145" spans="1:16" s="29" customFormat="1" x14ac:dyDescent="0.2">
      <c r="A145" s="31"/>
      <c r="B145" s="32"/>
      <c r="C145" s="33"/>
      <c r="D145" s="33"/>
      <c r="E145" s="34"/>
      <c r="F145" s="35"/>
      <c r="G145" s="35"/>
      <c r="H145" s="44"/>
      <c r="I145" s="37"/>
      <c r="J145" s="34"/>
      <c r="K145" s="38"/>
      <c r="L145" s="34"/>
      <c r="M145" s="38"/>
      <c r="N145" s="34"/>
      <c r="O145" s="39"/>
      <c r="P145" s="38"/>
    </row>
    <row r="146" spans="1:16" s="29" customFormat="1" x14ac:dyDescent="0.2">
      <c r="A146" s="31"/>
      <c r="B146" s="32"/>
      <c r="C146" s="33"/>
      <c r="D146" s="33"/>
      <c r="E146" s="34"/>
      <c r="F146" s="35"/>
      <c r="G146" s="35"/>
      <c r="H146" s="44"/>
      <c r="I146" s="37"/>
      <c r="J146" s="34"/>
      <c r="K146" s="38"/>
      <c r="L146" s="34"/>
      <c r="M146" s="38"/>
      <c r="N146" s="34"/>
      <c r="O146" s="39"/>
      <c r="P146" s="38"/>
    </row>
    <row r="147" spans="1:16" s="29" customFormat="1" x14ac:dyDescent="0.2">
      <c r="A147" s="31"/>
      <c r="B147" s="32"/>
      <c r="C147" s="33"/>
      <c r="D147" s="33"/>
      <c r="E147" s="34"/>
      <c r="F147" s="35"/>
      <c r="G147" s="35"/>
      <c r="H147" s="44"/>
      <c r="I147" s="37"/>
      <c r="J147" s="34"/>
      <c r="K147" s="38"/>
      <c r="L147" s="34"/>
      <c r="M147" s="38"/>
      <c r="N147" s="34"/>
      <c r="O147" s="39"/>
      <c r="P147" s="38"/>
    </row>
    <row r="148" spans="1:16" s="29" customFormat="1" x14ac:dyDescent="0.2">
      <c r="A148" s="31"/>
      <c r="B148" s="32"/>
      <c r="C148" s="33"/>
      <c r="D148" s="33"/>
      <c r="E148" s="34"/>
      <c r="F148" s="35"/>
      <c r="G148" s="35"/>
      <c r="H148" s="44"/>
      <c r="I148" s="37"/>
      <c r="J148" s="34"/>
      <c r="K148" s="38"/>
      <c r="L148" s="34"/>
      <c r="M148" s="38"/>
      <c r="N148" s="34"/>
      <c r="O148" s="39"/>
      <c r="P148" s="38"/>
    </row>
    <row r="149" spans="1:16" s="29" customFormat="1" x14ac:dyDescent="0.2">
      <c r="A149" s="31"/>
      <c r="B149" s="32"/>
      <c r="C149" s="33"/>
      <c r="D149" s="33"/>
      <c r="E149" s="34"/>
      <c r="F149" s="35"/>
      <c r="G149" s="35"/>
      <c r="H149" s="44"/>
      <c r="I149" s="37"/>
      <c r="J149" s="34"/>
      <c r="K149" s="38"/>
      <c r="L149" s="34"/>
      <c r="M149" s="38"/>
      <c r="N149" s="34"/>
      <c r="O149" s="39"/>
      <c r="P149" s="38"/>
    </row>
    <row r="150" spans="1:16" s="29" customFormat="1" x14ac:dyDescent="0.2">
      <c r="A150" s="31"/>
      <c r="B150" s="32"/>
      <c r="C150" s="33"/>
      <c r="D150" s="33"/>
      <c r="E150" s="34"/>
      <c r="F150" s="35"/>
      <c r="G150" s="35"/>
      <c r="H150" s="44"/>
      <c r="I150" s="37"/>
      <c r="J150" s="34"/>
      <c r="K150" s="38"/>
      <c r="L150" s="34"/>
      <c r="M150" s="38"/>
      <c r="N150" s="34"/>
      <c r="O150" s="39"/>
      <c r="P150" s="38"/>
    </row>
    <row r="151" spans="1:16" s="29" customFormat="1" x14ac:dyDescent="0.2">
      <c r="A151" s="31"/>
      <c r="B151" s="32"/>
      <c r="C151" s="33"/>
      <c r="D151" s="33"/>
      <c r="E151" s="34"/>
      <c r="F151" s="35"/>
      <c r="G151" s="35"/>
      <c r="H151" s="44"/>
      <c r="I151" s="37"/>
      <c r="J151" s="34"/>
      <c r="K151" s="38"/>
      <c r="L151" s="34"/>
      <c r="M151" s="38"/>
      <c r="N151" s="34"/>
      <c r="O151" s="39"/>
      <c r="P151" s="38"/>
    </row>
    <row r="152" spans="1:16" s="29" customFormat="1" x14ac:dyDescent="0.2">
      <c r="A152" s="31"/>
      <c r="B152" s="32"/>
      <c r="C152" s="33"/>
      <c r="D152" s="33"/>
      <c r="E152" s="34"/>
      <c r="F152" s="35"/>
      <c r="G152" s="35"/>
      <c r="H152" s="44"/>
      <c r="I152" s="37"/>
      <c r="J152" s="34"/>
      <c r="K152" s="38"/>
      <c r="L152" s="34"/>
      <c r="M152" s="38"/>
      <c r="N152" s="34"/>
      <c r="O152" s="39"/>
      <c r="P152" s="38"/>
    </row>
    <row r="153" spans="1:16" s="29" customFormat="1" x14ac:dyDescent="0.2">
      <c r="A153" s="31"/>
      <c r="B153" s="32"/>
      <c r="C153" s="33"/>
      <c r="D153" s="33"/>
      <c r="E153" s="34"/>
      <c r="F153" s="35"/>
      <c r="G153" s="35"/>
      <c r="H153" s="44"/>
      <c r="I153" s="37"/>
      <c r="J153" s="34"/>
      <c r="K153" s="38"/>
      <c r="L153" s="34"/>
      <c r="M153" s="38"/>
      <c r="N153" s="34"/>
      <c r="O153" s="39"/>
      <c r="P153" s="38"/>
    </row>
    <row r="154" spans="1:16" s="29" customFormat="1" x14ac:dyDescent="0.2">
      <c r="A154" s="31"/>
      <c r="B154" s="32"/>
      <c r="C154" s="33"/>
      <c r="D154" s="33"/>
      <c r="E154" s="34"/>
      <c r="F154" s="35"/>
      <c r="G154" s="35"/>
      <c r="H154" s="44"/>
      <c r="I154" s="37"/>
      <c r="J154" s="34"/>
      <c r="K154" s="38"/>
      <c r="L154" s="34"/>
      <c r="M154" s="38"/>
      <c r="N154" s="34"/>
      <c r="O154" s="39"/>
      <c r="P154" s="38"/>
    </row>
    <row r="155" spans="1:16" s="29" customFormat="1" x14ac:dyDescent="0.2">
      <c r="A155" s="31"/>
      <c r="B155" s="32"/>
      <c r="C155" s="33"/>
      <c r="D155" s="33"/>
      <c r="E155" s="34"/>
      <c r="F155" s="35"/>
      <c r="G155" s="35"/>
      <c r="H155" s="44"/>
      <c r="I155" s="37"/>
      <c r="J155" s="34"/>
      <c r="K155" s="38"/>
      <c r="L155" s="34"/>
      <c r="M155" s="38"/>
      <c r="N155" s="34"/>
      <c r="O155" s="39"/>
      <c r="P155" s="38"/>
    </row>
    <row r="156" spans="1:16" s="29" customFormat="1" x14ac:dyDescent="0.2">
      <c r="A156" s="31"/>
      <c r="B156" s="32"/>
      <c r="C156" s="33"/>
      <c r="D156" s="33"/>
      <c r="E156" s="34"/>
      <c r="F156" s="35"/>
      <c r="G156" s="35"/>
      <c r="H156" s="44"/>
      <c r="I156" s="37"/>
      <c r="J156" s="34"/>
      <c r="K156" s="38"/>
      <c r="L156" s="34"/>
      <c r="M156" s="38"/>
      <c r="N156" s="34"/>
      <c r="O156" s="39"/>
      <c r="P156" s="38"/>
    </row>
    <row r="157" spans="1:16" s="29" customFormat="1" x14ac:dyDescent="0.2">
      <c r="A157" s="31"/>
      <c r="B157" s="32"/>
      <c r="C157" s="33"/>
      <c r="D157" s="33"/>
      <c r="E157" s="34"/>
      <c r="F157" s="35"/>
      <c r="G157" s="35"/>
      <c r="H157" s="44"/>
      <c r="I157" s="37"/>
      <c r="J157" s="34"/>
      <c r="K157" s="38"/>
      <c r="L157" s="34"/>
      <c r="M157" s="38"/>
      <c r="N157" s="34"/>
      <c r="O157" s="39"/>
      <c r="P157" s="38"/>
    </row>
    <row r="158" spans="1:16" s="29" customFormat="1" x14ac:dyDescent="0.2">
      <c r="A158" s="31"/>
      <c r="B158" s="32"/>
      <c r="C158" s="33"/>
      <c r="D158" s="33"/>
      <c r="E158" s="34"/>
      <c r="F158" s="35"/>
      <c r="G158" s="35"/>
      <c r="H158" s="44"/>
      <c r="I158" s="37"/>
      <c r="J158" s="34"/>
      <c r="K158" s="38"/>
      <c r="L158" s="34"/>
      <c r="M158" s="38"/>
      <c r="N158" s="34"/>
      <c r="O158" s="39"/>
      <c r="P158" s="38"/>
    </row>
    <row r="159" spans="1:16" s="29" customFormat="1" x14ac:dyDescent="0.2">
      <c r="A159" s="31"/>
      <c r="B159" s="32"/>
      <c r="C159" s="33"/>
      <c r="D159" s="33"/>
      <c r="E159" s="34"/>
      <c r="F159" s="35"/>
      <c r="G159" s="35"/>
      <c r="H159" s="44"/>
      <c r="I159" s="37"/>
      <c r="J159" s="34"/>
      <c r="K159" s="38"/>
      <c r="L159" s="34"/>
      <c r="M159" s="38"/>
      <c r="N159" s="34"/>
      <c r="O159" s="39"/>
      <c r="P159" s="38"/>
    </row>
    <row r="160" spans="1:16" s="29" customFormat="1" x14ac:dyDescent="0.2">
      <c r="A160" s="31"/>
      <c r="B160" s="32"/>
      <c r="C160" s="33"/>
      <c r="D160" s="33"/>
      <c r="E160" s="34"/>
      <c r="F160" s="35"/>
      <c r="G160" s="35"/>
      <c r="H160" s="44"/>
      <c r="I160" s="37"/>
      <c r="J160" s="34"/>
      <c r="K160" s="38"/>
      <c r="L160" s="34"/>
      <c r="M160" s="38"/>
      <c r="N160" s="34"/>
      <c r="O160" s="39"/>
      <c r="P160" s="38"/>
    </row>
    <row r="161" spans="1:16" s="29" customFormat="1" x14ac:dyDescent="0.2">
      <c r="A161" s="31"/>
      <c r="B161" s="32"/>
      <c r="C161" s="33"/>
      <c r="D161" s="33"/>
      <c r="E161" s="34"/>
      <c r="F161" s="35"/>
      <c r="G161" s="35"/>
      <c r="H161" s="44"/>
      <c r="I161" s="37"/>
      <c r="J161" s="34"/>
      <c r="K161" s="38"/>
      <c r="L161" s="34"/>
      <c r="M161" s="38"/>
      <c r="N161" s="34"/>
      <c r="O161" s="39"/>
      <c r="P161" s="38"/>
    </row>
    <row r="162" spans="1:16" s="29" customFormat="1" x14ac:dyDescent="0.2">
      <c r="A162" s="31"/>
      <c r="B162" s="32"/>
      <c r="C162" s="33"/>
      <c r="D162" s="33"/>
      <c r="E162" s="34"/>
      <c r="F162" s="35"/>
      <c r="G162" s="35"/>
      <c r="H162" s="44"/>
      <c r="I162" s="37"/>
      <c r="J162" s="34"/>
      <c r="K162" s="38"/>
      <c r="L162" s="34"/>
      <c r="M162" s="38"/>
      <c r="N162" s="34"/>
      <c r="O162" s="39"/>
      <c r="P162" s="38"/>
    </row>
    <row r="163" spans="1:16" s="29" customFormat="1" x14ac:dyDescent="0.2">
      <c r="A163" s="31"/>
      <c r="B163" s="32"/>
      <c r="C163" s="33"/>
      <c r="D163" s="33"/>
      <c r="E163" s="34"/>
      <c r="F163" s="35"/>
      <c r="G163" s="35"/>
      <c r="H163" s="44"/>
      <c r="I163" s="37"/>
      <c r="J163" s="34"/>
      <c r="K163" s="38"/>
      <c r="L163" s="34"/>
      <c r="M163" s="38"/>
      <c r="N163" s="34"/>
      <c r="O163" s="39"/>
      <c r="P163" s="38"/>
    </row>
    <row r="164" spans="1:16" s="29" customFormat="1" x14ac:dyDescent="0.2">
      <c r="A164" s="31"/>
      <c r="B164" s="32"/>
      <c r="C164" s="33"/>
      <c r="D164" s="33"/>
      <c r="E164" s="34"/>
      <c r="F164" s="35"/>
      <c r="G164" s="35"/>
      <c r="H164" s="44"/>
      <c r="I164" s="37"/>
      <c r="J164" s="34"/>
      <c r="K164" s="38"/>
      <c r="L164" s="34"/>
      <c r="M164" s="38"/>
      <c r="N164" s="34"/>
      <c r="O164" s="39"/>
      <c r="P164" s="38"/>
    </row>
    <row r="165" spans="1:16" s="29" customFormat="1" x14ac:dyDescent="0.2">
      <c r="A165" s="31"/>
      <c r="B165" s="32"/>
      <c r="C165" s="33"/>
      <c r="D165" s="33"/>
      <c r="E165" s="34"/>
      <c r="F165" s="35"/>
      <c r="G165" s="35"/>
      <c r="H165" s="44"/>
      <c r="I165" s="37"/>
      <c r="J165" s="34"/>
      <c r="K165" s="38"/>
      <c r="L165" s="34"/>
      <c r="M165" s="38"/>
      <c r="N165" s="34"/>
      <c r="O165" s="39"/>
      <c r="P165" s="38"/>
    </row>
    <row r="166" spans="1:16" s="29" customFormat="1" x14ac:dyDescent="0.2">
      <c r="A166" s="31"/>
      <c r="B166" s="32"/>
      <c r="C166" s="33"/>
      <c r="D166" s="33"/>
      <c r="E166" s="34"/>
      <c r="F166" s="35"/>
      <c r="G166" s="35"/>
      <c r="H166" s="44"/>
      <c r="I166" s="37"/>
      <c r="J166" s="34"/>
      <c r="K166" s="38"/>
      <c r="L166" s="34"/>
      <c r="M166" s="38"/>
      <c r="N166" s="34"/>
      <c r="O166" s="39"/>
      <c r="P166" s="38"/>
    </row>
    <row r="167" spans="1:16" s="29" customFormat="1" x14ac:dyDescent="0.2">
      <c r="A167" s="31"/>
      <c r="B167" s="32"/>
      <c r="C167" s="33"/>
      <c r="D167" s="33"/>
      <c r="E167" s="34"/>
      <c r="F167" s="35"/>
      <c r="G167" s="35"/>
      <c r="H167" s="44"/>
      <c r="I167" s="37"/>
      <c r="J167" s="34"/>
      <c r="K167" s="38"/>
      <c r="L167" s="34"/>
      <c r="M167" s="38"/>
      <c r="N167" s="34"/>
      <c r="O167" s="39"/>
      <c r="P167" s="38"/>
    </row>
    <row r="168" spans="1:16" s="29" customFormat="1" x14ac:dyDescent="0.2">
      <c r="A168" s="31"/>
      <c r="B168" s="32"/>
      <c r="C168" s="33"/>
      <c r="D168" s="33"/>
      <c r="E168" s="34"/>
      <c r="F168" s="35"/>
      <c r="G168" s="35"/>
      <c r="H168" s="44"/>
      <c r="I168" s="37"/>
      <c r="J168" s="34"/>
      <c r="K168" s="38"/>
      <c r="L168" s="34"/>
      <c r="M168" s="38"/>
      <c r="N168" s="34"/>
      <c r="O168" s="39"/>
      <c r="P168" s="38"/>
    </row>
    <row r="169" spans="1:16" s="29" customFormat="1" x14ac:dyDescent="0.2">
      <c r="A169" s="31"/>
      <c r="B169" s="32"/>
      <c r="C169" s="33"/>
      <c r="D169" s="33"/>
      <c r="E169" s="34"/>
      <c r="F169" s="35"/>
      <c r="G169" s="35"/>
      <c r="H169" s="44"/>
      <c r="I169" s="37"/>
      <c r="J169" s="34"/>
      <c r="K169" s="38"/>
      <c r="L169" s="34"/>
      <c r="M169" s="38"/>
      <c r="N169" s="34"/>
      <c r="O169" s="39"/>
      <c r="P169" s="38"/>
    </row>
    <row r="170" spans="1:16" s="29" customFormat="1" x14ac:dyDescent="0.2">
      <c r="A170" s="31"/>
      <c r="B170" s="32"/>
      <c r="C170" s="33"/>
      <c r="D170" s="33"/>
      <c r="E170" s="34"/>
      <c r="F170" s="35"/>
      <c r="G170" s="35"/>
      <c r="H170" s="44"/>
      <c r="I170" s="37"/>
      <c r="J170" s="34"/>
      <c r="K170" s="38"/>
      <c r="L170" s="34"/>
      <c r="M170" s="38"/>
      <c r="N170" s="34"/>
      <c r="O170" s="39"/>
      <c r="P170" s="38"/>
    </row>
    <row r="171" spans="1:16" s="29" customFormat="1" x14ac:dyDescent="0.2">
      <c r="A171" s="31"/>
      <c r="B171" s="32"/>
      <c r="C171" s="33"/>
      <c r="D171" s="33"/>
      <c r="E171" s="34"/>
      <c r="F171" s="35"/>
      <c r="G171" s="35"/>
      <c r="H171" s="44"/>
      <c r="I171" s="37"/>
      <c r="J171" s="34"/>
      <c r="K171" s="38"/>
      <c r="L171" s="34"/>
      <c r="M171" s="38"/>
      <c r="N171" s="34"/>
      <c r="O171" s="39"/>
      <c r="P171" s="38"/>
    </row>
    <row r="172" spans="1:16" s="29" customFormat="1" x14ac:dyDescent="0.2">
      <c r="A172" s="31"/>
      <c r="B172" s="32"/>
      <c r="C172" s="33"/>
      <c r="D172" s="33"/>
      <c r="E172" s="34"/>
      <c r="F172" s="35"/>
      <c r="G172" s="35"/>
      <c r="H172" s="44"/>
      <c r="I172" s="37"/>
      <c r="J172" s="34"/>
      <c r="K172" s="38"/>
      <c r="L172" s="34"/>
      <c r="M172" s="38"/>
      <c r="N172" s="34"/>
      <c r="O172" s="39"/>
      <c r="P172" s="38"/>
    </row>
    <row r="173" spans="1:16" s="29" customFormat="1" x14ac:dyDescent="0.2">
      <c r="A173" s="31"/>
      <c r="B173" s="32"/>
      <c r="C173" s="33"/>
      <c r="D173" s="33"/>
      <c r="E173" s="34"/>
      <c r="F173" s="35"/>
      <c r="G173" s="35"/>
      <c r="H173" s="44"/>
      <c r="I173" s="37"/>
      <c r="J173" s="34"/>
      <c r="K173" s="38"/>
      <c r="L173" s="34"/>
      <c r="M173" s="38"/>
      <c r="N173" s="34"/>
      <c r="O173" s="39"/>
      <c r="P173" s="38"/>
    </row>
    <row r="174" spans="1:16" s="29" customFormat="1" x14ac:dyDescent="0.2">
      <c r="A174" s="31"/>
      <c r="B174" s="32"/>
      <c r="C174" s="33"/>
      <c r="D174" s="33"/>
      <c r="E174" s="34"/>
      <c r="F174" s="35"/>
      <c r="G174" s="35"/>
      <c r="H174" s="44"/>
      <c r="I174" s="37"/>
      <c r="J174" s="34"/>
      <c r="K174" s="38"/>
      <c r="L174" s="34"/>
      <c r="M174" s="38"/>
      <c r="N174" s="34"/>
      <c r="O174" s="39"/>
      <c r="P174" s="38"/>
    </row>
    <row r="175" spans="1:16" s="29" customFormat="1" x14ac:dyDescent="0.2">
      <c r="A175" s="31"/>
      <c r="B175" s="32"/>
      <c r="C175" s="33"/>
      <c r="D175" s="33"/>
      <c r="E175" s="34"/>
      <c r="F175" s="35"/>
      <c r="G175" s="35"/>
      <c r="H175" s="44"/>
      <c r="I175" s="37"/>
      <c r="J175" s="34"/>
      <c r="K175" s="38"/>
      <c r="L175" s="34"/>
      <c r="M175" s="38"/>
      <c r="N175" s="34"/>
      <c r="O175" s="39"/>
      <c r="P175" s="38"/>
    </row>
    <row r="176" spans="1:16" s="29" customFormat="1" x14ac:dyDescent="0.2">
      <c r="A176" s="31"/>
      <c r="B176" s="32"/>
      <c r="C176" s="33"/>
      <c r="D176" s="33"/>
      <c r="E176" s="34"/>
      <c r="F176" s="35"/>
      <c r="G176" s="35"/>
      <c r="H176" s="44"/>
      <c r="I176" s="37"/>
      <c r="J176" s="34"/>
      <c r="K176" s="38"/>
      <c r="L176" s="34"/>
      <c r="M176" s="38"/>
      <c r="N176" s="34"/>
      <c r="O176" s="39"/>
      <c r="P176" s="38"/>
    </row>
    <row r="177" spans="1:16" s="29" customFormat="1" x14ac:dyDescent="0.2">
      <c r="A177" s="31"/>
      <c r="B177" s="32"/>
      <c r="C177" s="33"/>
      <c r="D177" s="33"/>
      <c r="E177" s="34"/>
      <c r="F177" s="35"/>
      <c r="G177" s="35"/>
      <c r="H177" s="44"/>
      <c r="I177" s="37"/>
      <c r="J177" s="34"/>
      <c r="K177" s="38"/>
      <c r="L177" s="34"/>
      <c r="M177" s="38"/>
      <c r="N177" s="34"/>
      <c r="O177" s="39"/>
      <c r="P177" s="38"/>
    </row>
    <row r="178" spans="1:16" s="29" customFormat="1" x14ac:dyDescent="0.2">
      <c r="A178" s="31"/>
      <c r="B178" s="32"/>
      <c r="C178" s="33"/>
      <c r="D178" s="33"/>
      <c r="E178" s="34"/>
      <c r="F178" s="35"/>
      <c r="G178" s="35"/>
      <c r="H178" s="44"/>
      <c r="I178" s="37"/>
      <c r="J178" s="34"/>
      <c r="K178" s="38"/>
      <c r="L178" s="34"/>
      <c r="M178" s="38"/>
      <c r="N178" s="34"/>
      <c r="O178" s="39"/>
      <c r="P178" s="38"/>
    </row>
    <row r="179" spans="1:16" s="29" customFormat="1" x14ac:dyDescent="0.2">
      <c r="A179" s="31"/>
      <c r="B179" s="32"/>
      <c r="C179" s="33"/>
      <c r="D179" s="33"/>
      <c r="E179" s="34"/>
      <c r="F179" s="35"/>
      <c r="G179" s="35"/>
      <c r="H179" s="44"/>
      <c r="I179" s="37"/>
      <c r="J179" s="34"/>
      <c r="K179" s="38"/>
      <c r="L179" s="34"/>
      <c r="M179" s="38"/>
      <c r="N179" s="34"/>
      <c r="O179" s="39"/>
      <c r="P179" s="38"/>
    </row>
    <row r="180" spans="1:16" s="29" customFormat="1" x14ac:dyDescent="0.2">
      <c r="A180" s="31"/>
      <c r="B180" s="32"/>
      <c r="C180" s="33"/>
      <c r="D180" s="33"/>
      <c r="E180" s="34"/>
      <c r="F180" s="35"/>
      <c r="G180" s="35"/>
      <c r="H180" s="44"/>
      <c r="I180" s="37"/>
      <c r="J180" s="34"/>
      <c r="K180" s="38"/>
      <c r="L180" s="34"/>
      <c r="M180" s="38"/>
      <c r="N180" s="34"/>
      <c r="O180" s="39"/>
      <c r="P180" s="38"/>
    </row>
    <row r="181" spans="1:16" s="29" customFormat="1" x14ac:dyDescent="0.2">
      <c r="A181" s="31"/>
      <c r="B181" s="32"/>
      <c r="C181" s="33"/>
      <c r="D181" s="33"/>
      <c r="E181" s="34"/>
      <c r="F181" s="35"/>
      <c r="G181" s="35"/>
      <c r="H181" s="44"/>
      <c r="I181" s="37"/>
      <c r="J181" s="34"/>
      <c r="K181" s="38"/>
      <c r="L181" s="34"/>
      <c r="M181" s="38"/>
      <c r="N181" s="34"/>
      <c r="O181" s="39"/>
      <c r="P181" s="38"/>
    </row>
    <row r="182" spans="1:16" s="29" customFormat="1" x14ac:dyDescent="0.2">
      <c r="A182" s="31"/>
      <c r="B182" s="32"/>
      <c r="C182" s="33"/>
      <c r="D182" s="33"/>
      <c r="E182" s="34"/>
      <c r="F182" s="35"/>
      <c r="G182" s="35"/>
      <c r="H182" s="44"/>
      <c r="I182" s="37"/>
      <c r="J182" s="34"/>
      <c r="K182" s="38"/>
      <c r="L182" s="34"/>
      <c r="M182" s="38"/>
      <c r="N182" s="34"/>
      <c r="O182" s="39"/>
      <c r="P182" s="38"/>
    </row>
    <row r="183" spans="1:16" s="29" customFormat="1" x14ac:dyDescent="0.2">
      <c r="A183" s="31"/>
      <c r="B183" s="32"/>
      <c r="C183" s="33"/>
      <c r="D183" s="33"/>
      <c r="E183" s="34"/>
      <c r="F183" s="35"/>
      <c r="G183" s="35"/>
      <c r="H183" s="44"/>
      <c r="I183" s="37"/>
      <c r="J183" s="34"/>
      <c r="K183" s="38"/>
      <c r="L183" s="34"/>
      <c r="M183" s="38"/>
      <c r="N183" s="34"/>
      <c r="O183" s="39"/>
      <c r="P183" s="38"/>
    </row>
    <row r="184" spans="1:16" s="29" customFormat="1" x14ac:dyDescent="0.2">
      <c r="A184" s="31"/>
      <c r="B184" s="32"/>
      <c r="C184" s="33"/>
      <c r="D184" s="33"/>
      <c r="E184" s="34"/>
      <c r="F184" s="35"/>
      <c r="G184" s="35"/>
      <c r="H184" s="44"/>
      <c r="I184" s="37"/>
      <c r="J184" s="34"/>
      <c r="K184" s="38"/>
      <c r="L184" s="34"/>
      <c r="M184" s="38"/>
      <c r="N184" s="34"/>
      <c r="O184" s="39"/>
      <c r="P184" s="38"/>
    </row>
    <row r="185" spans="1:16" s="29" customFormat="1" x14ac:dyDescent="0.2">
      <c r="A185" s="31"/>
      <c r="B185" s="32"/>
      <c r="C185" s="33"/>
      <c r="D185" s="33"/>
      <c r="E185" s="34"/>
      <c r="F185" s="35"/>
      <c r="G185" s="35"/>
      <c r="H185" s="44"/>
      <c r="I185" s="37"/>
      <c r="J185" s="34"/>
      <c r="K185" s="38"/>
      <c r="L185" s="34"/>
      <c r="M185" s="38"/>
      <c r="N185" s="34"/>
      <c r="O185" s="39"/>
      <c r="P185" s="38"/>
    </row>
    <row r="186" spans="1:16" s="29" customFormat="1" x14ac:dyDescent="0.2">
      <c r="A186" s="31"/>
      <c r="B186" s="32"/>
      <c r="C186" s="33"/>
      <c r="D186" s="33"/>
      <c r="E186" s="34"/>
      <c r="F186" s="35"/>
      <c r="G186" s="35"/>
      <c r="H186" s="44"/>
      <c r="I186" s="37"/>
      <c r="J186" s="34"/>
      <c r="K186" s="38"/>
      <c r="L186" s="34"/>
      <c r="M186" s="38"/>
      <c r="N186" s="34"/>
      <c r="O186" s="39"/>
      <c r="P186" s="38"/>
    </row>
    <row r="187" spans="1:16" s="29" customFormat="1" x14ac:dyDescent="0.2">
      <c r="A187" s="31"/>
      <c r="B187" s="32"/>
      <c r="C187" s="33"/>
      <c r="D187" s="33"/>
      <c r="E187" s="34"/>
      <c r="F187" s="35"/>
      <c r="G187" s="35"/>
      <c r="H187" s="44"/>
      <c r="I187" s="37"/>
      <c r="J187" s="34"/>
      <c r="K187" s="38"/>
      <c r="L187" s="34"/>
      <c r="M187" s="38"/>
      <c r="N187" s="34"/>
      <c r="O187" s="39"/>
      <c r="P187" s="38"/>
    </row>
    <row r="188" spans="1:16" s="29" customFormat="1" x14ac:dyDescent="0.2">
      <c r="A188" s="31"/>
      <c r="B188" s="32"/>
      <c r="C188" s="33"/>
      <c r="D188" s="33"/>
      <c r="E188" s="34"/>
      <c r="F188" s="35"/>
      <c r="G188" s="35"/>
      <c r="H188" s="44"/>
      <c r="I188" s="37"/>
      <c r="J188" s="34"/>
      <c r="K188" s="38"/>
      <c r="L188" s="34"/>
      <c r="M188" s="38"/>
      <c r="N188" s="34"/>
      <c r="O188" s="39"/>
      <c r="P188" s="38"/>
    </row>
    <row r="189" spans="1:16" s="29" customFormat="1" x14ac:dyDescent="0.2">
      <c r="A189" s="31"/>
      <c r="B189" s="32"/>
      <c r="C189" s="33"/>
      <c r="D189" s="33"/>
      <c r="E189" s="34"/>
      <c r="F189" s="35"/>
      <c r="G189" s="35"/>
      <c r="H189" s="44"/>
      <c r="I189" s="37"/>
      <c r="J189" s="34"/>
      <c r="K189" s="38"/>
      <c r="L189" s="34"/>
      <c r="M189" s="38"/>
      <c r="N189" s="34"/>
      <c r="O189" s="39"/>
      <c r="P189" s="38"/>
    </row>
    <row r="190" spans="1:16" s="29" customFormat="1" ht="17.25" x14ac:dyDescent="0.25">
      <c r="A190" s="40"/>
      <c r="B190" s="41"/>
      <c r="C190" s="42"/>
      <c r="D190" s="42"/>
      <c r="E190" s="42"/>
      <c r="F190" s="42"/>
      <c r="G190" s="189"/>
      <c r="H190" s="42"/>
      <c r="I190" s="42"/>
      <c r="J190" s="42"/>
      <c r="K190" s="43"/>
      <c r="L190" s="42"/>
      <c r="M190" s="43"/>
      <c r="N190" s="42"/>
      <c r="O190" s="42"/>
      <c r="P190" s="43"/>
    </row>
    <row r="191" spans="1:16" s="29" customFormat="1" x14ac:dyDescent="0.2">
      <c r="A191" s="31"/>
      <c r="B191" s="32"/>
      <c r="C191" s="33"/>
      <c r="D191" s="33"/>
      <c r="E191" s="34"/>
      <c r="F191" s="35"/>
      <c r="G191" s="35"/>
      <c r="H191" s="44"/>
      <c r="I191" s="37"/>
      <c r="J191" s="34"/>
      <c r="K191" s="38"/>
      <c r="L191" s="34"/>
      <c r="M191" s="38"/>
      <c r="N191" s="34"/>
      <c r="O191" s="39"/>
      <c r="P191" s="38"/>
    </row>
    <row r="192" spans="1:16" s="29" customFormat="1" x14ac:dyDescent="0.2">
      <c r="A192" s="31"/>
      <c r="B192" s="32"/>
      <c r="C192" s="33"/>
      <c r="D192" s="33"/>
      <c r="E192" s="34"/>
      <c r="F192" s="35"/>
      <c r="G192" s="35"/>
      <c r="H192" s="44"/>
      <c r="I192" s="37"/>
      <c r="J192" s="34"/>
      <c r="K192" s="38"/>
      <c r="L192" s="34"/>
      <c r="M192" s="38"/>
      <c r="N192" s="34"/>
      <c r="O192" s="39"/>
      <c r="P192" s="38"/>
    </row>
    <row r="193" spans="1:16" s="29" customFormat="1" x14ac:dyDescent="0.2">
      <c r="A193" s="31"/>
      <c r="B193" s="32"/>
      <c r="C193" s="33"/>
      <c r="D193" s="33"/>
      <c r="E193" s="34"/>
      <c r="F193" s="35"/>
      <c r="G193" s="35"/>
      <c r="H193" s="44"/>
      <c r="I193" s="37"/>
      <c r="J193" s="34"/>
      <c r="K193" s="38"/>
      <c r="L193" s="34"/>
      <c r="M193" s="38"/>
      <c r="N193" s="34"/>
      <c r="O193" s="39"/>
      <c r="P193" s="38"/>
    </row>
    <row r="194" spans="1:16" s="29" customFormat="1" x14ac:dyDescent="0.2">
      <c r="A194" s="31"/>
      <c r="B194" s="32"/>
      <c r="C194" s="33"/>
      <c r="D194" s="33"/>
      <c r="E194" s="34"/>
      <c r="F194" s="35"/>
      <c r="G194" s="35"/>
      <c r="H194" s="44"/>
      <c r="I194" s="37"/>
      <c r="J194" s="34"/>
      <c r="K194" s="38"/>
      <c r="L194" s="34"/>
      <c r="M194" s="38"/>
      <c r="N194" s="34"/>
      <c r="O194" s="39"/>
      <c r="P194" s="38"/>
    </row>
    <row r="195" spans="1:16" s="29" customFormat="1" x14ac:dyDescent="0.2">
      <c r="A195" s="31"/>
      <c r="B195" s="32"/>
      <c r="C195" s="33"/>
      <c r="D195" s="33"/>
      <c r="E195" s="34"/>
      <c r="F195" s="35"/>
      <c r="G195" s="35"/>
      <c r="H195" s="44"/>
      <c r="I195" s="37"/>
      <c r="J195" s="34"/>
      <c r="K195" s="38"/>
      <c r="L195" s="34"/>
      <c r="M195" s="38"/>
      <c r="N195" s="34"/>
      <c r="O195" s="39"/>
      <c r="P195" s="38"/>
    </row>
    <row r="196" spans="1:16" s="29" customFormat="1" x14ac:dyDescent="0.2">
      <c r="A196" s="31"/>
      <c r="B196" s="32"/>
      <c r="C196" s="33"/>
      <c r="D196" s="33"/>
      <c r="E196" s="34"/>
      <c r="F196" s="35"/>
      <c r="G196" s="35"/>
      <c r="H196" s="44"/>
      <c r="I196" s="37"/>
      <c r="J196" s="34"/>
      <c r="K196" s="38"/>
      <c r="L196" s="34"/>
      <c r="M196" s="38"/>
      <c r="N196" s="34"/>
      <c r="O196" s="39"/>
      <c r="P196" s="38"/>
    </row>
    <row r="197" spans="1:16" s="29" customFormat="1" x14ac:dyDescent="0.2">
      <c r="A197" s="31"/>
      <c r="B197" s="32"/>
      <c r="C197" s="33"/>
      <c r="D197" s="33"/>
      <c r="E197" s="34"/>
      <c r="F197" s="35"/>
      <c r="G197" s="35"/>
      <c r="H197" s="44"/>
      <c r="I197" s="37"/>
      <c r="J197" s="34"/>
      <c r="K197" s="38"/>
      <c r="L197" s="34"/>
      <c r="M197" s="38"/>
      <c r="N197" s="34"/>
      <c r="O197" s="39"/>
      <c r="P197" s="38"/>
    </row>
    <row r="198" spans="1:16" s="29" customFormat="1" x14ac:dyDescent="0.2">
      <c r="A198" s="31"/>
      <c r="B198" s="32"/>
      <c r="C198" s="33"/>
      <c r="D198" s="33"/>
      <c r="E198" s="34"/>
      <c r="F198" s="35"/>
      <c r="G198" s="35"/>
      <c r="H198" s="44"/>
      <c r="I198" s="37"/>
      <c r="J198" s="34"/>
      <c r="K198" s="38"/>
      <c r="L198" s="34"/>
      <c r="M198" s="38"/>
      <c r="N198" s="34"/>
      <c r="O198" s="39"/>
      <c r="P198" s="38"/>
    </row>
    <row r="199" spans="1:16" s="29" customFormat="1" x14ac:dyDescent="0.2">
      <c r="A199" s="31"/>
      <c r="B199" s="32"/>
      <c r="C199" s="33"/>
      <c r="D199" s="33"/>
      <c r="E199" s="34"/>
      <c r="F199" s="35"/>
      <c r="G199" s="35"/>
      <c r="H199" s="44"/>
      <c r="I199" s="37"/>
      <c r="J199" s="34"/>
      <c r="K199" s="38"/>
      <c r="L199" s="34"/>
      <c r="M199" s="38"/>
      <c r="N199" s="34"/>
      <c r="O199" s="39"/>
      <c r="P199" s="38"/>
    </row>
    <row r="200" spans="1:16" s="29" customFormat="1" x14ac:dyDescent="0.2">
      <c r="A200" s="31"/>
      <c r="B200" s="32"/>
      <c r="C200" s="33"/>
      <c r="D200" s="33"/>
      <c r="E200" s="34"/>
      <c r="F200" s="35"/>
      <c r="G200" s="35"/>
      <c r="H200" s="44"/>
      <c r="I200" s="37"/>
      <c r="J200" s="34"/>
      <c r="K200" s="38"/>
      <c r="L200" s="34"/>
      <c r="M200" s="38"/>
      <c r="N200" s="34"/>
      <c r="O200" s="39"/>
      <c r="P200" s="38"/>
    </row>
    <row r="201" spans="1:16" s="29" customFormat="1" x14ac:dyDescent="0.2">
      <c r="A201" s="31"/>
      <c r="B201" s="32"/>
      <c r="C201" s="33"/>
      <c r="D201" s="33"/>
      <c r="E201" s="34"/>
      <c r="F201" s="35"/>
      <c r="G201" s="35"/>
      <c r="H201" s="44"/>
      <c r="I201" s="37"/>
      <c r="J201" s="34"/>
      <c r="K201" s="38"/>
      <c r="L201" s="34"/>
      <c r="M201" s="38"/>
      <c r="N201" s="34"/>
      <c r="O201" s="39"/>
      <c r="P201" s="38"/>
    </row>
    <row r="202" spans="1:16" s="29" customFormat="1" x14ac:dyDescent="0.2">
      <c r="A202" s="31"/>
      <c r="B202" s="32"/>
      <c r="C202" s="33"/>
      <c r="D202" s="33"/>
      <c r="E202" s="34"/>
      <c r="F202" s="35"/>
      <c r="G202" s="35"/>
      <c r="H202" s="44"/>
      <c r="I202" s="37"/>
      <c r="J202" s="34"/>
      <c r="K202" s="38"/>
      <c r="L202" s="34"/>
      <c r="M202" s="38"/>
      <c r="N202" s="34"/>
      <c r="O202" s="39"/>
      <c r="P202" s="38"/>
    </row>
    <row r="203" spans="1:16" s="29" customFormat="1" x14ac:dyDescent="0.2">
      <c r="A203" s="31"/>
      <c r="B203" s="32"/>
      <c r="C203" s="33"/>
      <c r="D203" s="33"/>
      <c r="E203" s="34"/>
      <c r="F203" s="35"/>
      <c r="G203" s="35"/>
      <c r="H203" s="44"/>
      <c r="I203" s="37"/>
      <c r="J203" s="34"/>
      <c r="K203" s="38"/>
      <c r="L203" s="34"/>
      <c r="M203" s="38"/>
      <c r="N203" s="34"/>
      <c r="O203" s="39"/>
      <c r="P203" s="38"/>
    </row>
    <row r="204" spans="1:16" s="29" customFormat="1" x14ac:dyDescent="0.2">
      <c r="A204" s="31"/>
      <c r="B204" s="32"/>
      <c r="C204" s="33"/>
      <c r="D204" s="33"/>
      <c r="E204" s="34"/>
      <c r="F204" s="35"/>
      <c r="G204" s="35"/>
      <c r="H204" s="44"/>
      <c r="I204" s="37"/>
      <c r="J204" s="34"/>
      <c r="K204" s="38"/>
      <c r="L204" s="34"/>
      <c r="M204" s="38"/>
      <c r="N204" s="34"/>
      <c r="O204" s="39"/>
      <c r="P204" s="38"/>
    </row>
    <row r="205" spans="1:16" s="29" customFormat="1" x14ac:dyDescent="0.2">
      <c r="A205" s="31"/>
      <c r="B205" s="32"/>
      <c r="C205" s="33"/>
      <c r="D205" s="33"/>
      <c r="E205" s="34"/>
      <c r="F205" s="35"/>
      <c r="G205" s="35"/>
      <c r="H205" s="44"/>
      <c r="I205" s="37"/>
      <c r="J205" s="34"/>
      <c r="K205" s="38"/>
      <c r="L205" s="34"/>
      <c r="M205" s="38"/>
      <c r="N205" s="34"/>
      <c r="O205" s="39"/>
      <c r="P205" s="38"/>
    </row>
    <row r="206" spans="1:16" s="29" customFormat="1" x14ac:dyDescent="0.2">
      <c r="A206" s="31"/>
      <c r="B206" s="32"/>
      <c r="C206" s="33"/>
      <c r="D206" s="33"/>
      <c r="E206" s="34"/>
      <c r="F206" s="35"/>
      <c r="G206" s="35"/>
      <c r="H206" s="44"/>
      <c r="I206" s="37"/>
      <c r="J206" s="34"/>
      <c r="K206" s="38"/>
      <c r="L206" s="34"/>
      <c r="M206" s="38"/>
      <c r="N206" s="34"/>
      <c r="O206" s="39"/>
      <c r="P206" s="38"/>
    </row>
    <row r="207" spans="1:16" s="29" customFormat="1" x14ac:dyDescent="0.2">
      <c r="A207" s="31"/>
      <c r="B207" s="32"/>
      <c r="C207" s="33"/>
      <c r="D207" s="33"/>
      <c r="E207" s="34"/>
      <c r="F207" s="35"/>
      <c r="G207" s="35"/>
      <c r="H207" s="44"/>
      <c r="I207" s="37"/>
      <c r="J207" s="34"/>
      <c r="K207" s="38"/>
      <c r="L207" s="34"/>
      <c r="M207" s="38"/>
      <c r="N207" s="34"/>
      <c r="O207" s="39"/>
      <c r="P207" s="38"/>
    </row>
    <row r="208" spans="1:16" s="29" customFormat="1" x14ac:dyDescent="0.2">
      <c r="A208" s="31"/>
      <c r="B208" s="32"/>
      <c r="C208" s="33"/>
      <c r="D208" s="33"/>
      <c r="E208" s="34"/>
      <c r="F208" s="35"/>
      <c r="G208" s="35"/>
      <c r="H208" s="44"/>
      <c r="I208" s="37"/>
      <c r="J208" s="34"/>
      <c r="K208" s="38"/>
      <c r="L208" s="34"/>
      <c r="M208" s="38"/>
      <c r="N208" s="34"/>
      <c r="O208" s="39"/>
      <c r="P208" s="38"/>
    </row>
    <row r="209" spans="1:16" s="29" customFormat="1" x14ac:dyDescent="0.2">
      <c r="A209" s="31"/>
      <c r="B209" s="32"/>
      <c r="C209" s="33"/>
      <c r="D209" s="33"/>
      <c r="E209" s="34"/>
      <c r="F209" s="35"/>
      <c r="G209" s="35"/>
      <c r="H209" s="44"/>
      <c r="I209" s="37"/>
      <c r="J209" s="34"/>
      <c r="K209" s="38"/>
      <c r="L209" s="34"/>
      <c r="M209" s="38"/>
      <c r="N209" s="34"/>
      <c r="O209" s="39"/>
      <c r="P209" s="38"/>
    </row>
    <row r="210" spans="1:16" s="29" customFormat="1" x14ac:dyDescent="0.2">
      <c r="A210" s="31"/>
      <c r="B210" s="32"/>
      <c r="C210" s="33"/>
      <c r="D210" s="33"/>
      <c r="E210" s="34"/>
      <c r="F210" s="35"/>
      <c r="G210" s="35"/>
      <c r="H210" s="44"/>
      <c r="I210" s="37"/>
      <c r="J210" s="34"/>
      <c r="K210" s="38"/>
      <c r="L210" s="34"/>
      <c r="M210" s="38"/>
      <c r="N210" s="34"/>
      <c r="O210" s="39"/>
      <c r="P210" s="38"/>
    </row>
    <row r="211" spans="1:16" s="29" customFormat="1" x14ac:dyDescent="0.2">
      <c r="A211" s="31"/>
      <c r="B211" s="32"/>
      <c r="C211" s="33"/>
      <c r="D211" s="33"/>
      <c r="E211" s="34"/>
      <c r="F211" s="35"/>
      <c r="G211" s="35"/>
      <c r="H211" s="44"/>
      <c r="I211" s="37"/>
      <c r="J211" s="34"/>
      <c r="K211" s="38"/>
      <c r="L211" s="34"/>
      <c r="M211" s="38"/>
      <c r="N211" s="34"/>
      <c r="O211" s="39"/>
      <c r="P211" s="38"/>
    </row>
    <row r="212" spans="1:16" s="29" customFormat="1" x14ac:dyDescent="0.2">
      <c r="A212" s="31"/>
      <c r="B212" s="32"/>
      <c r="C212" s="33"/>
      <c r="D212" s="33"/>
      <c r="E212" s="34"/>
      <c r="F212" s="35"/>
      <c r="G212" s="35"/>
      <c r="H212" s="44"/>
      <c r="I212" s="37"/>
      <c r="J212" s="34"/>
      <c r="K212" s="38"/>
      <c r="L212" s="34"/>
      <c r="M212" s="38"/>
      <c r="N212" s="34"/>
      <c r="O212" s="39"/>
      <c r="P212" s="38"/>
    </row>
    <row r="213" spans="1:16" s="29" customFormat="1" x14ac:dyDescent="0.2">
      <c r="A213" s="31"/>
      <c r="B213" s="32"/>
      <c r="C213" s="33"/>
      <c r="D213" s="33"/>
      <c r="E213" s="34"/>
      <c r="F213" s="35"/>
      <c r="G213" s="35"/>
      <c r="H213" s="44"/>
      <c r="I213" s="37"/>
      <c r="J213" s="34"/>
      <c r="K213" s="38"/>
      <c r="L213" s="34"/>
      <c r="M213" s="38"/>
      <c r="N213" s="34"/>
      <c r="O213" s="39"/>
      <c r="P213" s="38"/>
    </row>
    <row r="214" spans="1:16" s="29" customFormat="1" x14ac:dyDescent="0.2">
      <c r="A214" s="31"/>
      <c r="B214" s="32"/>
      <c r="C214" s="33"/>
      <c r="D214" s="33"/>
      <c r="E214" s="34"/>
      <c r="F214" s="35"/>
      <c r="G214" s="35"/>
      <c r="H214" s="44"/>
      <c r="I214" s="37"/>
      <c r="J214" s="34"/>
      <c r="K214" s="38"/>
      <c r="L214" s="34"/>
      <c r="M214" s="38"/>
      <c r="N214" s="34"/>
      <c r="O214" s="39"/>
      <c r="P214" s="38"/>
    </row>
    <row r="215" spans="1:16" s="29" customFormat="1" x14ac:dyDescent="0.2">
      <c r="A215" s="31"/>
      <c r="B215" s="32"/>
      <c r="C215" s="33"/>
      <c r="D215" s="33"/>
      <c r="E215" s="34"/>
      <c r="F215" s="35"/>
      <c r="G215" s="35"/>
      <c r="H215" s="44"/>
      <c r="I215" s="37"/>
      <c r="J215" s="34"/>
      <c r="K215" s="38"/>
      <c r="L215" s="34"/>
      <c r="M215" s="38"/>
      <c r="N215" s="34"/>
      <c r="O215" s="39"/>
      <c r="P215" s="38"/>
    </row>
    <row r="216" spans="1:16" s="29" customFormat="1" x14ac:dyDescent="0.2">
      <c r="A216" s="31"/>
      <c r="B216" s="32"/>
      <c r="C216" s="33"/>
      <c r="D216" s="33"/>
      <c r="E216" s="34"/>
      <c r="F216" s="35"/>
      <c r="G216" s="35"/>
      <c r="H216" s="44"/>
      <c r="I216" s="37"/>
      <c r="J216" s="34"/>
      <c r="K216" s="38"/>
      <c r="L216" s="34"/>
      <c r="M216" s="38"/>
      <c r="N216" s="34"/>
      <c r="O216" s="39"/>
      <c r="P216" s="38"/>
    </row>
    <row r="217" spans="1:16" s="29" customFormat="1" x14ac:dyDescent="0.2">
      <c r="A217" s="31"/>
      <c r="B217" s="32"/>
      <c r="C217" s="33"/>
      <c r="D217" s="33"/>
      <c r="E217" s="34"/>
      <c r="F217" s="35"/>
      <c r="G217" s="35"/>
      <c r="H217" s="44"/>
      <c r="I217" s="37"/>
      <c r="J217" s="34"/>
      <c r="K217" s="38"/>
      <c r="L217" s="34"/>
      <c r="M217" s="38"/>
      <c r="N217" s="34"/>
      <c r="O217" s="39"/>
      <c r="P217" s="38"/>
    </row>
    <row r="218" spans="1:16" s="29" customFormat="1" x14ac:dyDescent="0.2">
      <c r="A218" s="31"/>
      <c r="B218" s="32"/>
      <c r="C218" s="33"/>
      <c r="D218" s="33"/>
      <c r="E218" s="34"/>
      <c r="F218" s="35"/>
      <c r="G218" s="35"/>
      <c r="H218" s="44"/>
      <c r="I218" s="37"/>
      <c r="J218" s="34"/>
      <c r="K218" s="38"/>
      <c r="L218" s="34"/>
      <c r="M218" s="38"/>
      <c r="N218" s="34"/>
      <c r="O218" s="39"/>
      <c r="P218" s="38"/>
    </row>
    <row r="219" spans="1:16" s="29" customFormat="1" x14ac:dyDescent="0.2">
      <c r="A219" s="31"/>
      <c r="B219" s="32"/>
      <c r="C219" s="33"/>
      <c r="D219" s="33"/>
      <c r="E219" s="34"/>
      <c r="F219" s="35"/>
      <c r="G219" s="35"/>
      <c r="H219" s="44"/>
      <c r="I219" s="37"/>
      <c r="J219" s="34"/>
      <c r="K219" s="38"/>
      <c r="L219" s="34"/>
      <c r="M219" s="38"/>
      <c r="N219" s="34"/>
      <c r="O219" s="39"/>
      <c r="P219" s="38"/>
    </row>
    <row r="220" spans="1:16" s="29" customFormat="1" x14ac:dyDescent="0.2">
      <c r="A220" s="31"/>
      <c r="B220" s="32"/>
      <c r="C220" s="33"/>
      <c r="D220" s="33"/>
      <c r="E220" s="34"/>
      <c r="F220" s="35"/>
      <c r="G220" s="35"/>
      <c r="H220" s="44"/>
      <c r="I220" s="37"/>
      <c r="J220" s="34"/>
      <c r="K220" s="38"/>
      <c r="L220" s="34"/>
      <c r="M220" s="38"/>
      <c r="N220" s="34"/>
      <c r="O220" s="39"/>
      <c r="P220" s="38"/>
    </row>
    <row r="221" spans="1:16" s="29" customFormat="1" x14ac:dyDescent="0.2">
      <c r="A221" s="31"/>
      <c r="B221" s="32"/>
      <c r="C221" s="33"/>
      <c r="D221" s="33"/>
      <c r="E221" s="34"/>
      <c r="F221" s="35"/>
      <c r="G221" s="35"/>
      <c r="H221" s="44"/>
      <c r="I221" s="37"/>
      <c r="J221" s="34"/>
      <c r="K221" s="38"/>
      <c r="L221" s="34"/>
      <c r="M221" s="38"/>
      <c r="N221" s="34"/>
      <c r="O221" s="39"/>
      <c r="P221" s="38"/>
    </row>
    <row r="222" spans="1:16" s="29" customFormat="1" x14ac:dyDescent="0.2">
      <c r="A222" s="31"/>
      <c r="B222" s="32"/>
      <c r="C222" s="33"/>
      <c r="D222" s="33"/>
      <c r="E222" s="34"/>
      <c r="F222" s="35"/>
      <c r="G222" s="35"/>
      <c r="H222" s="44"/>
      <c r="I222" s="37"/>
      <c r="J222" s="34"/>
      <c r="K222" s="38"/>
      <c r="L222" s="34"/>
      <c r="M222" s="38"/>
      <c r="N222" s="34"/>
      <c r="O222" s="39"/>
      <c r="P222" s="38"/>
    </row>
    <row r="223" spans="1:16" s="29" customFormat="1" x14ac:dyDescent="0.2">
      <c r="A223" s="31"/>
      <c r="B223" s="32"/>
      <c r="C223" s="33"/>
      <c r="D223" s="33"/>
      <c r="E223" s="34"/>
      <c r="F223" s="35"/>
      <c r="G223" s="35"/>
      <c r="H223" s="44"/>
      <c r="I223" s="37"/>
      <c r="J223" s="34"/>
      <c r="K223" s="38"/>
      <c r="L223" s="34"/>
      <c r="M223" s="38"/>
      <c r="N223" s="34"/>
      <c r="O223" s="39"/>
      <c r="P223" s="38"/>
    </row>
    <row r="224" spans="1:16" s="29" customFormat="1" x14ac:dyDescent="0.2">
      <c r="A224" s="31"/>
      <c r="B224" s="32"/>
      <c r="C224" s="33"/>
      <c r="D224" s="33"/>
      <c r="E224" s="34"/>
      <c r="F224" s="35"/>
      <c r="G224" s="35"/>
      <c r="H224" s="44"/>
      <c r="I224" s="37"/>
      <c r="J224" s="34"/>
      <c r="K224" s="38"/>
      <c r="L224" s="34"/>
      <c r="M224" s="38"/>
      <c r="N224" s="34"/>
      <c r="O224" s="39"/>
      <c r="P224" s="38"/>
    </row>
    <row r="225" spans="1:16" s="29" customFormat="1" x14ac:dyDescent="0.2">
      <c r="A225" s="31"/>
      <c r="B225" s="32"/>
      <c r="C225" s="33"/>
      <c r="D225" s="33"/>
      <c r="E225" s="34"/>
      <c r="F225" s="35"/>
      <c r="G225" s="35"/>
      <c r="H225" s="44"/>
      <c r="I225" s="37"/>
      <c r="J225" s="34"/>
      <c r="K225" s="38"/>
      <c r="L225" s="34"/>
      <c r="M225" s="38"/>
      <c r="N225" s="34"/>
      <c r="O225" s="39"/>
      <c r="P225" s="38"/>
    </row>
    <row r="226" spans="1:16" s="29" customFormat="1" x14ac:dyDescent="0.2">
      <c r="A226" s="31"/>
      <c r="B226" s="32"/>
      <c r="C226" s="33"/>
      <c r="D226" s="33"/>
      <c r="E226" s="34"/>
      <c r="F226" s="35"/>
      <c r="G226" s="35"/>
      <c r="H226" s="44"/>
      <c r="I226" s="37"/>
      <c r="J226" s="34"/>
      <c r="K226" s="38"/>
      <c r="L226" s="34"/>
      <c r="M226" s="38"/>
      <c r="N226" s="34"/>
      <c r="O226" s="39"/>
      <c r="P226" s="38"/>
    </row>
    <row r="227" spans="1:16" s="29" customFormat="1" x14ac:dyDescent="0.2">
      <c r="A227" s="31"/>
      <c r="B227" s="32"/>
      <c r="C227" s="33"/>
      <c r="D227" s="33"/>
      <c r="E227" s="34"/>
      <c r="F227" s="35"/>
      <c r="G227" s="35"/>
      <c r="H227" s="44"/>
      <c r="I227" s="37"/>
      <c r="J227" s="34"/>
      <c r="K227" s="38"/>
      <c r="L227" s="34"/>
      <c r="M227" s="38"/>
      <c r="N227" s="34"/>
      <c r="O227" s="39"/>
      <c r="P227" s="38"/>
    </row>
    <row r="228" spans="1:16" s="29" customFormat="1" x14ac:dyDescent="0.2">
      <c r="A228" s="31"/>
      <c r="B228" s="32"/>
      <c r="C228" s="33"/>
      <c r="D228" s="33"/>
      <c r="E228" s="34"/>
      <c r="F228" s="35"/>
      <c r="G228" s="35"/>
      <c r="H228" s="44"/>
      <c r="I228" s="37"/>
      <c r="J228" s="34"/>
      <c r="K228" s="38"/>
      <c r="L228" s="34"/>
      <c r="M228" s="38"/>
      <c r="N228" s="34"/>
      <c r="O228" s="39"/>
      <c r="P228" s="38"/>
    </row>
    <row r="229" spans="1:16" s="29" customFormat="1" x14ac:dyDescent="0.2">
      <c r="A229" s="31"/>
      <c r="B229" s="32"/>
      <c r="C229" s="33"/>
      <c r="D229" s="33"/>
      <c r="E229" s="34"/>
      <c r="F229" s="35"/>
      <c r="G229" s="35"/>
      <c r="H229" s="44"/>
      <c r="I229" s="37"/>
      <c r="J229" s="34"/>
      <c r="K229" s="38"/>
      <c r="L229" s="34"/>
      <c r="M229" s="38"/>
      <c r="N229" s="34"/>
      <c r="O229" s="39"/>
      <c r="P229" s="38"/>
    </row>
    <row r="230" spans="1:16" s="29" customFormat="1" x14ac:dyDescent="0.2">
      <c r="A230" s="31"/>
      <c r="B230" s="32"/>
      <c r="C230" s="33"/>
      <c r="D230" s="33"/>
      <c r="E230" s="34"/>
      <c r="F230" s="35"/>
      <c r="G230" s="35"/>
      <c r="H230" s="44"/>
      <c r="I230" s="37"/>
      <c r="J230" s="34"/>
      <c r="K230" s="38"/>
      <c r="L230" s="34"/>
      <c r="M230" s="38"/>
      <c r="N230" s="34"/>
      <c r="O230" s="39"/>
      <c r="P230" s="38"/>
    </row>
    <row r="231" spans="1:16" s="29" customFormat="1" x14ac:dyDescent="0.2">
      <c r="A231" s="31"/>
      <c r="B231" s="32"/>
      <c r="C231" s="33"/>
      <c r="D231" s="33"/>
      <c r="E231" s="34"/>
      <c r="F231" s="35"/>
      <c r="G231" s="35"/>
      <c r="H231" s="44"/>
      <c r="I231" s="37"/>
      <c r="J231" s="34"/>
      <c r="K231" s="38"/>
      <c r="L231" s="34"/>
      <c r="M231" s="38"/>
      <c r="N231" s="34"/>
      <c r="O231" s="39"/>
      <c r="P231" s="38"/>
    </row>
    <row r="232" spans="1:16" s="29" customFormat="1" x14ac:dyDescent="0.2">
      <c r="A232" s="31"/>
      <c r="B232" s="32"/>
      <c r="C232" s="33"/>
      <c r="D232" s="33"/>
      <c r="E232" s="34"/>
      <c r="F232" s="35"/>
      <c r="G232" s="35"/>
      <c r="H232" s="44"/>
      <c r="I232" s="37"/>
      <c r="J232" s="34"/>
      <c r="K232" s="38"/>
      <c r="L232" s="34"/>
      <c r="M232" s="38"/>
      <c r="N232" s="34"/>
      <c r="O232" s="39"/>
      <c r="P232" s="38"/>
    </row>
    <row r="233" spans="1:16" s="29" customFormat="1" x14ac:dyDescent="0.2">
      <c r="A233" s="31"/>
      <c r="B233" s="32"/>
      <c r="C233" s="33"/>
      <c r="D233" s="33"/>
      <c r="E233" s="34"/>
      <c r="F233" s="35"/>
      <c r="G233" s="35"/>
      <c r="H233" s="44"/>
      <c r="I233" s="37"/>
      <c r="J233" s="34"/>
      <c r="K233" s="38"/>
      <c r="L233" s="34"/>
      <c r="M233" s="38"/>
      <c r="N233" s="34"/>
      <c r="O233" s="39"/>
      <c r="P233" s="38"/>
    </row>
    <row r="234" spans="1:16" s="29" customFormat="1" x14ac:dyDescent="0.2">
      <c r="A234" s="31"/>
      <c r="B234" s="32"/>
      <c r="C234" s="33"/>
      <c r="D234" s="33"/>
      <c r="E234" s="34"/>
      <c r="F234" s="35"/>
      <c r="G234" s="35"/>
      <c r="H234" s="44"/>
      <c r="I234" s="37"/>
      <c r="J234" s="34"/>
      <c r="K234" s="38"/>
      <c r="L234" s="34"/>
      <c r="M234" s="38"/>
      <c r="N234" s="34"/>
      <c r="O234" s="39"/>
      <c r="P234" s="38"/>
    </row>
    <row r="235" spans="1:16" s="29" customFormat="1" x14ac:dyDescent="0.2">
      <c r="A235" s="31"/>
      <c r="B235" s="32"/>
      <c r="C235" s="33"/>
      <c r="D235" s="33"/>
      <c r="E235" s="34"/>
      <c r="F235" s="35"/>
      <c r="G235" s="35"/>
      <c r="H235" s="44"/>
      <c r="I235" s="37"/>
      <c r="J235" s="34"/>
      <c r="K235" s="38"/>
      <c r="L235" s="34"/>
      <c r="M235" s="38"/>
      <c r="N235" s="34"/>
      <c r="O235" s="39"/>
      <c r="P235" s="38"/>
    </row>
    <row r="236" spans="1:16" s="29" customFormat="1" ht="17.25" x14ac:dyDescent="0.25">
      <c r="A236" s="40"/>
      <c r="B236" s="41"/>
      <c r="C236" s="42"/>
      <c r="D236" s="42"/>
      <c r="E236" s="42"/>
      <c r="F236" s="42"/>
      <c r="G236" s="189"/>
      <c r="H236" s="42"/>
      <c r="I236" s="42"/>
      <c r="J236" s="42"/>
      <c r="K236" s="43"/>
      <c r="L236" s="42"/>
      <c r="M236" s="43"/>
      <c r="N236" s="42"/>
      <c r="O236" s="42"/>
      <c r="P236" s="43"/>
    </row>
    <row r="237" spans="1:16" s="29" customFormat="1" x14ac:dyDescent="0.2">
      <c r="A237" s="31"/>
      <c r="B237" s="32"/>
      <c r="C237" s="33"/>
      <c r="D237" s="33"/>
      <c r="E237" s="34"/>
      <c r="F237" s="35"/>
      <c r="G237" s="35"/>
      <c r="H237" s="44"/>
      <c r="I237" s="37"/>
      <c r="J237" s="34"/>
      <c r="K237" s="38"/>
      <c r="L237" s="34"/>
      <c r="M237" s="38"/>
      <c r="N237" s="34"/>
      <c r="O237" s="39"/>
      <c r="P237" s="38"/>
    </row>
    <row r="238" spans="1:16" s="29" customFormat="1" x14ac:dyDescent="0.2">
      <c r="A238" s="31"/>
      <c r="B238" s="32"/>
      <c r="C238" s="33"/>
      <c r="D238" s="33"/>
      <c r="E238" s="34"/>
      <c r="F238" s="35"/>
      <c r="G238" s="35"/>
      <c r="H238" s="44"/>
      <c r="I238" s="37"/>
      <c r="J238" s="34"/>
      <c r="K238" s="38"/>
      <c r="L238" s="34"/>
      <c r="M238" s="38"/>
      <c r="N238" s="34"/>
      <c r="O238" s="39"/>
      <c r="P238" s="38"/>
    </row>
    <row r="239" spans="1:16" s="29" customFormat="1" x14ac:dyDescent="0.2">
      <c r="A239" s="31"/>
      <c r="B239" s="32"/>
      <c r="C239" s="33"/>
      <c r="D239" s="33"/>
      <c r="E239" s="34"/>
      <c r="F239" s="35"/>
      <c r="G239" s="35"/>
      <c r="H239" s="44"/>
      <c r="I239" s="37"/>
      <c r="J239" s="34"/>
      <c r="K239" s="38"/>
      <c r="L239" s="34"/>
      <c r="M239" s="38"/>
      <c r="N239" s="34"/>
      <c r="O239" s="39"/>
      <c r="P239" s="38"/>
    </row>
    <row r="240" spans="1:16" s="29" customFormat="1" x14ac:dyDescent="0.2">
      <c r="A240" s="31"/>
      <c r="B240" s="32"/>
      <c r="C240" s="33"/>
      <c r="D240" s="33"/>
      <c r="E240" s="34"/>
      <c r="F240" s="35"/>
      <c r="G240" s="35"/>
      <c r="H240" s="44"/>
      <c r="I240" s="37"/>
      <c r="J240" s="34"/>
      <c r="K240" s="38"/>
      <c r="L240" s="34"/>
      <c r="M240" s="38"/>
      <c r="N240" s="34"/>
      <c r="O240" s="39"/>
      <c r="P240" s="38"/>
    </row>
    <row r="241" spans="1:16" s="29" customFormat="1" x14ac:dyDescent="0.2">
      <c r="A241" s="31"/>
      <c r="B241" s="32"/>
      <c r="C241" s="33"/>
      <c r="D241" s="33"/>
      <c r="E241" s="34"/>
      <c r="F241" s="35"/>
      <c r="G241" s="35"/>
      <c r="H241" s="44"/>
      <c r="I241" s="37"/>
      <c r="J241" s="34"/>
      <c r="K241" s="38"/>
      <c r="L241" s="34"/>
      <c r="M241" s="38"/>
      <c r="N241" s="34"/>
      <c r="O241" s="39"/>
      <c r="P241" s="38"/>
    </row>
    <row r="242" spans="1:16" s="29" customFormat="1" x14ac:dyDescent="0.2">
      <c r="A242" s="31"/>
      <c r="B242" s="32"/>
      <c r="C242" s="33"/>
      <c r="D242" s="33"/>
      <c r="E242" s="34"/>
      <c r="F242" s="35"/>
      <c r="G242" s="35"/>
      <c r="H242" s="44"/>
      <c r="I242" s="37"/>
      <c r="J242" s="34"/>
      <c r="K242" s="38"/>
      <c r="L242" s="34"/>
      <c r="M242" s="38"/>
      <c r="N242" s="34"/>
      <c r="O242" s="39"/>
      <c r="P242" s="38"/>
    </row>
    <row r="243" spans="1:16" s="29" customFormat="1" x14ac:dyDescent="0.2">
      <c r="A243" s="31"/>
      <c r="B243" s="32"/>
      <c r="C243" s="33"/>
      <c r="D243" s="33"/>
      <c r="E243" s="34"/>
      <c r="F243" s="35"/>
      <c r="G243" s="35"/>
      <c r="H243" s="44"/>
      <c r="I243" s="37"/>
      <c r="J243" s="34"/>
      <c r="K243" s="38"/>
      <c r="L243" s="34"/>
      <c r="M243" s="38"/>
      <c r="N243" s="34"/>
      <c r="O243" s="39"/>
      <c r="P243" s="38"/>
    </row>
    <row r="244" spans="1:16" s="29" customFormat="1" x14ac:dyDescent="0.2">
      <c r="A244" s="31"/>
      <c r="B244" s="32"/>
      <c r="C244" s="33"/>
      <c r="D244" s="33"/>
      <c r="E244" s="34"/>
      <c r="F244" s="35"/>
      <c r="G244" s="35"/>
      <c r="H244" s="44"/>
      <c r="I244" s="37"/>
      <c r="J244" s="34"/>
      <c r="K244" s="38"/>
      <c r="L244" s="34"/>
      <c r="M244" s="38"/>
      <c r="N244" s="34"/>
      <c r="O244" s="39"/>
      <c r="P244" s="38"/>
    </row>
    <row r="245" spans="1:16" s="29" customFormat="1" x14ac:dyDescent="0.2">
      <c r="A245" s="31"/>
      <c r="B245" s="32"/>
      <c r="C245" s="33"/>
      <c r="D245" s="33"/>
      <c r="E245" s="34"/>
      <c r="F245" s="35"/>
      <c r="G245" s="35"/>
      <c r="H245" s="44"/>
      <c r="I245" s="37"/>
      <c r="J245" s="34"/>
      <c r="K245" s="38"/>
      <c r="L245" s="34"/>
      <c r="M245" s="38"/>
      <c r="N245" s="34"/>
      <c r="O245" s="39"/>
      <c r="P245" s="38"/>
    </row>
    <row r="246" spans="1:16" s="29" customFormat="1" x14ac:dyDescent="0.2">
      <c r="A246" s="31"/>
      <c r="B246" s="32"/>
      <c r="C246" s="33"/>
      <c r="D246" s="33"/>
      <c r="E246" s="34"/>
      <c r="F246" s="35"/>
      <c r="G246" s="35"/>
      <c r="H246" s="44"/>
      <c r="I246" s="37"/>
      <c r="J246" s="34"/>
      <c r="K246" s="38"/>
      <c r="L246" s="34"/>
      <c r="M246" s="38"/>
      <c r="N246" s="34"/>
      <c r="O246" s="39"/>
      <c r="P246" s="38"/>
    </row>
    <row r="247" spans="1:16" s="29" customFormat="1" x14ac:dyDescent="0.2">
      <c r="A247" s="31"/>
      <c r="B247" s="32"/>
      <c r="C247" s="33"/>
      <c r="D247" s="33"/>
      <c r="E247" s="34"/>
      <c r="F247" s="35"/>
      <c r="G247" s="35"/>
      <c r="H247" s="44"/>
      <c r="I247" s="37"/>
      <c r="J247" s="34"/>
      <c r="K247" s="38"/>
      <c r="L247" s="34"/>
      <c r="M247" s="38"/>
      <c r="N247" s="34"/>
      <c r="O247" s="39"/>
      <c r="P247" s="38"/>
    </row>
    <row r="248" spans="1:16" s="29" customFormat="1" x14ac:dyDescent="0.2">
      <c r="A248" s="31"/>
      <c r="B248" s="32"/>
      <c r="C248" s="33"/>
      <c r="D248" s="33"/>
      <c r="E248" s="34"/>
      <c r="F248" s="35"/>
      <c r="G248" s="35"/>
      <c r="H248" s="44"/>
      <c r="I248" s="37"/>
      <c r="J248" s="34"/>
      <c r="K248" s="38"/>
      <c r="L248" s="34"/>
      <c r="M248" s="38"/>
      <c r="N248" s="34"/>
      <c r="O248" s="39"/>
      <c r="P248" s="38"/>
    </row>
    <row r="249" spans="1:16" s="29" customFormat="1" x14ac:dyDescent="0.2">
      <c r="A249" s="31"/>
      <c r="B249" s="32"/>
      <c r="C249" s="33"/>
      <c r="D249" s="33"/>
      <c r="E249" s="34"/>
      <c r="F249" s="35"/>
      <c r="G249" s="35"/>
      <c r="H249" s="44"/>
      <c r="I249" s="37"/>
      <c r="J249" s="34"/>
      <c r="K249" s="38"/>
      <c r="L249" s="34"/>
      <c r="M249" s="38"/>
      <c r="N249" s="34"/>
      <c r="O249" s="39"/>
      <c r="P249" s="38"/>
    </row>
    <row r="250" spans="1:16" s="29" customFormat="1" x14ac:dyDescent="0.2">
      <c r="A250" s="31"/>
      <c r="B250" s="32"/>
      <c r="C250" s="33"/>
      <c r="D250" s="33"/>
      <c r="E250" s="34"/>
      <c r="F250" s="35"/>
      <c r="G250" s="35"/>
      <c r="H250" s="44"/>
      <c r="I250" s="37"/>
      <c r="J250" s="34"/>
      <c r="K250" s="38"/>
      <c r="L250" s="34"/>
      <c r="M250" s="38"/>
      <c r="N250" s="34"/>
      <c r="O250" s="39"/>
      <c r="P250" s="38"/>
    </row>
    <row r="251" spans="1:16" s="29" customFormat="1" x14ac:dyDescent="0.2">
      <c r="A251" s="31"/>
      <c r="B251" s="32"/>
      <c r="C251" s="33"/>
      <c r="D251" s="33"/>
      <c r="E251" s="34"/>
      <c r="F251" s="35"/>
      <c r="G251" s="35"/>
      <c r="H251" s="44"/>
      <c r="I251" s="37"/>
      <c r="J251" s="34"/>
      <c r="K251" s="38"/>
      <c r="L251" s="34"/>
      <c r="M251" s="38"/>
      <c r="N251" s="34"/>
      <c r="O251" s="39"/>
      <c r="P251" s="38"/>
    </row>
    <row r="252" spans="1:16" s="29" customFormat="1" x14ac:dyDescent="0.2">
      <c r="A252" s="31"/>
      <c r="B252" s="32"/>
      <c r="C252" s="33"/>
      <c r="D252" s="33"/>
      <c r="E252" s="34"/>
      <c r="F252" s="35"/>
      <c r="G252" s="35"/>
      <c r="H252" s="44"/>
      <c r="I252" s="37"/>
      <c r="J252" s="34"/>
      <c r="K252" s="38"/>
      <c r="L252" s="34"/>
      <c r="M252" s="38"/>
      <c r="N252" s="34"/>
      <c r="O252" s="39"/>
      <c r="P252" s="38"/>
    </row>
    <row r="253" spans="1:16" s="29" customFormat="1" x14ac:dyDescent="0.2">
      <c r="A253" s="31"/>
      <c r="B253" s="32"/>
      <c r="C253" s="33"/>
      <c r="D253" s="33"/>
      <c r="E253" s="34"/>
      <c r="F253" s="35"/>
      <c r="G253" s="35"/>
      <c r="H253" s="44"/>
      <c r="I253" s="37"/>
      <c r="J253" s="34"/>
      <c r="K253" s="38"/>
      <c r="L253" s="34"/>
      <c r="M253" s="38"/>
      <c r="N253" s="34"/>
      <c r="O253" s="39"/>
      <c r="P253" s="38"/>
    </row>
    <row r="254" spans="1:16" s="29" customFormat="1" x14ac:dyDescent="0.2">
      <c r="A254" s="31"/>
      <c r="B254" s="32"/>
      <c r="C254" s="33"/>
      <c r="D254" s="33"/>
      <c r="E254" s="34"/>
      <c r="F254" s="35"/>
      <c r="G254" s="35"/>
      <c r="H254" s="44"/>
      <c r="I254" s="37"/>
      <c r="J254" s="34"/>
      <c r="K254" s="38"/>
      <c r="L254" s="34"/>
      <c r="M254" s="38"/>
      <c r="N254" s="34"/>
      <c r="O254" s="39"/>
      <c r="P254" s="38"/>
    </row>
    <row r="255" spans="1:16" s="29" customFormat="1" x14ac:dyDescent="0.2">
      <c r="A255" s="31"/>
      <c r="B255" s="32"/>
      <c r="C255" s="33"/>
      <c r="D255" s="33"/>
      <c r="E255" s="34"/>
      <c r="F255" s="35"/>
      <c r="G255" s="35"/>
      <c r="H255" s="44"/>
      <c r="I255" s="37"/>
      <c r="J255" s="34"/>
      <c r="K255" s="38"/>
      <c r="L255" s="34"/>
      <c r="M255" s="38"/>
      <c r="N255" s="34"/>
      <c r="O255" s="39"/>
      <c r="P255" s="38"/>
    </row>
    <row r="256" spans="1:16" s="29" customFormat="1" x14ac:dyDescent="0.2">
      <c r="A256" s="31"/>
      <c r="B256" s="32"/>
      <c r="C256" s="33"/>
      <c r="D256" s="33"/>
      <c r="E256" s="34"/>
      <c r="F256" s="35"/>
      <c r="G256" s="35"/>
      <c r="H256" s="44"/>
      <c r="I256" s="37"/>
      <c r="J256" s="34"/>
      <c r="K256" s="38"/>
      <c r="L256" s="34"/>
      <c r="M256" s="38"/>
      <c r="N256" s="34"/>
      <c r="O256" s="39"/>
      <c r="P256" s="38"/>
    </row>
    <row r="257" spans="1:16" s="29" customFormat="1" x14ac:dyDescent="0.2">
      <c r="A257" s="31"/>
      <c r="B257" s="32"/>
      <c r="C257" s="33"/>
      <c r="D257" s="33"/>
      <c r="E257" s="34"/>
      <c r="F257" s="35"/>
      <c r="G257" s="35"/>
      <c r="H257" s="44"/>
      <c r="I257" s="37"/>
      <c r="J257" s="34"/>
      <c r="K257" s="38"/>
      <c r="L257" s="34"/>
      <c r="M257" s="38"/>
      <c r="N257" s="34"/>
      <c r="O257" s="39"/>
      <c r="P257" s="38"/>
    </row>
    <row r="258" spans="1:16" s="29" customFormat="1" x14ac:dyDescent="0.2">
      <c r="A258" s="31"/>
      <c r="B258" s="32"/>
      <c r="C258" s="33"/>
      <c r="D258" s="33"/>
      <c r="E258" s="34"/>
      <c r="F258" s="35"/>
      <c r="G258" s="35"/>
      <c r="H258" s="44"/>
      <c r="I258" s="37"/>
      <c r="J258" s="34"/>
      <c r="K258" s="38"/>
      <c r="L258" s="34"/>
      <c r="M258" s="38"/>
      <c r="N258" s="34"/>
      <c r="O258" s="39"/>
      <c r="P258" s="38"/>
    </row>
    <row r="259" spans="1:16" s="29" customFormat="1" x14ac:dyDescent="0.2">
      <c r="A259" s="31"/>
      <c r="B259" s="32"/>
      <c r="C259" s="33"/>
      <c r="D259" s="33"/>
      <c r="E259" s="34"/>
      <c r="F259" s="35"/>
      <c r="G259" s="35"/>
      <c r="H259" s="44"/>
      <c r="I259" s="37"/>
      <c r="J259" s="34"/>
      <c r="K259" s="38"/>
      <c r="L259" s="34"/>
      <c r="M259" s="38"/>
      <c r="N259" s="34"/>
      <c r="O259" s="39"/>
      <c r="P259" s="38"/>
    </row>
    <row r="260" spans="1:16" s="29" customFormat="1" x14ac:dyDescent="0.2">
      <c r="A260" s="31"/>
      <c r="B260" s="32"/>
      <c r="C260" s="33"/>
      <c r="D260" s="33"/>
      <c r="E260" s="34"/>
      <c r="F260" s="35"/>
      <c r="G260" s="35"/>
      <c r="H260" s="44"/>
      <c r="I260" s="37"/>
      <c r="J260" s="34"/>
      <c r="K260" s="38"/>
      <c r="L260" s="34"/>
      <c r="M260" s="38"/>
      <c r="N260" s="34"/>
      <c r="O260" s="39"/>
      <c r="P260" s="38"/>
    </row>
    <row r="261" spans="1:16" s="29" customFormat="1" x14ac:dyDescent="0.2">
      <c r="A261" s="31"/>
      <c r="B261" s="32"/>
      <c r="C261" s="33"/>
      <c r="D261" s="33"/>
      <c r="E261" s="34"/>
      <c r="F261" s="35"/>
      <c r="G261" s="35"/>
      <c r="H261" s="44"/>
      <c r="I261" s="37"/>
      <c r="J261" s="34"/>
      <c r="K261" s="38"/>
      <c r="L261" s="34"/>
      <c r="M261" s="38"/>
      <c r="N261" s="34"/>
      <c r="O261" s="39"/>
      <c r="P261" s="38"/>
    </row>
    <row r="262" spans="1:16" s="29" customFormat="1" x14ac:dyDescent="0.2">
      <c r="A262" s="31"/>
      <c r="B262" s="32"/>
      <c r="C262" s="33"/>
      <c r="D262" s="33"/>
      <c r="E262" s="34"/>
      <c r="F262" s="35"/>
      <c r="G262" s="35"/>
      <c r="H262" s="44"/>
      <c r="I262" s="37"/>
      <c r="J262" s="34"/>
      <c r="K262" s="38"/>
      <c r="L262" s="34"/>
      <c r="M262" s="38"/>
      <c r="N262" s="34"/>
      <c r="O262" s="39"/>
      <c r="P262" s="38"/>
    </row>
    <row r="263" spans="1:16" s="29" customFormat="1" x14ac:dyDescent="0.2">
      <c r="A263" s="31"/>
      <c r="B263" s="32"/>
      <c r="C263" s="33"/>
      <c r="D263" s="33"/>
      <c r="E263" s="34"/>
      <c r="F263" s="35"/>
      <c r="G263" s="35"/>
      <c r="H263" s="44"/>
      <c r="I263" s="37"/>
      <c r="J263" s="34"/>
      <c r="K263" s="38"/>
      <c r="L263" s="34"/>
      <c r="M263" s="38"/>
      <c r="N263" s="34"/>
      <c r="O263" s="39"/>
      <c r="P263" s="38"/>
    </row>
    <row r="264" spans="1:16" s="29" customFormat="1" x14ac:dyDescent="0.2">
      <c r="A264" s="31"/>
      <c r="B264" s="32"/>
      <c r="C264" s="33"/>
      <c r="D264" s="33"/>
      <c r="E264" s="34"/>
      <c r="F264" s="35"/>
      <c r="G264" s="35"/>
      <c r="H264" s="44"/>
      <c r="I264" s="37"/>
      <c r="J264" s="34"/>
      <c r="K264" s="38"/>
      <c r="L264" s="34"/>
      <c r="M264" s="38"/>
      <c r="N264" s="34"/>
      <c r="O264" s="39"/>
      <c r="P264" s="38"/>
    </row>
    <row r="265" spans="1:16" s="29" customFormat="1" x14ac:dyDescent="0.2">
      <c r="A265" s="31"/>
      <c r="B265" s="32"/>
      <c r="C265" s="33"/>
      <c r="D265" s="33"/>
      <c r="E265" s="34"/>
      <c r="F265" s="35"/>
      <c r="G265" s="35"/>
      <c r="H265" s="44"/>
      <c r="I265" s="37"/>
      <c r="J265" s="34"/>
      <c r="K265" s="38"/>
      <c r="L265" s="34"/>
      <c r="M265" s="38"/>
      <c r="N265" s="34"/>
      <c r="O265" s="39"/>
      <c r="P265" s="38"/>
    </row>
    <row r="266" spans="1:16" s="29" customFormat="1" x14ac:dyDescent="0.2">
      <c r="A266" s="31"/>
      <c r="B266" s="32"/>
      <c r="C266" s="33"/>
      <c r="D266" s="33"/>
      <c r="E266" s="34"/>
      <c r="F266" s="35"/>
      <c r="G266" s="35"/>
      <c r="H266" s="44"/>
      <c r="I266" s="37"/>
      <c r="J266" s="34"/>
      <c r="K266" s="38"/>
      <c r="L266" s="34"/>
      <c r="M266" s="38"/>
      <c r="N266" s="34"/>
      <c r="O266" s="39"/>
      <c r="P266" s="38"/>
    </row>
    <row r="267" spans="1:16" s="29" customFormat="1" x14ac:dyDescent="0.2">
      <c r="A267" s="31"/>
      <c r="B267" s="32"/>
      <c r="C267" s="33"/>
      <c r="D267" s="33"/>
      <c r="E267" s="34"/>
      <c r="F267" s="35"/>
      <c r="G267" s="35"/>
      <c r="H267" s="44"/>
      <c r="I267" s="37"/>
      <c r="J267" s="34"/>
      <c r="K267" s="38"/>
      <c r="L267" s="34"/>
      <c r="M267" s="38"/>
      <c r="N267" s="34"/>
      <c r="O267" s="39"/>
      <c r="P267" s="38"/>
    </row>
    <row r="268" spans="1:16" s="29" customFormat="1" x14ac:dyDescent="0.2">
      <c r="A268" s="31"/>
      <c r="B268" s="32"/>
      <c r="C268" s="33"/>
      <c r="D268" s="33"/>
      <c r="E268" s="34"/>
      <c r="F268" s="35"/>
      <c r="G268" s="35"/>
      <c r="H268" s="44"/>
      <c r="I268" s="37"/>
      <c r="J268" s="34"/>
      <c r="K268" s="38"/>
      <c r="L268" s="34"/>
      <c r="M268" s="38"/>
      <c r="N268" s="34"/>
      <c r="O268" s="39"/>
      <c r="P268" s="38"/>
    </row>
    <row r="269" spans="1:16" s="29" customFormat="1" x14ac:dyDescent="0.2">
      <c r="A269" s="31"/>
      <c r="B269" s="32"/>
      <c r="C269" s="33"/>
      <c r="D269" s="33"/>
      <c r="E269" s="34"/>
      <c r="F269" s="35"/>
      <c r="G269" s="35"/>
      <c r="H269" s="44"/>
      <c r="I269" s="37"/>
      <c r="J269" s="34"/>
      <c r="K269" s="38"/>
      <c r="L269" s="34"/>
      <c r="M269" s="38"/>
      <c r="N269" s="34"/>
      <c r="O269" s="39"/>
      <c r="P269" s="38"/>
    </row>
    <row r="270" spans="1:16" s="29" customFormat="1" x14ac:dyDescent="0.2">
      <c r="A270" s="31"/>
      <c r="B270" s="32"/>
      <c r="C270" s="33"/>
      <c r="D270" s="33"/>
      <c r="E270" s="34"/>
      <c r="F270" s="35"/>
      <c r="G270" s="35"/>
      <c r="H270" s="44"/>
      <c r="I270" s="37"/>
      <c r="J270" s="34"/>
      <c r="K270" s="38"/>
      <c r="L270" s="34"/>
      <c r="M270" s="38"/>
      <c r="N270" s="34"/>
      <c r="O270" s="39"/>
      <c r="P270" s="38"/>
    </row>
    <row r="271" spans="1:16" s="29" customFormat="1" x14ac:dyDescent="0.2">
      <c r="A271" s="31"/>
      <c r="B271" s="32"/>
      <c r="C271" s="33"/>
      <c r="D271" s="33"/>
      <c r="E271" s="34"/>
      <c r="F271" s="35"/>
      <c r="G271" s="35"/>
      <c r="H271" s="44"/>
      <c r="I271" s="37"/>
      <c r="J271" s="34"/>
      <c r="K271" s="38"/>
      <c r="L271" s="34"/>
      <c r="M271" s="38"/>
      <c r="N271" s="34"/>
      <c r="O271" s="39"/>
      <c r="P271" s="38"/>
    </row>
    <row r="272" spans="1:16" s="29" customFormat="1" x14ac:dyDescent="0.2">
      <c r="A272" s="31"/>
      <c r="B272" s="32"/>
      <c r="C272" s="33"/>
      <c r="D272" s="33"/>
      <c r="E272" s="34"/>
      <c r="F272" s="35"/>
      <c r="G272" s="35"/>
      <c r="H272" s="44"/>
      <c r="I272" s="37"/>
      <c r="J272" s="34"/>
      <c r="K272" s="38"/>
      <c r="L272" s="34"/>
      <c r="M272" s="38"/>
      <c r="N272" s="34"/>
      <c r="O272" s="39"/>
      <c r="P272" s="38"/>
    </row>
    <row r="273" spans="1:16" s="29" customFormat="1" x14ac:dyDescent="0.2">
      <c r="A273" s="31"/>
      <c r="B273" s="32"/>
      <c r="C273" s="33"/>
      <c r="D273" s="33"/>
      <c r="E273" s="34"/>
      <c r="F273" s="35"/>
      <c r="G273" s="35"/>
      <c r="H273" s="44"/>
      <c r="I273" s="37"/>
      <c r="J273" s="34"/>
      <c r="K273" s="38"/>
      <c r="L273" s="34"/>
      <c r="M273" s="38"/>
      <c r="N273" s="34"/>
      <c r="O273" s="39"/>
      <c r="P273" s="38"/>
    </row>
    <row r="274" spans="1:16" s="29" customFormat="1" x14ac:dyDescent="0.2">
      <c r="A274" s="31"/>
      <c r="B274" s="32"/>
      <c r="C274" s="33"/>
      <c r="D274" s="33"/>
      <c r="E274" s="34"/>
      <c r="F274" s="35"/>
      <c r="G274" s="35"/>
      <c r="H274" s="44"/>
      <c r="I274" s="37"/>
      <c r="J274" s="34"/>
      <c r="K274" s="38"/>
      <c r="L274" s="34"/>
      <c r="M274" s="38"/>
      <c r="N274" s="34"/>
      <c r="O274" s="39"/>
      <c r="P274" s="38"/>
    </row>
    <row r="275" spans="1:16" s="29" customFormat="1" x14ac:dyDescent="0.2">
      <c r="A275" s="31"/>
      <c r="B275" s="32"/>
      <c r="C275" s="33"/>
      <c r="D275" s="33"/>
      <c r="E275" s="34"/>
      <c r="F275" s="35"/>
      <c r="G275" s="35"/>
      <c r="H275" s="44"/>
      <c r="I275" s="37"/>
      <c r="J275" s="34"/>
      <c r="K275" s="38"/>
      <c r="L275" s="34"/>
      <c r="M275" s="38"/>
      <c r="N275" s="34"/>
      <c r="O275" s="39"/>
      <c r="P275" s="38"/>
    </row>
    <row r="276" spans="1:16" s="29" customFormat="1" x14ac:dyDescent="0.2">
      <c r="A276" s="31"/>
      <c r="B276" s="32"/>
      <c r="C276" s="33"/>
      <c r="D276" s="33"/>
      <c r="E276" s="34"/>
      <c r="F276" s="35"/>
      <c r="G276" s="35"/>
      <c r="H276" s="44"/>
      <c r="I276" s="37"/>
      <c r="J276" s="34"/>
      <c r="K276" s="38"/>
      <c r="L276" s="34"/>
      <c r="M276" s="38"/>
      <c r="N276" s="34"/>
      <c r="O276" s="39"/>
      <c r="P276" s="38"/>
    </row>
    <row r="277" spans="1:16" s="29" customFormat="1" x14ac:dyDescent="0.2">
      <c r="A277" s="31"/>
      <c r="B277" s="32"/>
      <c r="C277" s="33"/>
      <c r="D277" s="33"/>
      <c r="E277" s="34"/>
      <c r="F277" s="35"/>
      <c r="G277" s="35"/>
      <c r="H277" s="44"/>
      <c r="I277" s="37"/>
      <c r="J277" s="34"/>
      <c r="K277" s="38"/>
      <c r="L277" s="34"/>
      <c r="M277" s="38"/>
      <c r="N277" s="34"/>
      <c r="O277" s="39"/>
      <c r="P277" s="38"/>
    </row>
    <row r="278" spans="1:16" s="29" customFormat="1" x14ac:dyDescent="0.2">
      <c r="A278" s="31"/>
      <c r="B278" s="32"/>
      <c r="C278" s="33"/>
      <c r="D278" s="33"/>
      <c r="E278" s="34"/>
      <c r="F278" s="35"/>
      <c r="G278" s="35"/>
      <c r="H278" s="44"/>
      <c r="I278" s="37"/>
      <c r="J278" s="34"/>
      <c r="K278" s="38"/>
      <c r="L278" s="34"/>
      <c r="M278" s="38"/>
      <c r="N278" s="34"/>
      <c r="O278" s="39"/>
      <c r="P278" s="38"/>
    </row>
    <row r="279" spans="1:16" s="29" customFormat="1" x14ac:dyDescent="0.2">
      <c r="A279" s="31"/>
      <c r="B279" s="32"/>
      <c r="C279" s="33"/>
      <c r="D279" s="33"/>
      <c r="E279" s="34"/>
      <c r="F279" s="35"/>
      <c r="G279" s="35"/>
      <c r="H279" s="44"/>
      <c r="I279" s="37"/>
      <c r="J279" s="34"/>
      <c r="K279" s="38"/>
      <c r="L279" s="34"/>
      <c r="M279" s="38"/>
      <c r="N279" s="34"/>
      <c r="O279" s="39"/>
      <c r="P279" s="38"/>
    </row>
    <row r="280" spans="1:16" s="29" customFormat="1" x14ac:dyDescent="0.2">
      <c r="A280" s="31"/>
      <c r="B280" s="32"/>
      <c r="C280" s="33"/>
      <c r="D280" s="33"/>
      <c r="E280" s="34"/>
      <c r="F280" s="35"/>
      <c r="G280" s="35"/>
      <c r="H280" s="44"/>
      <c r="I280" s="37"/>
      <c r="J280" s="34"/>
      <c r="K280" s="38"/>
      <c r="L280" s="34"/>
      <c r="M280" s="38"/>
      <c r="N280" s="34"/>
      <c r="O280" s="39"/>
      <c r="P280" s="38"/>
    </row>
    <row r="281" spans="1:16" s="29" customFormat="1" x14ac:dyDescent="0.2">
      <c r="A281" s="31"/>
      <c r="B281" s="32"/>
      <c r="C281" s="33"/>
      <c r="D281" s="33"/>
      <c r="E281" s="34"/>
      <c r="F281" s="35"/>
      <c r="G281" s="35"/>
      <c r="H281" s="44"/>
      <c r="I281" s="37"/>
      <c r="J281" s="34"/>
      <c r="K281" s="38"/>
      <c r="L281" s="34"/>
      <c r="M281" s="38"/>
      <c r="N281" s="34"/>
      <c r="O281" s="39"/>
      <c r="P281" s="38"/>
    </row>
    <row r="282" spans="1:16" s="29" customFormat="1" ht="17.25" x14ac:dyDescent="0.25">
      <c r="A282" s="40"/>
      <c r="B282" s="41"/>
      <c r="C282" s="42"/>
      <c r="D282" s="42"/>
      <c r="E282" s="42"/>
      <c r="F282" s="42"/>
      <c r="G282" s="189"/>
      <c r="H282" s="42"/>
      <c r="I282" s="42"/>
      <c r="J282" s="42"/>
      <c r="K282" s="43"/>
      <c r="L282" s="42"/>
      <c r="M282" s="43"/>
      <c r="N282" s="42"/>
      <c r="O282" s="42"/>
      <c r="P282" s="43"/>
    </row>
    <row r="283" spans="1:16" s="29" customFormat="1" x14ac:dyDescent="0.2">
      <c r="A283" s="31"/>
      <c r="B283" s="32"/>
      <c r="C283" s="33"/>
      <c r="D283" s="33"/>
      <c r="E283" s="34"/>
      <c r="F283" s="35"/>
      <c r="G283" s="35"/>
      <c r="H283" s="44"/>
      <c r="I283" s="37"/>
      <c r="J283" s="34"/>
      <c r="K283" s="38"/>
      <c r="L283" s="34"/>
      <c r="M283" s="38"/>
      <c r="N283" s="34"/>
      <c r="O283" s="39"/>
      <c r="P283" s="38"/>
    </row>
    <row r="284" spans="1:16" s="29" customFormat="1" x14ac:dyDescent="0.2">
      <c r="A284" s="31"/>
      <c r="B284" s="32"/>
      <c r="C284" s="33"/>
      <c r="D284" s="33"/>
      <c r="E284" s="34"/>
      <c r="F284" s="35"/>
      <c r="G284" s="35"/>
      <c r="H284" s="44"/>
      <c r="I284" s="37"/>
      <c r="J284" s="34"/>
      <c r="K284" s="38"/>
      <c r="L284" s="34"/>
      <c r="M284" s="38"/>
      <c r="N284" s="34"/>
      <c r="O284" s="39"/>
      <c r="P284" s="38"/>
    </row>
    <row r="285" spans="1:16" s="29" customFormat="1" x14ac:dyDescent="0.2">
      <c r="A285" s="31"/>
      <c r="B285" s="32"/>
      <c r="C285" s="33"/>
      <c r="D285" s="33"/>
      <c r="E285" s="34"/>
      <c r="F285" s="35"/>
      <c r="G285" s="35"/>
      <c r="H285" s="44"/>
      <c r="I285" s="37"/>
      <c r="J285" s="34"/>
      <c r="K285" s="38"/>
      <c r="L285" s="34"/>
      <c r="M285" s="38"/>
      <c r="N285" s="34"/>
      <c r="O285" s="39"/>
      <c r="P285" s="38"/>
    </row>
    <row r="286" spans="1:16" s="29" customFormat="1" x14ac:dyDescent="0.2">
      <c r="A286" s="31"/>
      <c r="B286" s="32"/>
      <c r="C286" s="33"/>
      <c r="D286" s="33"/>
      <c r="E286" s="34"/>
      <c r="F286" s="35"/>
      <c r="G286" s="35"/>
      <c r="H286" s="44"/>
      <c r="I286" s="37"/>
      <c r="J286" s="34"/>
      <c r="K286" s="38"/>
      <c r="L286" s="34"/>
      <c r="M286" s="38"/>
      <c r="N286" s="34"/>
      <c r="O286" s="39"/>
      <c r="P286" s="38"/>
    </row>
    <row r="287" spans="1:16" s="29" customFormat="1" x14ac:dyDescent="0.2">
      <c r="A287" s="31"/>
      <c r="B287" s="32"/>
      <c r="C287" s="33"/>
      <c r="D287" s="33"/>
      <c r="E287" s="34"/>
      <c r="F287" s="35"/>
      <c r="G287" s="35"/>
      <c r="H287" s="44"/>
      <c r="I287" s="37"/>
      <c r="J287" s="34"/>
      <c r="K287" s="38"/>
      <c r="L287" s="34"/>
      <c r="M287" s="38"/>
      <c r="N287" s="34"/>
      <c r="O287" s="39"/>
      <c r="P287" s="38"/>
    </row>
    <row r="288" spans="1:16" s="29" customFormat="1" x14ac:dyDescent="0.2">
      <c r="A288" s="31"/>
      <c r="B288" s="32"/>
      <c r="C288" s="33"/>
      <c r="D288" s="33"/>
      <c r="E288" s="34"/>
      <c r="F288" s="35"/>
      <c r="G288" s="35"/>
      <c r="H288" s="44"/>
      <c r="I288" s="37"/>
      <c r="J288" s="34"/>
      <c r="K288" s="38"/>
      <c r="L288" s="34"/>
      <c r="M288" s="38"/>
      <c r="N288" s="34"/>
      <c r="O288" s="39"/>
      <c r="P288" s="38"/>
    </row>
    <row r="289" spans="1:16" s="29" customFormat="1" x14ac:dyDescent="0.2">
      <c r="A289" s="31"/>
      <c r="B289" s="32"/>
      <c r="C289" s="33"/>
      <c r="D289" s="33"/>
      <c r="E289" s="34"/>
      <c r="F289" s="35"/>
      <c r="G289" s="35"/>
      <c r="H289" s="44"/>
      <c r="I289" s="37"/>
      <c r="J289" s="34"/>
      <c r="K289" s="38"/>
      <c r="L289" s="34"/>
      <c r="M289" s="38"/>
      <c r="N289" s="34"/>
      <c r="O289" s="39"/>
      <c r="P289" s="38"/>
    </row>
    <row r="290" spans="1:16" s="29" customFormat="1" x14ac:dyDescent="0.2">
      <c r="A290" s="31"/>
      <c r="B290" s="32"/>
      <c r="C290" s="33"/>
      <c r="D290" s="33"/>
      <c r="E290" s="34"/>
      <c r="F290" s="35"/>
      <c r="G290" s="35"/>
      <c r="H290" s="44"/>
      <c r="I290" s="37"/>
      <c r="J290" s="34"/>
      <c r="K290" s="38"/>
      <c r="L290" s="34"/>
      <c r="M290" s="38"/>
      <c r="N290" s="34"/>
      <c r="O290" s="39"/>
      <c r="P290" s="38"/>
    </row>
    <row r="291" spans="1:16" s="29" customFormat="1" x14ac:dyDescent="0.2">
      <c r="A291" s="31"/>
      <c r="B291" s="32"/>
      <c r="C291" s="33"/>
      <c r="D291" s="33"/>
      <c r="E291" s="34"/>
      <c r="F291" s="35"/>
      <c r="G291" s="35"/>
      <c r="H291" s="44"/>
      <c r="I291" s="37"/>
      <c r="J291" s="34"/>
      <c r="K291" s="38"/>
      <c r="L291" s="34"/>
      <c r="M291" s="38"/>
      <c r="N291" s="34"/>
      <c r="O291" s="39"/>
      <c r="P291" s="38"/>
    </row>
    <row r="292" spans="1:16" s="29" customFormat="1" x14ac:dyDescent="0.2">
      <c r="A292" s="31"/>
      <c r="B292" s="32"/>
      <c r="C292" s="33"/>
      <c r="D292" s="33"/>
      <c r="E292" s="34"/>
      <c r="F292" s="35"/>
      <c r="G292" s="35"/>
      <c r="H292" s="44"/>
      <c r="I292" s="37"/>
      <c r="J292" s="34"/>
      <c r="K292" s="38"/>
      <c r="L292" s="34"/>
      <c r="M292" s="38"/>
      <c r="N292" s="34"/>
      <c r="O292" s="39"/>
      <c r="P292" s="38"/>
    </row>
    <row r="293" spans="1:16" s="29" customFormat="1" x14ac:dyDescent="0.2">
      <c r="A293" s="31"/>
      <c r="B293" s="32"/>
      <c r="C293" s="33"/>
      <c r="D293" s="33"/>
      <c r="E293" s="34"/>
      <c r="F293" s="35"/>
      <c r="G293" s="35"/>
      <c r="H293" s="44"/>
      <c r="I293" s="37"/>
      <c r="J293" s="34"/>
      <c r="K293" s="38"/>
      <c r="L293" s="34"/>
      <c r="M293" s="38"/>
      <c r="N293" s="34"/>
      <c r="O293" s="39"/>
      <c r="P293" s="38"/>
    </row>
    <row r="294" spans="1:16" s="29" customFormat="1" x14ac:dyDescent="0.2">
      <c r="A294" s="31"/>
      <c r="B294" s="32"/>
      <c r="C294" s="33"/>
      <c r="D294" s="33"/>
      <c r="E294" s="34"/>
      <c r="F294" s="35"/>
      <c r="G294" s="35"/>
      <c r="H294" s="44"/>
      <c r="I294" s="37"/>
      <c r="J294" s="34"/>
      <c r="K294" s="38"/>
      <c r="L294" s="34"/>
      <c r="M294" s="38"/>
      <c r="N294" s="34"/>
      <c r="O294" s="39"/>
      <c r="P294" s="38"/>
    </row>
    <row r="295" spans="1:16" s="29" customFormat="1" x14ac:dyDescent="0.2">
      <c r="A295" s="31"/>
      <c r="B295" s="32"/>
      <c r="C295" s="33"/>
      <c r="D295" s="33"/>
      <c r="E295" s="34"/>
      <c r="F295" s="35"/>
      <c r="G295" s="35"/>
      <c r="H295" s="44"/>
      <c r="I295" s="37"/>
      <c r="J295" s="34"/>
      <c r="K295" s="38"/>
      <c r="L295" s="34"/>
      <c r="M295" s="38"/>
      <c r="N295" s="34"/>
      <c r="O295" s="39"/>
      <c r="P295" s="38"/>
    </row>
    <row r="296" spans="1:16" s="29" customFormat="1" x14ac:dyDescent="0.2">
      <c r="A296" s="31"/>
      <c r="B296" s="32"/>
      <c r="C296" s="33"/>
      <c r="D296" s="33"/>
      <c r="E296" s="34"/>
      <c r="F296" s="35"/>
      <c r="G296" s="35"/>
      <c r="H296" s="44"/>
      <c r="I296" s="37"/>
      <c r="J296" s="34"/>
      <c r="K296" s="38"/>
      <c r="L296" s="34"/>
      <c r="M296" s="38"/>
      <c r="N296" s="34"/>
      <c r="O296" s="39"/>
      <c r="P296" s="38"/>
    </row>
    <row r="297" spans="1:16" s="29" customFormat="1" x14ac:dyDescent="0.2">
      <c r="A297" s="31"/>
      <c r="B297" s="32"/>
      <c r="C297" s="33"/>
      <c r="D297" s="33"/>
      <c r="E297" s="34"/>
      <c r="F297" s="35"/>
      <c r="G297" s="35"/>
      <c r="H297" s="44"/>
      <c r="I297" s="37"/>
      <c r="J297" s="34"/>
      <c r="K297" s="38"/>
      <c r="L297" s="34"/>
      <c r="M297" s="38"/>
      <c r="N297" s="34"/>
      <c r="O297" s="39"/>
      <c r="P297" s="38"/>
    </row>
    <row r="298" spans="1:16" s="29" customFormat="1" x14ac:dyDescent="0.2">
      <c r="A298" s="31"/>
      <c r="B298" s="32"/>
      <c r="C298" s="33"/>
      <c r="D298" s="33"/>
      <c r="E298" s="34"/>
      <c r="F298" s="35"/>
      <c r="G298" s="35"/>
      <c r="H298" s="44"/>
      <c r="I298" s="37"/>
      <c r="J298" s="34"/>
      <c r="K298" s="38"/>
      <c r="L298" s="34"/>
      <c r="M298" s="38"/>
      <c r="N298" s="34"/>
      <c r="O298" s="39"/>
      <c r="P298" s="38"/>
    </row>
    <row r="299" spans="1:16" s="29" customFormat="1" x14ac:dyDescent="0.2">
      <c r="A299" s="31"/>
      <c r="B299" s="32"/>
      <c r="C299" s="33"/>
      <c r="D299" s="33"/>
      <c r="E299" s="34"/>
      <c r="F299" s="35"/>
      <c r="G299" s="35"/>
      <c r="H299" s="44"/>
      <c r="I299" s="37"/>
      <c r="J299" s="34"/>
      <c r="K299" s="38"/>
      <c r="L299" s="34"/>
      <c r="M299" s="38"/>
      <c r="N299" s="34"/>
      <c r="O299" s="39"/>
      <c r="P299" s="38"/>
    </row>
    <row r="300" spans="1:16" s="29" customFormat="1" x14ac:dyDescent="0.2">
      <c r="A300" s="31"/>
      <c r="B300" s="32"/>
      <c r="C300" s="33"/>
      <c r="D300" s="33"/>
      <c r="E300" s="34"/>
      <c r="F300" s="35"/>
      <c r="G300" s="35"/>
      <c r="H300" s="44"/>
      <c r="I300" s="37"/>
      <c r="J300" s="34"/>
      <c r="K300" s="38"/>
      <c r="L300" s="34"/>
      <c r="M300" s="38"/>
      <c r="N300" s="34"/>
      <c r="O300" s="39"/>
      <c r="P300" s="38"/>
    </row>
    <row r="301" spans="1:16" s="29" customFormat="1" x14ac:dyDescent="0.2">
      <c r="A301" s="31"/>
      <c r="B301" s="32"/>
      <c r="C301" s="33"/>
      <c r="D301" s="33"/>
      <c r="E301" s="34"/>
      <c r="F301" s="35"/>
      <c r="G301" s="35"/>
      <c r="H301" s="44"/>
      <c r="I301" s="37"/>
      <c r="J301" s="34"/>
      <c r="K301" s="38"/>
      <c r="L301" s="34"/>
      <c r="M301" s="38"/>
      <c r="N301" s="34"/>
      <c r="O301" s="39"/>
      <c r="P301" s="38"/>
    </row>
    <row r="302" spans="1:16" s="29" customFormat="1" x14ac:dyDescent="0.2">
      <c r="A302" s="31"/>
      <c r="B302" s="32"/>
      <c r="C302" s="33"/>
      <c r="D302" s="33"/>
      <c r="E302" s="34"/>
      <c r="F302" s="35"/>
      <c r="G302" s="35"/>
      <c r="H302" s="44"/>
      <c r="I302" s="37"/>
      <c r="J302" s="34"/>
      <c r="K302" s="38"/>
      <c r="L302" s="34"/>
      <c r="M302" s="38"/>
      <c r="N302" s="34"/>
      <c r="O302" s="39"/>
      <c r="P302" s="38"/>
    </row>
    <row r="303" spans="1:16" s="29" customFormat="1" x14ac:dyDescent="0.2">
      <c r="A303" s="31"/>
      <c r="B303" s="32"/>
      <c r="C303" s="33"/>
      <c r="D303" s="33"/>
      <c r="E303" s="34"/>
      <c r="F303" s="35"/>
      <c r="G303" s="35"/>
      <c r="H303" s="44"/>
      <c r="I303" s="37"/>
      <c r="J303" s="34"/>
      <c r="K303" s="38"/>
      <c r="L303" s="34"/>
      <c r="M303" s="38"/>
      <c r="N303" s="34"/>
      <c r="O303" s="39"/>
      <c r="P303" s="38"/>
    </row>
    <row r="304" spans="1:16" s="29" customFormat="1" x14ac:dyDescent="0.2">
      <c r="A304" s="31"/>
      <c r="B304" s="32"/>
      <c r="C304" s="33"/>
      <c r="D304" s="33"/>
      <c r="E304" s="34"/>
      <c r="F304" s="35"/>
      <c r="G304" s="35"/>
      <c r="H304" s="44"/>
      <c r="I304" s="37"/>
      <c r="J304" s="34"/>
      <c r="K304" s="38"/>
      <c r="L304" s="34"/>
      <c r="M304" s="38"/>
      <c r="N304" s="34"/>
      <c r="O304" s="39"/>
      <c r="P304" s="38"/>
    </row>
    <row r="305" spans="1:16" s="29" customFormat="1" x14ac:dyDescent="0.2">
      <c r="A305" s="31"/>
      <c r="B305" s="32"/>
      <c r="C305" s="33"/>
      <c r="D305" s="33"/>
      <c r="E305" s="34"/>
      <c r="F305" s="35"/>
      <c r="G305" s="35"/>
      <c r="H305" s="44"/>
      <c r="I305" s="37"/>
      <c r="J305" s="34"/>
      <c r="K305" s="38"/>
      <c r="L305" s="34"/>
      <c r="M305" s="38"/>
      <c r="N305" s="34"/>
      <c r="O305" s="39"/>
      <c r="P305" s="38"/>
    </row>
    <row r="306" spans="1:16" s="29" customFormat="1" x14ac:dyDescent="0.2">
      <c r="A306" s="31"/>
      <c r="B306" s="32"/>
      <c r="C306" s="33"/>
      <c r="D306" s="33"/>
      <c r="E306" s="34"/>
      <c r="F306" s="35"/>
      <c r="G306" s="35"/>
      <c r="H306" s="44"/>
      <c r="I306" s="37"/>
      <c r="J306" s="34"/>
      <c r="K306" s="38"/>
      <c r="L306" s="34"/>
      <c r="M306" s="38"/>
      <c r="N306" s="34"/>
      <c r="O306" s="39"/>
      <c r="P306" s="38"/>
    </row>
    <row r="307" spans="1:16" s="29" customFormat="1" x14ac:dyDescent="0.2">
      <c r="A307" s="31"/>
      <c r="B307" s="32"/>
      <c r="C307" s="33"/>
      <c r="D307" s="33"/>
      <c r="E307" s="34"/>
      <c r="F307" s="35"/>
      <c r="G307" s="35"/>
      <c r="H307" s="44"/>
      <c r="I307" s="37"/>
      <c r="J307" s="34"/>
      <c r="K307" s="38"/>
      <c r="L307" s="34"/>
      <c r="M307" s="38"/>
      <c r="N307" s="34"/>
      <c r="O307" s="39"/>
      <c r="P307" s="38"/>
    </row>
    <row r="308" spans="1:16" s="29" customFormat="1" x14ac:dyDescent="0.2">
      <c r="A308" s="31"/>
      <c r="B308" s="32"/>
      <c r="C308" s="33"/>
      <c r="D308" s="33"/>
      <c r="E308" s="34"/>
      <c r="F308" s="35"/>
      <c r="G308" s="35"/>
      <c r="H308" s="44"/>
      <c r="I308" s="37"/>
      <c r="J308" s="34"/>
      <c r="K308" s="38"/>
      <c r="L308" s="34"/>
      <c r="M308" s="38"/>
      <c r="N308" s="34"/>
      <c r="O308" s="39"/>
      <c r="P308" s="38"/>
    </row>
    <row r="309" spans="1:16" s="29" customFormat="1" x14ac:dyDescent="0.2">
      <c r="A309" s="31"/>
      <c r="B309" s="32"/>
      <c r="C309" s="33"/>
      <c r="D309" s="33"/>
      <c r="E309" s="34"/>
      <c r="F309" s="35"/>
      <c r="G309" s="35"/>
      <c r="H309" s="44"/>
      <c r="I309" s="37"/>
      <c r="J309" s="34"/>
      <c r="K309" s="38"/>
      <c r="L309" s="34"/>
      <c r="M309" s="38"/>
      <c r="N309" s="34"/>
      <c r="O309" s="39"/>
      <c r="P309" s="38"/>
    </row>
    <row r="310" spans="1:16" s="29" customFormat="1" x14ac:dyDescent="0.2">
      <c r="A310" s="31"/>
      <c r="B310" s="32"/>
      <c r="C310" s="33"/>
      <c r="D310" s="33"/>
      <c r="E310" s="34"/>
      <c r="F310" s="35"/>
      <c r="G310" s="35"/>
      <c r="H310" s="44"/>
      <c r="I310" s="37"/>
      <c r="J310" s="34"/>
      <c r="K310" s="38"/>
      <c r="L310" s="34"/>
      <c r="M310" s="38"/>
      <c r="N310" s="34"/>
      <c r="O310" s="39"/>
      <c r="P310" s="38"/>
    </row>
    <row r="311" spans="1:16" s="29" customFormat="1" x14ac:dyDescent="0.2">
      <c r="A311" s="31"/>
      <c r="B311" s="32"/>
      <c r="C311" s="33"/>
      <c r="D311" s="33"/>
      <c r="E311" s="34"/>
      <c r="F311" s="35"/>
      <c r="G311" s="35"/>
      <c r="H311" s="44"/>
      <c r="I311" s="37"/>
      <c r="J311" s="34"/>
      <c r="K311" s="38"/>
      <c r="L311" s="34"/>
      <c r="M311" s="38"/>
      <c r="N311" s="34"/>
      <c r="O311" s="39"/>
      <c r="P311" s="38"/>
    </row>
    <row r="312" spans="1:16" s="29" customFormat="1" x14ac:dyDescent="0.2">
      <c r="A312" s="31"/>
      <c r="B312" s="32"/>
      <c r="C312" s="33"/>
      <c r="D312" s="33"/>
      <c r="E312" s="34"/>
      <c r="F312" s="35"/>
      <c r="G312" s="35"/>
      <c r="H312" s="44"/>
      <c r="I312" s="37"/>
      <c r="J312" s="34"/>
      <c r="K312" s="38"/>
      <c r="L312" s="34"/>
      <c r="M312" s="38"/>
      <c r="N312" s="34"/>
      <c r="O312" s="39"/>
      <c r="P312" s="38"/>
    </row>
    <row r="313" spans="1:16" s="29" customFormat="1" x14ac:dyDescent="0.2">
      <c r="A313" s="31"/>
      <c r="B313" s="32"/>
      <c r="C313" s="33"/>
      <c r="D313" s="33"/>
      <c r="E313" s="34"/>
      <c r="F313" s="35"/>
      <c r="G313" s="35"/>
      <c r="H313" s="44"/>
      <c r="I313" s="37"/>
      <c r="J313" s="34"/>
      <c r="K313" s="38"/>
      <c r="L313" s="34"/>
      <c r="M313" s="38"/>
      <c r="N313" s="34"/>
      <c r="O313" s="39"/>
      <c r="P313" s="38"/>
    </row>
    <row r="314" spans="1:16" s="29" customFormat="1" x14ac:dyDescent="0.2">
      <c r="A314" s="31"/>
      <c r="B314" s="32"/>
      <c r="C314" s="33"/>
      <c r="D314" s="33"/>
      <c r="E314" s="34"/>
      <c r="F314" s="35"/>
      <c r="G314" s="35"/>
      <c r="H314" s="44"/>
      <c r="I314" s="37"/>
      <c r="J314" s="34"/>
      <c r="K314" s="38"/>
      <c r="L314" s="34"/>
      <c r="M314" s="38"/>
      <c r="N314" s="34"/>
      <c r="O314" s="39"/>
      <c r="P314" s="38"/>
    </row>
    <row r="315" spans="1:16" s="29" customFormat="1" x14ac:dyDescent="0.2">
      <c r="A315" s="31"/>
      <c r="B315" s="32"/>
      <c r="C315" s="33"/>
      <c r="D315" s="33"/>
      <c r="E315" s="34"/>
      <c r="F315" s="35"/>
      <c r="G315" s="35"/>
      <c r="H315" s="44"/>
      <c r="I315" s="37"/>
      <c r="J315" s="34"/>
      <c r="K315" s="38"/>
      <c r="L315" s="34"/>
      <c r="M315" s="38"/>
      <c r="N315" s="34"/>
      <c r="O315" s="39"/>
      <c r="P315" s="38"/>
    </row>
    <row r="316" spans="1:16" s="29" customFormat="1" x14ac:dyDescent="0.2">
      <c r="A316" s="31"/>
      <c r="B316" s="32"/>
      <c r="C316" s="33"/>
      <c r="D316" s="33"/>
      <c r="E316" s="34"/>
      <c r="F316" s="35"/>
      <c r="G316" s="35"/>
      <c r="H316" s="44"/>
      <c r="I316" s="37"/>
      <c r="J316" s="34"/>
      <c r="K316" s="38"/>
      <c r="L316" s="34"/>
      <c r="M316" s="38"/>
      <c r="N316" s="34"/>
      <c r="O316" s="39"/>
      <c r="P316" s="38"/>
    </row>
    <row r="317" spans="1:16" s="29" customFormat="1" x14ac:dyDescent="0.2">
      <c r="A317" s="31"/>
      <c r="B317" s="32"/>
      <c r="C317" s="33"/>
      <c r="D317" s="33"/>
      <c r="E317" s="34"/>
      <c r="F317" s="35"/>
      <c r="G317" s="35"/>
      <c r="H317" s="44"/>
      <c r="I317" s="37"/>
      <c r="J317" s="34"/>
      <c r="K317" s="38"/>
      <c r="L317" s="34"/>
      <c r="M317" s="38"/>
      <c r="N317" s="34"/>
      <c r="O317" s="39"/>
      <c r="P317" s="38"/>
    </row>
    <row r="318" spans="1:16" s="29" customFormat="1" x14ac:dyDescent="0.2">
      <c r="A318" s="31"/>
      <c r="B318" s="32"/>
      <c r="C318" s="33"/>
      <c r="D318" s="33"/>
      <c r="E318" s="34"/>
      <c r="F318" s="35"/>
      <c r="G318" s="35"/>
      <c r="H318" s="44"/>
      <c r="I318" s="37"/>
      <c r="J318" s="34"/>
      <c r="K318" s="38"/>
      <c r="L318" s="34"/>
      <c r="M318" s="38"/>
      <c r="N318" s="34"/>
      <c r="O318" s="39"/>
      <c r="P318" s="38"/>
    </row>
    <row r="319" spans="1:16" s="29" customFormat="1" x14ac:dyDescent="0.2">
      <c r="A319" s="31"/>
      <c r="B319" s="32"/>
      <c r="C319" s="33"/>
      <c r="D319" s="33"/>
      <c r="E319" s="34"/>
      <c r="F319" s="35"/>
      <c r="G319" s="35"/>
      <c r="H319" s="44"/>
      <c r="I319" s="37"/>
      <c r="J319" s="34"/>
      <c r="K319" s="38"/>
      <c r="L319" s="34"/>
      <c r="M319" s="38"/>
      <c r="N319" s="34"/>
      <c r="O319" s="39"/>
      <c r="P319" s="38"/>
    </row>
    <row r="320" spans="1:16" s="29" customFormat="1" x14ac:dyDescent="0.2">
      <c r="A320" s="31"/>
      <c r="B320" s="32"/>
      <c r="C320" s="33"/>
      <c r="D320" s="33"/>
      <c r="E320" s="34"/>
      <c r="F320" s="35"/>
      <c r="G320" s="35"/>
      <c r="H320" s="44"/>
      <c r="I320" s="37"/>
      <c r="J320" s="34"/>
      <c r="K320" s="38"/>
      <c r="L320" s="34"/>
      <c r="M320" s="38"/>
      <c r="N320" s="34"/>
      <c r="O320" s="39"/>
      <c r="P320" s="38"/>
    </row>
    <row r="321" spans="1:16" s="29" customFormat="1" x14ac:dyDescent="0.2">
      <c r="A321" s="31"/>
      <c r="B321" s="32"/>
      <c r="C321" s="33"/>
      <c r="D321" s="33"/>
      <c r="E321" s="34"/>
      <c r="F321" s="35"/>
      <c r="G321" s="35"/>
      <c r="H321" s="44"/>
      <c r="I321" s="37"/>
      <c r="J321" s="34"/>
      <c r="K321" s="38"/>
      <c r="L321" s="34"/>
      <c r="M321" s="38"/>
      <c r="N321" s="34"/>
      <c r="O321" s="39"/>
      <c r="P321" s="38"/>
    </row>
    <row r="322" spans="1:16" s="29" customFormat="1" x14ac:dyDescent="0.2">
      <c r="A322" s="31"/>
      <c r="B322" s="32"/>
      <c r="C322" s="33"/>
      <c r="D322" s="33"/>
      <c r="E322" s="34"/>
      <c r="F322" s="35"/>
      <c r="G322" s="35"/>
      <c r="H322" s="44"/>
      <c r="I322" s="37"/>
      <c r="J322" s="34"/>
      <c r="K322" s="38"/>
      <c r="L322" s="34"/>
      <c r="M322" s="38"/>
      <c r="N322" s="34"/>
      <c r="O322" s="39"/>
      <c r="P322" s="38"/>
    </row>
    <row r="323" spans="1:16" s="29" customFormat="1" x14ac:dyDescent="0.2">
      <c r="A323" s="31"/>
      <c r="B323" s="32"/>
      <c r="C323" s="33"/>
      <c r="D323" s="33"/>
      <c r="E323" s="34"/>
      <c r="F323" s="35"/>
      <c r="G323" s="35"/>
      <c r="H323" s="44"/>
      <c r="I323" s="37"/>
      <c r="J323" s="34"/>
      <c r="K323" s="38"/>
      <c r="L323" s="34"/>
      <c r="M323" s="38"/>
      <c r="N323" s="34"/>
      <c r="O323" s="39"/>
      <c r="P323" s="38"/>
    </row>
    <row r="324" spans="1:16" s="29" customFormat="1" x14ac:dyDescent="0.2">
      <c r="A324" s="31"/>
      <c r="B324" s="32"/>
      <c r="C324" s="33"/>
      <c r="D324" s="33"/>
      <c r="E324" s="34"/>
      <c r="F324" s="35"/>
      <c r="G324" s="35"/>
      <c r="H324" s="44"/>
      <c r="I324" s="37"/>
      <c r="J324" s="34"/>
      <c r="K324" s="38"/>
      <c r="L324" s="34"/>
      <c r="M324" s="38"/>
      <c r="N324" s="34"/>
      <c r="O324" s="39"/>
      <c r="P324" s="38"/>
    </row>
    <row r="325" spans="1:16" s="29" customFormat="1" x14ac:dyDescent="0.2">
      <c r="A325" s="31"/>
      <c r="B325" s="32"/>
      <c r="C325" s="33"/>
      <c r="D325" s="33"/>
      <c r="E325" s="34"/>
      <c r="F325" s="35"/>
      <c r="G325" s="35"/>
      <c r="H325" s="44"/>
      <c r="I325" s="37"/>
      <c r="J325" s="34"/>
      <c r="K325" s="38"/>
      <c r="L325" s="34"/>
      <c r="M325" s="38"/>
      <c r="N325" s="34"/>
      <c r="O325" s="39"/>
      <c r="P325" s="38"/>
    </row>
    <row r="326" spans="1:16" s="29" customFormat="1" x14ac:dyDescent="0.2">
      <c r="A326" s="31"/>
      <c r="B326" s="32"/>
      <c r="C326" s="33"/>
      <c r="D326" s="33"/>
      <c r="E326" s="34"/>
      <c r="F326" s="35"/>
      <c r="G326" s="35"/>
      <c r="H326" s="44"/>
      <c r="I326" s="37"/>
      <c r="J326" s="34"/>
      <c r="K326" s="38"/>
      <c r="L326" s="34"/>
      <c r="M326" s="38"/>
      <c r="N326" s="34"/>
      <c r="O326" s="39"/>
      <c r="P326" s="38"/>
    </row>
    <row r="327" spans="1:16" s="29" customFormat="1" x14ac:dyDescent="0.2">
      <c r="A327" s="31"/>
      <c r="B327" s="32"/>
      <c r="C327" s="33"/>
      <c r="D327" s="33"/>
      <c r="E327" s="34"/>
      <c r="F327" s="35"/>
      <c r="G327" s="35"/>
      <c r="H327" s="44"/>
      <c r="I327" s="37"/>
      <c r="J327" s="34"/>
      <c r="K327" s="38"/>
      <c r="L327" s="34"/>
      <c r="M327" s="38"/>
      <c r="N327" s="34"/>
      <c r="O327" s="39"/>
      <c r="P327" s="38"/>
    </row>
    <row r="328" spans="1:16" s="29" customFormat="1" ht="17.25" x14ac:dyDescent="0.25">
      <c r="A328" s="40"/>
      <c r="B328" s="41"/>
      <c r="C328" s="42"/>
      <c r="D328" s="42"/>
      <c r="E328" s="42"/>
      <c r="F328" s="42"/>
      <c r="G328" s="189"/>
      <c r="H328" s="42"/>
      <c r="I328" s="42"/>
      <c r="J328" s="42"/>
      <c r="K328" s="43"/>
      <c r="L328" s="42"/>
      <c r="M328" s="43"/>
      <c r="N328" s="42"/>
      <c r="O328" s="42"/>
      <c r="P328" s="43"/>
    </row>
    <row r="329" spans="1:16" s="29" customFormat="1" x14ac:dyDescent="0.2">
      <c r="A329" s="31"/>
      <c r="B329" s="32"/>
      <c r="C329" s="33"/>
      <c r="D329" s="33"/>
      <c r="E329" s="34"/>
      <c r="F329" s="35"/>
      <c r="G329" s="35"/>
      <c r="H329" s="44"/>
      <c r="I329" s="37"/>
      <c r="J329" s="34"/>
      <c r="K329" s="38"/>
      <c r="L329" s="34"/>
      <c r="M329" s="38"/>
      <c r="N329" s="34"/>
      <c r="O329" s="39"/>
      <c r="P329" s="38"/>
    </row>
    <row r="330" spans="1:16" s="29" customFormat="1" x14ac:dyDescent="0.2">
      <c r="A330" s="31"/>
      <c r="B330" s="32"/>
      <c r="C330" s="33"/>
      <c r="D330" s="33"/>
      <c r="E330" s="34"/>
      <c r="F330" s="35"/>
      <c r="G330" s="35"/>
      <c r="H330" s="44"/>
      <c r="I330" s="37"/>
      <c r="J330" s="34"/>
      <c r="K330" s="38"/>
      <c r="L330" s="34"/>
      <c r="M330" s="38"/>
      <c r="N330" s="34"/>
      <c r="O330" s="39"/>
      <c r="P330" s="38"/>
    </row>
    <row r="331" spans="1:16" s="29" customFormat="1" x14ac:dyDescent="0.2">
      <c r="A331" s="31"/>
      <c r="B331" s="32"/>
      <c r="C331" s="33"/>
      <c r="D331" s="33"/>
      <c r="E331" s="34"/>
      <c r="F331" s="35"/>
      <c r="G331" s="35"/>
      <c r="H331" s="44"/>
      <c r="I331" s="37"/>
      <c r="J331" s="34"/>
      <c r="K331" s="38"/>
      <c r="L331" s="34"/>
      <c r="M331" s="38"/>
      <c r="N331" s="34"/>
      <c r="O331" s="39"/>
      <c r="P331" s="38"/>
    </row>
    <row r="332" spans="1:16" s="29" customFormat="1" x14ac:dyDescent="0.2">
      <c r="A332" s="31"/>
      <c r="B332" s="32"/>
      <c r="C332" s="33"/>
      <c r="D332" s="33"/>
      <c r="E332" s="34"/>
      <c r="F332" s="35"/>
      <c r="G332" s="35"/>
      <c r="H332" s="44"/>
      <c r="I332" s="37"/>
      <c r="J332" s="34"/>
      <c r="K332" s="38"/>
      <c r="L332" s="34"/>
      <c r="M332" s="38"/>
      <c r="N332" s="34"/>
      <c r="O332" s="39"/>
      <c r="P332" s="38"/>
    </row>
    <row r="333" spans="1:16" s="29" customFormat="1" x14ac:dyDescent="0.2">
      <c r="A333" s="31"/>
      <c r="B333" s="32"/>
      <c r="C333" s="33"/>
      <c r="D333" s="33"/>
      <c r="E333" s="34"/>
      <c r="F333" s="35"/>
      <c r="G333" s="35"/>
      <c r="H333" s="44"/>
      <c r="I333" s="37"/>
      <c r="J333" s="34"/>
      <c r="K333" s="38"/>
      <c r="L333" s="34"/>
      <c r="M333" s="38"/>
      <c r="N333" s="34"/>
      <c r="O333" s="39"/>
      <c r="P333" s="38"/>
    </row>
    <row r="334" spans="1:16" s="29" customFormat="1" x14ac:dyDescent="0.2">
      <c r="A334" s="31"/>
      <c r="B334" s="32"/>
      <c r="C334" s="33"/>
      <c r="D334" s="33"/>
      <c r="E334" s="34"/>
      <c r="F334" s="35"/>
      <c r="G334" s="35"/>
      <c r="H334" s="44"/>
      <c r="I334" s="37"/>
      <c r="J334" s="34"/>
      <c r="K334" s="38"/>
      <c r="L334" s="34"/>
      <c r="M334" s="38"/>
      <c r="N334" s="34"/>
      <c r="O334" s="39"/>
      <c r="P334" s="38"/>
    </row>
    <row r="335" spans="1:16" s="29" customFormat="1" x14ac:dyDescent="0.2">
      <c r="A335" s="31"/>
      <c r="B335" s="32"/>
      <c r="C335" s="33"/>
      <c r="D335" s="33"/>
      <c r="E335" s="34"/>
      <c r="F335" s="35"/>
      <c r="G335" s="35"/>
      <c r="H335" s="44"/>
      <c r="I335" s="37"/>
      <c r="J335" s="34"/>
      <c r="K335" s="38"/>
      <c r="L335" s="34"/>
      <c r="M335" s="38"/>
      <c r="N335" s="34"/>
      <c r="O335" s="39"/>
      <c r="P335" s="38"/>
    </row>
    <row r="336" spans="1:16" s="29" customFormat="1" x14ac:dyDescent="0.2">
      <c r="A336" s="31"/>
      <c r="B336" s="32"/>
      <c r="C336" s="33"/>
      <c r="D336" s="33"/>
      <c r="E336" s="34"/>
      <c r="F336" s="35"/>
      <c r="G336" s="35"/>
      <c r="H336" s="44"/>
      <c r="I336" s="37"/>
      <c r="J336" s="34"/>
      <c r="K336" s="38"/>
      <c r="L336" s="34"/>
      <c r="M336" s="38"/>
      <c r="N336" s="34"/>
      <c r="O336" s="39"/>
      <c r="P336" s="38"/>
    </row>
    <row r="337" spans="1:16" s="29" customFormat="1" x14ac:dyDescent="0.2">
      <c r="A337" s="31"/>
      <c r="B337" s="32"/>
      <c r="C337" s="33"/>
      <c r="D337" s="33"/>
      <c r="E337" s="34"/>
      <c r="F337" s="35"/>
      <c r="G337" s="35"/>
      <c r="H337" s="44"/>
      <c r="I337" s="37"/>
      <c r="J337" s="34"/>
      <c r="K337" s="38"/>
      <c r="L337" s="34"/>
      <c r="M337" s="38"/>
      <c r="N337" s="34"/>
      <c r="O337" s="39"/>
      <c r="P337" s="38"/>
    </row>
    <row r="338" spans="1:16" s="29" customFormat="1" x14ac:dyDescent="0.2">
      <c r="A338" s="31"/>
      <c r="B338" s="32"/>
      <c r="C338" s="33"/>
      <c r="D338" s="33"/>
      <c r="E338" s="34"/>
      <c r="F338" s="35"/>
      <c r="G338" s="35"/>
      <c r="H338" s="44"/>
      <c r="I338" s="37"/>
      <c r="J338" s="34"/>
      <c r="K338" s="38"/>
      <c r="L338" s="34"/>
      <c r="M338" s="38"/>
      <c r="N338" s="34"/>
      <c r="O338" s="39"/>
      <c r="P338" s="38"/>
    </row>
    <row r="339" spans="1:16" s="29" customFormat="1" x14ac:dyDescent="0.2">
      <c r="A339" s="31"/>
      <c r="B339" s="32"/>
      <c r="C339" s="33"/>
      <c r="D339" s="33"/>
      <c r="E339" s="34"/>
      <c r="F339" s="35"/>
      <c r="G339" s="35"/>
      <c r="H339" s="44"/>
      <c r="I339" s="37"/>
      <c r="J339" s="34"/>
      <c r="K339" s="38"/>
      <c r="L339" s="34"/>
      <c r="M339" s="38"/>
      <c r="N339" s="34"/>
      <c r="O339" s="39"/>
      <c r="P339" s="38"/>
    </row>
    <row r="340" spans="1:16" s="29" customFormat="1" x14ac:dyDescent="0.2">
      <c r="A340" s="31"/>
      <c r="B340" s="32"/>
      <c r="C340" s="33"/>
      <c r="D340" s="33"/>
      <c r="E340" s="34"/>
      <c r="F340" s="35"/>
      <c r="G340" s="35"/>
      <c r="H340" s="44"/>
      <c r="I340" s="37"/>
      <c r="J340" s="34"/>
      <c r="K340" s="38"/>
      <c r="L340" s="34"/>
      <c r="M340" s="38"/>
      <c r="N340" s="34"/>
      <c r="O340" s="39"/>
      <c r="P340" s="38"/>
    </row>
    <row r="341" spans="1:16" s="29" customFormat="1" x14ac:dyDescent="0.2">
      <c r="A341" s="31"/>
      <c r="B341" s="32"/>
      <c r="C341" s="33"/>
      <c r="D341" s="33"/>
      <c r="E341" s="34"/>
      <c r="F341" s="35"/>
      <c r="G341" s="35"/>
      <c r="H341" s="44"/>
      <c r="I341" s="37"/>
      <c r="J341" s="34"/>
      <c r="K341" s="38"/>
      <c r="L341" s="34"/>
      <c r="M341" s="38"/>
      <c r="N341" s="34"/>
      <c r="O341" s="39"/>
      <c r="P341" s="38"/>
    </row>
    <row r="342" spans="1:16" s="29" customFormat="1" x14ac:dyDescent="0.2">
      <c r="A342" s="31"/>
      <c r="B342" s="32"/>
      <c r="C342" s="33"/>
      <c r="D342" s="33"/>
      <c r="E342" s="34"/>
      <c r="F342" s="35"/>
      <c r="G342" s="35"/>
      <c r="H342" s="44"/>
      <c r="I342" s="37"/>
      <c r="J342" s="34"/>
      <c r="K342" s="38"/>
      <c r="L342" s="34"/>
      <c r="M342" s="38"/>
      <c r="N342" s="34"/>
      <c r="O342" s="39"/>
      <c r="P342" s="38"/>
    </row>
    <row r="343" spans="1:16" s="29" customFormat="1" x14ac:dyDescent="0.2">
      <c r="A343" s="31"/>
      <c r="B343" s="32"/>
      <c r="C343" s="33"/>
      <c r="D343" s="33"/>
      <c r="E343" s="34"/>
      <c r="F343" s="35"/>
      <c r="G343" s="35"/>
      <c r="H343" s="44"/>
      <c r="I343" s="37"/>
      <c r="J343" s="34"/>
      <c r="K343" s="38"/>
      <c r="L343" s="34"/>
      <c r="M343" s="38"/>
      <c r="N343" s="34"/>
      <c r="O343" s="39"/>
      <c r="P343" s="38"/>
    </row>
    <row r="344" spans="1:16" s="29" customFormat="1" x14ac:dyDescent="0.2">
      <c r="A344" s="31"/>
      <c r="B344" s="32"/>
      <c r="C344" s="33"/>
      <c r="D344" s="33"/>
      <c r="E344" s="34"/>
      <c r="F344" s="35"/>
      <c r="G344" s="35"/>
      <c r="H344" s="44"/>
      <c r="I344" s="37"/>
      <c r="J344" s="34"/>
      <c r="K344" s="38"/>
      <c r="L344" s="34"/>
      <c r="M344" s="38"/>
      <c r="N344" s="34"/>
      <c r="O344" s="39"/>
      <c r="P344" s="38"/>
    </row>
    <row r="345" spans="1:16" s="29" customFormat="1" x14ac:dyDescent="0.2">
      <c r="A345" s="31"/>
      <c r="B345" s="32"/>
      <c r="C345" s="33"/>
      <c r="D345" s="33"/>
      <c r="E345" s="34"/>
      <c r="F345" s="35"/>
      <c r="G345" s="35"/>
      <c r="H345" s="44"/>
      <c r="I345" s="37"/>
      <c r="J345" s="34"/>
      <c r="K345" s="38"/>
      <c r="L345" s="34"/>
      <c r="M345" s="38"/>
      <c r="N345" s="34"/>
      <c r="O345" s="39"/>
      <c r="P345" s="38"/>
    </row>
    <row r="346" spans="1:16" s="29" customFormat="1" x14ac:dyDescent="0.2">
      <c r="A346" s="31"/>
      <c r="B346" s="32"/>
      <c r="C346" s="33"/>
      <c r="D346" s="33"/>
      <c r="E346" s="34"/>
      <c r="F346" s="35"/>
      <c r="G346" s="35"/>
      <c r="H346" s="44"/>
      <c r="I346" s="37"/>
      <c r="J346" s="34"/>
      <c r="K346" s="38"/>
      <c r="L346" s="34"/>
      <c r="M346" s="38"/>
      <c r="N346" s="34"/>
      <c r="O346" s="39"/>
      <c r="P346" s="38"/>
    </row>
    <row r="347" spans="1:16" s="29" customFormat="1" x14ac:dyDescent="0.2">
      <c r="A347" s="31"/>
      <c r="B347" s="32"/>
      <c r="C347" s="33"/>
      <c r="D347" s="33"/>
      <c r="E347" s="34"/>
      <c r="F347" s="35"/>
      <c r="G347" s="35"/>
      <c r="H347" s="44"/>
      <c r="I347" s="37"/>
      <c r="J347" s="34"/>
      <c r="K347" s="38"/>
      <c r="L347" s="34"/>
      <c r="M347" s="38"/>
      <c r="N347" s="34"/>
      <c r="O347" s="39"/>
      <c r="P347" s="38"/>
    </row>
    <row r="348" spans="1:16" s="29" customFormat="1" x14ac:dyDescent="0.2">
      <c r="A348" s="31"/>
      <c r="B348" s="32"/>
      <c r="C348" s="33"/>
      <c r="D348" s="33"/>
      <c r="E348" s="34"/>
      <c r="F348" s="35"/>
      <c r="G348" s="35"/>
      <c r="H348" s="44"/>
      <c r="I348" s="37"/>
      <c r="J348" s="34"/>
      <c r="K348" s="38"/>
      <c r="L348" s="34"/>
      <c r="M348" s="38"/>
      <c r="N348" s="34"/>
      <c r="O348" s="39"/>
      <c r="P348" s="38"/>
    </row>
    <row r="349" spans="1:16" s="29" customFormat="1" x14ac:dyDescent="0.2">
      <c r="A349" s="31"/>
      <c r="B349" s="32"/>
      <c r="C349" s="33"/>
      <c r="D349" s="33"/>
      <c r="E349" s="34"/>
      <c r="F349" s="35"/>
      <c r="G349" s="35"/>
      <c r="H349" s="44"/>
      <c r="I349" s="37"/>
      <c r="J349" s="34"/>
      <c r="K349" s="38"/>
      <c r="L349" s="34"/>
      <c r="M349" s="38"/>
      <c r="N349" s="34"/>
      <c r="O349" s="39"/>
      <c r="P349" s="38"/>
    </row>
    <row r="350" spans="1:16" s="29" customFormat="1" x14ac:dyDescent="0.2">
      <c r="A350" s="31"/>
      <c r="B350" s="32"/>
      <c r="C350" s="33"/>
      <c r="D350" s="33"/>
      <c r="E350" s="34"/>
      <c r="F350" s="35"/>
      <c r="G350" s="35"/>
      <c r="H350" s="44"/>
      <c r="I350" s="37"/>
      <c r="J350" s="34"/>
      <c r="K350" s="38"/>
      <c r="L350" s="34"/>
      <c r="M350" s="38"/>
      <c r="N350" s="34"/>
      <c r="O350" s="39"/>
      <c r="P350" s="38"/>
    </row>
    <row r="351" spans="1:16" s="29" customFormat="1" x14ac:dyDescent="0.2">
      <c r="A351" s="31"/>
      <c r="B351" s="32"/>
      <c r="C351" s="33"/>
      <c r="D351" s="33"/>
      <c r="E351" s="34"/>
      <c r="F351" s="35"/>
      <c r="G351" s="35"/>
      <c r="H351" s="44"/>
      <c r="I351" s="37"/>
      <c r="J351" s="34"/>
      <c r="K351" s="38"/>
      <c r="L351" s="34"/>
      <c r="M351" s="38"/>
      <c r="N351" s="34"/>
      <c r="O351" s="39"/>
      <c r="P351" s="38"/>
    </row>
    <row r="352" spans="1:16" s="29" customFormat="1" x14ac:dyDescent="0.2">
      <c r="A352" s="31"/>
      <c r="B352" s="32"/>
      <c r="C352" s="33"/>
      <c r="D352" s="33"/>
      <c r="E352" s="34"/>
      <c r="F352" s="35"/>
      <c r="G352" s="35"/>
      <c r="H352" s="44"/>
      <c r="I352" s="37"/>
      <c r="J352" s="34"/>
      <c r="K352" s="38"/>
      <c r="L352" s="34"/>
      <c r="M352" s="38"/>
      <c r="N352" s="34"/>
      <c r="O352" s="39"/>
      <c r="P352" s="38"/>
    </row>
    <row r="353" spans="1:16" s="29" customFormat="1" x14ac:dyDescent="0.2">
      <c r="A353" s="31"/>
      <c r="B353" s="32"/>
      <c r="C353" s="33"/>
      <c r="D353" s="33"/>
      <c r="E353" s="34"/>
      <c r="F353" s="35"/>
      <c r="G353" s="35"/>
      <c r="H353" s="44"/>
      <c r="I353" s="37"/>
      <c r="J353" s="34"/>
      <c r="K353" s="38"/>
      <c r="L353" s="34"/>
      <c r="M353" s="38"/>
      <c r="N353" s="34"/>
      <c r="O353" s="39"/>
      <c r="P353" s="38"/>
    </row>
    <row r="354" spans="1:16" s="29" customFormat="1" x14ac:dyDescent="0.2">
      <c r="A354" s="31"/>
      <c r="B354" s="32"/>
      <c r="C354" s="33"/>
      <c r="D354" s="33"/>
      <c r="E354" s="34"/>
      <c r="F354" s="35"/>
      <c r="G354" s="35"/>
      <c r="H354" s="44"/>
      <c r="I354" s="37"/>
      <c r="J354" s="34"/>
      <c r="K354" s="38"/>
      <c r="L354" s="34"/>
      <c r="M354" s="38"/>
      <c r="N354" s="34"/>
      <c r="O354" s="39"/>
      <c r="P354" s="38"/>
    </row>
    <row r="355" spans="1:16" s="29" customFormat="1" x14ac:dyDescent="0.2">
      <c r="A355" s="31"/>
      <c r="B355" s="32"/>
      <c r="C355" s="33"/>
      <c r="D355" s="33"/>
      <c r="E355" s="34"/>
      <c r="F355" s="35"/>
      <c r="G355" s="35"/>
      <c r="H355" s="44"/>
      <c r="I355" s="37"/>
      <c r="J355" s="34"/>
      <c r="K355" s="38"/>
      <c r="L355" s="34"/>
      <c r="M355" s="38"/>
      <c r="N355" s="34"/>
      <c r="O355" s="39"/>
      <c r="P355" s="38"/>
    </row>
    <row r="356" spans="1:16" s="29" customFormat="1" x14ac:dyDescent="0.2">
      <c r="A356" s="31"/>
      <c r="B356" s="32"/>
      <c r="C356" s="33"/>
      <c r="D356" s="33"/>
      <c r="E356" s="34"/>
      <c r="F356" s="35"/>
      <c r="G356" s="35"/>
      <c r="H356" s="44"/>
      <c r="I356" s="37"/>
      <c r="J356" s="34"/>
      <c r="K356" s="38"/>
      <c r="L356" s="34"/>
      <c r="M356" s="38"/>
      <c r="N356" s="34"/>
      <c r="O356" s="39"/>
      <c r="P356" s="38"/>
    </row>
    <row r="357" spans="1:16" s="29" customFormat="1" x14ac:dyDescent="0.2">
      <c r="A357" s="31"/>
      <c r="B357" s="32"/>
      <c r="C357" s="33"/>
      <c r="D357" s="33"/>
      <c r="E357" s="34"/>
      <c r="F357" s="35"/>
      <c r="G357" s="35"/>
      <c r="H357" s="44"/>
      <c r="I357" s="37"/>
      <c r="J357" s="34"/>
      <c r="K357" s="38"/>
      <c r="L357" s="34"/>
      <c r="M357" s="38"/>
      <c r="N357" s="34"/>
      <c r="O357" s="39"/>
      <c r="P357" s="38"/>
    </row>
    <row r="358" spans="1:16" s="29" customFormat="1" x14ac:dyDescent="0.2">
      <c r="A358" s="31"/>
      <c r="B358" s="32"/>
      <c r="C358" s="33"/>
      <c r="D358" s="33"/>
      <c r="E358" s="34"/>
      <c r="F358" s="35"/>
      <c r="G358" s="35"/>
      <c r="H358" s="44"/>
      <c r="I358" s="37"/>
      <c r="J358" s="34"/>
      <c r="K358" s="38"/>
      <c r="L358" s="34"/>
      <c r="M358" s="38"/>
      <c r="N358" s="34"/>
      <c r="O358" s="39"/>
      <c r="P358" s="38"/>
    </row>
    <row r="359" spans="1:16" s="29" customFormat="1" x14ac:dyDescent="0.2">
      <c r="A359" s="31"/>
      <c r="B359" s="32"/>
      <c r="C359" s="33"/>
      <c r="D359" s="33"/>
      <c r="E359" s="34"/>
      <c r="F359" s="35"/>
      <c r="G359" s="35"/>
      <c r="H359" s="44"/>
      <c r="I359" s="37"/>
      <c r="J359" s="34"/>
      <c r="K359" s="38"/>
      <c r="L359" s="34"/>
      <c r="M359" s="38"/>
      <c r="N359" s="34"/>
      <c r="O359" s="39"/>
      <c r="P359" s="38"/>
    </row>
    <row r="360" spans="1:16" s="29" customFormat="1" x14ac:dyDescent="0.2">
      <c r="A360" s="31"/>
      <c r="B360" s="32"/>
      <c r="C360" s="33"/>
      <c r="D360" s="33"/>
      <c r="E360" s="34"/>
      <c r="F360" s="35"/>
      <c r="G360" s="35"/>
      <c r="H360" s="44"/>
      <c r="I360" s="37"/>
      <c r="J360" s="34"/>
      <c r="K360" s="38"/>
      <c r="L360" s="34"/>
      <c r="M360" s="38"/>
      <c r="N360" s="34"/>
      <c r="O360" s="39"/>
      <c r="P360" s="38"/>
    </row>
    <row r="361" spans="1:16" s="29" customFormat="1" x14ac:dyDescent="0.2">
      <c r="A361" s="31"/>
      <c r="B361" s="32"/>
      <c r="C361" s="33"/>
      <c r="D361" s="33"/>
      <c r="E361" s="34"/>
      <c r="F361" s="35"/>
      <c r="G361" s="35"/>
      <c r="H361" s="44"/>
      <c r="I361" s="37"/>
      <c r="J361" s="34"/>
      <c r="K361" s="38"/>
      <c r="L361" s="34"/>
      <c r="M361" s="38"/>
      <c r="N361" s="34"/>
      <c r="O361" s="39"/>
      <c r="P361" s="38"/>
    </row>
    <row r="362" spans="1:16" s="29" customFormat="1" x14ac:dyDescent="0.2">
      <c r="A362" s="31"/>
      <c r="B362" s="32"/>
      <c r="C362" s="33"/>
      <c r="D362" s="33"/>
      <c r="E362" s="34"/>
      <c r="F362" s="35"/>
      <c r="G362" s="35"/>
      <c r="H362" s="44"/>
      <c r="I362" s="37"/>
      <c r="J362" s="34"/>
      <c r="K362" s="38"/>
      <c r="L362" s="34"/>
      <c r="M362" s="38"/>
      <c r="N362" s="34"/>
      <c r="O362" s="39"/>
      <c r="P362" s="38"/>
    </row>
    <row r="363" spans="1:16" s="29" customFormat="1" x14ac:dyDescent="0.2">
      <c r="A363" s="31"/>
      <c r="B363" s="32"/>
      <c r="C363" s="33"/>
      <c r="D363" s="33"/>
      <c r="E363" s="34"/>
      <c r="F363" s="35"/>
      <c r="G363" s="35"/>
      <c r="H363" s="44"/>
      <c r="I363" s="37"/>
      <c r="J363" s="34"/>
      <c r="K363" s="38"/>
      <c r="L363" s="34"/>
      <c r="M363" s="38"/>
      <c r="N363" s="34"/>
      <c r="O363" s="39"/>
      <c r="P363" s="38"/>
    </row>
    <row r="364" spans="1:16" s="29" customFormat="1" x14ac:dyDescent="0.2">
      <c r="A364" s="31"/>
      <c r="B364" s="32"/>
      <c r="C364" s="33"/>
      <c r="D364" s="33"/>
      <c r="E364" s="34"/>
      <c r="F364" s="35"/>
      <c r="G364" s="35"/>
      <c r="H364" s="44"/>
      <c r="I364" s="37"/>
      <c r="J364" s="34"/>
      <c r="K364" s="38"/>
      <c r="L364" s="34"/>
      <c r="M364" s="38"/>
      <c r="N364" s="34"/>
      <c r="O364" s="39"/>
      <c r="P364" s="38"/>
    </row>
    <row r="365" spans="1:16" s="29" customFormat="1" x14ac:dyDescent="0.2">
      <c r="A365" s="31"/>
      <c r="B365" s="32"/>
      <c r="C365" s="33"/>
      <c r="D365" s="33"/>
      <c r="E365" s="34"/>
      <c r="F365" s="35"/>
      <c r="G365" s="35"/>
      <c r="H365" s="44"/>
      <c r="I365" s="37"/>
      <c r="J365" s="34"/>
      <c r="K365" s="38"/>
      <c r="L365" s="34"/>
      <c r="M365" s="38"/>
      <c r="N365" s="34"/>
      <c r="O365" s="39"/>
      <c r="P365" s="38"/>
    </row>
    <row r="366" spans="1:16" s="29" customFormat="1" x14ac:dyDescent="0.2">
      <c r="A366" s="31"/>
      <c r="B366" s="32"/>
      <c r="C366" s="33"/>
      <c r="D366" s="33"/>
      <c r="E366" s="34"/>
      <c r="F366" s="35"/>
      <c r="G366" s="35"/>
      <c r="H366" s="44"/>
      <c r="I366" s="37"/>
      <c r="J366" s="34"/>
      <c r="K366" s="38"/>
      <c r="L366" s="34"/>
      <c r="M366" s="38"/>
      <c r="N366" s="34"/>
      <c r="O366" s="39"/>
      <c r="P366" s="38"/>
    </row>
    <row r="367" spans="1:16" s="29" customFormat="1" x14ac:dyDescent="0.2">
      <c r="A367" s="31"/>
      <c r="B367" s="32"/>
      <c r="C367" s="33"/>
      <c r="D367" s="33"/>
      <c r="E367" s="34"/>
      <c r="F367" s="35"/>
      <c r="G367" s="35"/>
      <c r="H367" s="44"/>
      <c r="I367" s="37"/>
      <c r="J367" s="34"/>
      <c r="K367" s="38"/>
      <c r="L367" s="34"/>
      <c r="M367" s="38"/>
      <c r="N367" s="34"/>
      <c r="O367" s="39"/>
      <c r="P367" s="38"/>
    </row>
    <row r="368" spans="1:16" s="29" customFormat="1" x14ac:dyDescent="0.25">
      <c r="A368" s="45"/>
      <c r="B368" s="46"/>
      <c r="C368" s="45"/>
      <c r="D368" s="45"/>
      <c r="E368" s="45"/>
      <c r="F368" s="45"/>
      <c r="G368" s="45"/>
      <c r="H368" s="45"/>
      <c r="I368" s="45"/>
      <c r="J368" s="45"/>
      <c r="K368" s="45"/>
      <c r="L368" s="45"/>
      <c r="M368" s="45"/>
      <c r="N368" s="45"/>
      <c r="O368" s="45"/>
      <c r="P368" s="45"/>
    </row>
    <row r="369" spans="1:16" s="29" customFormat="1" x14ac:dyDescent="0.25">
      <c r="A369" s="45"/>
      <c r="B369" s="46"/>
      <c r="C369" s="45"/>
      <c r="D369" s="45"/>
      <c r="E369" s="45"/>
      <c r="F369" s="45"/>
      <c r="G369" s="45"/>
      <c r="H369" s="45"/>
      <c r="I369" s="45"/>
      <c r="J369" s="45"/>
      <c r="K369" s="45"/>
      <c r="L369" s="45"/>
      <c r="M369" s="45"/>
      <c r="N369" s="45"/>
      <c r="O369" s="45"/>
      <c r="P369" s="45"/>
    </row>
    <row r="370" spans="1:16" s="29" customFormat="1" x14ac:dyDescent="0.25">
      <c r="A370" s="45"/>
      <c r="B370" s="46"/>
      <c r="C370" s="45"/>
      <c r="D370" s="45"/>
      <c r="E370" s="45"/>
      <c r="F370" s="45"/>
      <c r="G370" s="45"/>
      <c r="H370" s="45"/>
      <c r="I370" s="45"/>
      <c r="J370" s="45"/>
      <c r="K370" s="45"/>
      <c r="L370" s="45"/>
      <c r="M370" s="45"/>
      <c r="N370" s="45"/>
      <c r="O370" s="45"/>
      <c r="P370" s="45"/>
    </row>
    <row r="371" spans="1:16" s="29" customFormat="1" x14ac:dyDescent="0.25">
      <c r="A371" s="45"/>
      <c r="B371" s="46"/>
      <c r="C371" s="45"/>
      <c r="D371" s="45"/>
      <c r="E371" s="45"/>
      <c r="F371" s="45"/>
      <c r="G371" s="45"/>
      <c r="H371" s="45"/>
      <c r="I371" s="45"/>
      <c r="J371" s="45"/>
      <c r="K371" s="45"/>
      <c r="L371" s="45"/>
      <c r="M371" s="45"/>
      <c r="N371" s="45"/>
      <c r="O371" s="45"/>
      <c r="P371" s="45"/>
    </row>
    <row r="372" spans="1:16" s="29" customFormat="1" x14ac:dyDescent="0.25">
      <c r="A372" s="45"/>
      <c r="B372" s="46"/>
      <c r="C372" s="45"/>
      <c r="D372" s="45"/>
      <c r="E372" s="45"/>
      <c r="F372" s="45"/>
      <c r="G372" s="45"/>
      <c r="H372" s="45"/>
      <c r="I372" s="45"/>
      <c r="J372" s="45"/>
      <c r="K372" s="45"/>
      <c r="L372" s="45"/>
      <c r="M372" s="45"/>
      <c r="N372" s="45"/>
      <c r="O372" s="45"/>
      <c r="P372" s="45"/>
    </row>
    <row r="373" spans="1:16" s="29" customFormat="1" x14ac:dyDescent="0.25">
      <c r="A373" s="45"/>
      <c r="B373" s="46"/>
      <c r="C373" s="45"/>
      <c r="D373" s="45"/>
      <c r="E373" s="45"/>
      <c r="F373" s="45"/>
      <c r="G373" s="45"/>
      <c r="H373" s="45"/>
      <c r="I373" s="45"/>
      <c r="J373" s="45"/>
      <c r="K373" s="45"/>
      <c r="L373" s="45"/>
      <c r="M373" s="45"/>
      <c r="N373" s="45"/>
      <c r="O373" s="45"/>
      <c r="P373" s="45"/>
    </row>
    <row r="374" spans="1:16" s="29" customFormat="1" x14ac:dyDescent="0.25">
      <c r="A374" s="45"/>
      <c r="B374" s="46"/>
      <c r="C374" s="45"/>
      <c r="D374" s="45"/>
      <c r="E374" s="45"/>
      <c r="F374" s="45"/>
      <c r="G374" s="45"/>
      <c r="H374" s="45"/>
      <c r="I374" s="45"/>
      <c r="J374" s="45"/>
      <c r="K374" s="45"/>
      <c r="L374" s="45"/>
      <c r="M374" s="45"/>
      <c r="N374" s="45"/>
      <c r="O374" s="45"/>
      <c r="P374" s="45"/>
    </row>
    <row r="375" spans="1:16" s="29" customFormat="1" x14ac:dyDescent="0.25">
      <c r="A375" s="45"/>
      <c r="B375" s="46"/>
      <c r="C375" s="45"/>
      <c r="D375" s="45"/>
      <c r="E375" s="45"/>
      <c r="F375" s="45"/>
      <c r="G375" s="45"/>
      <c r="H375" s="45"/>
      <c r="I375" s="45"/>
      <c r="J375" s="45"/>
      <c r="K375" s="45"/>
      <c r="L375" s="45"/>
      <c r="M375" s="45"/>
      <c r="N375" s="45"/>
      <c r="O375" s="45"/>
      <c r="P375" s="45"/>
    </row>
    <row r="376" spans="1:16" s="29" customFormat="1" x14ac:dyDescent="0.25">
      <c r="A376" s="45"/>
      <c r="B376" s="46"/>
      <c r="C376" s="45"/>
      <c r="D376" s="45"/>
      <c r="E376" s="45"/>
      <c r="F376" s="45"/>
      <c r="G376" s="45"/>
      <c r="H376" s="45"/>
      <c r="I376" s="45"/>
      <c r="J376" s="45"/>
      <c r="K376" s="45"/>
      <c r="L376" s="45"/>
      <c r="M376" s="45"/>
      <c r="N376" s="45"/>
      <c r="O376" s="45"/>
      <c r="P376" s="45"/>
    </row>
    <row r="377" spans="1:16" s="29" customFormat="1" x14ac:dyDescent="0.25">
      <c r="A377" s="45"/>
      <c r="B377" s="46"/>
      <c r="C377" s="45"/>
      <c r="D377" s="45"/>
      <c r="E377" s="45"/>
      <c r="F377" s="45"/>
      <c r="G377" s="45"/>
      <c r="H377" s="45"/>
      <c r="I377" s="45"/>
      <c r="J377" s="45"/>
      <c r="K377" s="45"/>
      <c r="L377" s="45"/>
      <c r="M377" s="45"/>
      <c r="N377" s="45"/>
      <c r="O377" s="45"/>
      <c r="P377" s="45"/>
    </row>
    <row r="378" spans="1:16" s="29" customFormat="1" x14ac:dyDescent="0.25">
      <c r="A378" s="45"/>
      <c r="B378" s="46"/>
      <c r="C378" s="45"/>
      <c r="D378" s="45"/>
      <c r="E378" s="45"/>
      <c r="F378" s="45"/>
      <c r="G378" s="45"/>
      <c r="H378" s="45"/>
      <c r="I378" s="45"/>
      <c r="J378" s="45"/>
      <c r="K378" s="45"/>
      <c r="L378" s="45"/>
      <c r="M378" s="45"/>
      <c r="N378" s="45"/>
      <c r="O378" s="45"/>
      <c r="P378" s="45"/>
    </row>
    <row r="379" spans="1:16" s="29" customFormat="1" x14ac:dyDescent="0.25">
      <c r="A379" s="45"/>
      <c r="B379" s="46"/>
      <c r="C379" s="45"/>
      <c r="D379" s="45"/>
      <c r="E379" s="45"/>
      <c r="F379" s="45"/>
      <c r="G379" s="45"/>
      <c r="H379" s="45"/>
      <c r="I379" s="45"/>
      <c r="J379" s="45"/>
      <c r="K379" s="45"/>
      <c r="L379" s="45"/>
      <c r="M379" s="45"/>
      <c r="N379" s="45"/>
      <c r="O379" s="45"/>
      <c r="P379" s="45"/>
    </row>
    <row r="380" spans="1:16" s="29" customFormat="1" x14ac:dyDescent="0.25">
      <c r="A380" s="45"/>
      <c r="B380" s="46"/>
      <c r="C380" s="45"/>
      <c r="D380" s="45"/>
      <c r="E380" s="45"/>
      <c r="F380" s="45"/>
      <c r="G380" s="45"/>
      <c r="H380" s="45"/>
      <c r="I380" s="45"/>
      <c r="J380" s="45"/>
      <c r="K380" s="45"/>
      <c r="L380" s="45"/>
      <c r="M380" s="45"/>
      <c r="N380" s="45"/>
      <c r="O380" s="45"/>
      <c r="P380" s="45"/>
    </row>
    <row r="381" spans="1:16" s="29" customFormat="1" x14ac:dyDescent="0.25">
      <c r="A381" s="45"/>
      <c r="B381" s="46"/>
      <c r="C381" s="45"/>
      <c r="D381" s="45"/>
      <c r="E381" s="45"/>
      <c r="F381" s="45"/>
      <c r="G381" s="45"/>
      <c r="H381" s="45"/>
      <c r="I381" s="45"/>
      <c r="J381" s="45"/>
      <c r="K381" s="45"/>
      <c r="L381" s="45"/>
      <c r="M381" s="45"/>
      <c r="N381" s="45"/>
      <c r="O381" s="45"/>
      <c r="P381" s="45"/>
    </row>
    <row r="382" spans="1:16" s="29" customFormat="1" x14ac:dyDescent="0.25">
      <c r="A382" s="45"/>
      <c r="B382" s="46"/>
      <c r="C382" s="45"/>
      <c r="D382" s="45"/>
      <c r="E382" s="45"/>
      <c r="F382" s="45"/>
      <c r="G382" s="45"/>
      <c r="H382" s="45"/>
      <c r="I382" s="45"/>
      <c r="J382" s="45"/>
      <c r="K382" s="45"/>
      <c r="L382" s="45"/>
      <c r="M382" s="45"/>
      <c r="N382" s="45"/>
      <c r="O382" s="45"/>
      <c r="P382" s="45"/>
    </row>
    <row r="383" spans="1:16" s="29" customFormat="1" x14ac:dyDescent="0.25">
      <c r="A383" s="45"/>
      <c r="B383" s="46"/>
      <c r="C383" s="45"/>
      <c r="D383" s="45"/>
      <c r="E383" s="45"/>
      <c r="F383" s="45"/>
      <c r="G383" s="45"/>
      <c r="H383" s="45"/>
      <c r="I383" s="45"/>
      <c r="J383" s="45"/>
      <c r="K383" s="45"/>
      <c r="L383" s="45"/>
      <c r="M383" s="45"/>
      <c r="N383" s="45"/>
      <c r="O383" s="45"/>
      <c r="P383" s="45"/>
    </row>
    <row r="384" spans="1:16" s="29" customFormat="1" x14ac:dyDescent="0.25">
      <c r="A384" s="45"/>
      <c r="B384" s="46"/>
      <c r="C384" s="45"/>
      <c r="D384" s="45"/>
      <c r="E384" s="45"/>
      <c r="F384" s="45"/>
      <c r="G384" s="45"/>
      <c r="H384" s="45"/>
      <c r="I384" s="45"/>
      <c r="J384" s="45"/>
      <c r="K384" s="45"/>
      <c r="L384" s="45"/>
      <c r="M384" s="45"/>
      <c r="N384" s="45"/>
      <c r="O384" s="45"/>
      <c r="P384" s="45"/>
    </row>
    <row r="385" spans="1:16" s="29" customFormat="1" x14ac:dyDescent="0.25">
      <c r="A385" s="45"/>
      <c r="B385" s="46"/>
      <c r="C385" s="45"/>
      <c r="D385" s="45"/>
      <c r="E385" s="45"/>
      <c r="F385" s="45"/>
      <c r="G385" s="45"/>
      <c r="H385" s="45"/>
      <c r="I385" s="45"/>
      <c r="J385" s="45"/>
      <c r="K385" s="45"/>
      <c r="L385" s="45"/>
      <c r="M385" s="45"/>
      <c r="N385" s="45"/>
      <c r="O385" s="45"/>
      <c r="P385" s="45"/>
    </row>
    <row r="386" spans="1:16" s="29" customFormat="1" x14ac:dyDescent="0.25">
      <c r="A386" s="45"/>
      <c r="B386" s="46"/>
      <c r="C386" s="45"/>
      <c r="D386" s="45"/>
      <c r="E386" s="45"/>
      <c r="F386" s="45"/>
      <c r="G386" s="45"/>
      <c r="H386" s="45"/>
      <c r="I386" s="45"/>
      <c r="J386" s="45"/>
      <c r="K386" s="45"/>
      <c r="L386" s="45"/>
      <c r="M386" s="45"/>
      <c r="N386" s="45"/>
      <c r="O386" s="45"/>
      <c r="P386" s="45"/>
    </row>
    <row r="387" spans="1:16" s="29" customFormat="1" x14ac:dyDescent="0.25">
      <c r="A387" s="45"/>
      <c r="B387" s="46"/>
      <c r="C387" s="45"/>
      <c r="D387" s="45"/>
      <c r="E387" s="45"/>
      <c r="F387" s="45"/>
      <c r="G387" s="45"/>
      <c r="H387" s="45"/>
      <c r="I387" s="45"/>
      <c r="J387" s="45"/>
      <c r="K387" s="45"/>
      <c r="L387" s="45"/>
      <c r="M387" s="45"/>
      <c r="N387" s="45"/>
      <c r="O387" s="45"/>
      <c r="P387" s="45"/>
    </row>
    <row r="388" spans="1:16" s="29" customFormat="1" x14ac:dyDescent="0.25">
      <c r="A388" s="45"/>
      <c r="B388" s="46"/>
      <c r="C388" s="45"/>
      <c r="D388" s="45"/>
      <c r="E388" s="45"/>
      <c r="F388" s="45"/>
      <c r="G388" s="45"/>
      <c r="H388" s="45"/>
      <c r="I388" s="45"/>
      <c r="J388" s="45"/>
      <c r="K388" s="45"/>
      <c r="L388" s="45"/>
      <c r="M388" s="45"/>
      <c r="N388" s="45"/>
      <c r="O388" s="45"/>
      <c r="P388" s="45"/>
    </row>
    <row r="389" spans="1:16" s="29" customFormat="1" x14ac:dyDescent="0.25">
      <c r="A389" s="45"/>
      <c r="B389" s="46"/>
      <c r="C389" s="45"/>
      <c r="D389" s="45"/>
      <c r="E389" s="45"/>
      <c r="F389" s="45"/>
      <c r="G389" s="45"/>
      <c r="H389" s="45"/>
      <c r="I389" s="45"/>
      <c r="J389" s="45"/>
      <c r="K389" s="45"/>
      <c r="L389" s="45"/>
      <c r="M389" s="45"/>
      <c r="N389" s="45"/>
      <c r="O389" s="45"/>
      <c r="P389" s="45"/>
    </row>
    <row r="390" spans="1:16" s="29" customFormat="1" x14ac:dyDescent="0.25">
      <c r="A390" s="45"/>
      <c r="B390" s="46"/>
      <c r="C390" s="45"/>
      <c r="D390" s="45"/>
      <c r="E390" s="45"/>
      <c r="F390" s="45"/>
      <c r="G390" s="45"/>
      <c r="H390" s="45"/>
      <c r="I390" s="45"/>
      <c r="J390" s="45"/>
      <c r="K390" s="45"/>
      <c r="L390" s="45"/>
      <c r="M390" s="45"/>
      <c r="N390" s="45"/>
      <c r="O390" s="45"/>
      <c r="P390" s="45"/>
    </row>
    <row r="391" spans="1:16" s="29" customFormat="1" x14ac:dyDescent="0.25">
      <c r="A391" s="45"/>
      <c r="B391" s="46"/>
      <c r="C391" s="45"/>
      <c r="D391" s="45"/>
      <c r="E391" s="45"/>
      <c r="F391" s="45"/>
      <c r="G391" s="45"/>
      <c r="H391" s="45"/>
      <c r="I391" s="45"/>
      <c r="J391" s="45"/>
      <c r="K391" s="45"/>
      <c r="L391" s="45"/>
      <c r="M391" s="45"/>
      <c r="N391" s="45"/>
      <c r="O391" s="45"/>
      <c r="P391" s="45"/>
    </row>
    <row r="392" spans="1:16" s="29" customFormat="1" x14ac:dyDescent="0.25">
      <c r="A392" s="45"/>
      <c r="B392" s="46"/>
      <c r="C392" s="45"/>
      <c r="D392" s="45"/>
      <c r="E392" s="45"/>
      <c r="F392" s="45"/>
      <c r="G392" s="45"/>
      <c r="H392" s="45"/>
      <c r="I392" s="45"/>
      <c r="J392" s="45"/>
      <c r="K392" s="45"/>
      <c r="L392" s="45"/>
      <c r="M392" s="45"/>
      <c r="N392" s="45"/>
      <c r="O392" s="45"/>
      <c r="P392" s="45"/>
    </row>
    <row r="393" spans="1:16" s="29" customFormat="1" x14ac:dyDescent="0.25">
      <c r="A393" s="45"/>
      <c r="B393" s="46"/>
      <c r="C393" s="45"/>
      <c r="D393" s="45"/>
      <c r="E393" s="45"/>
      <c r="F393" s="45"/>
      <c r="G393" s="45"/>
      <c r="H393" s="45"/>
      <c r="I393" s="45"/>
      <c r="J393" s="45"/>
      <c r="K393" s="45"/>
      <c r="L393" s="45"/>
      <c r="M393" s="45"/>
      <c r="N393" s="45"/>
      <c r="O393" s="45"/>
      <c r="P393" s="45"/>
    </row>
    <row r="394" spans="1:16" s="29" customFormat="1" x14ac:dyDescent="0.25">
      <c r="A394" s="45"/>
      <c r="B394" s="46"/>
      <c r="C394" s="45"/>
      <c r="D394" s="45"/>
      <c r="E394" s="45"/>
      <c r="F394" s="45"/>
      <c r="G394" s="45"/>
      <c r="H394" s="45"/>
      <c r="I394" s="45"/>
      <c r="J394" s="45"/>
      <c r="K394" s="45"/>
      <c r="L394" s="45"/>
      <c r="M394" s="45"/>
      <c r="N394" s="45"/>
      <c r="O394" s="45"/>
      <c r="P394" s="45"/>
    </row>
    <row r="395" spans="1:16" s="29" customFormat="1" x14ac:dyDescent="0.25">
      <c r="A395" s="45"/>
      <c r="B395" s="46"/>
      <c r="C395" s="45"/>
      <c r="D395" s="45"/>
      <c r="E395" s="45"/>
      <c r="F395" s="45"/>
      <c r="G395" s="45"/>
      <c r="H395" s="45"/>
      <c r="I395" s="45"/>
      <c r="J395" s="45"/>
      <c r="K395" s="45"/>
      <c r="L395" s="45"/>
      <c r="M395" s="45"/>
      <c r="N395" s="45"/>
      <c r="O395" s="45"/>
      <c r="P395" s="45"/>
    </row>
    <row r="396" spans="1:16" s="29" customFormat="1" x14ac:dyDescent="0.25">
      <c r="A396" s="45"/>
      <c r="B396" s="46"/>
      <c r="C396" s="45"/>
      <c r="D396" s="45"/>
      <c r="E396" s="45"/>
      <c r="F396" s="45"/>
      <c r="G396" s="45"/>
      <c r="H396" s="45"/>
      <c r="I396" s="45"/>
      <c r="J396" s="45"/>
      <c r="K396" s="45"/>
      <c r="L396" s="45"/>
      <c r="M396" s="45"/>
      <c r="N396" s="45"/>
      <c r="O396" s="45"/>
      <c r="P396" s="45"/>
    </row>
    <row r="397" spans="1:16" s="29" customFormat="1" x14ac:dyDescent="0.25">
      <c r="A397" s="45"/>
      <c r="B397" s="46"/>
      <c r="C397" s="45"/>
      <c r="D397" s="45"/>
      <c r="E397" s="45"/>
      <c r="F397" s="45"/>
      <c r="G397" s="45"/>
      <c r="H397" s="45"/>
      <c r="I397" s="45"/>
      <c r="J397" s="45"/>
      <c r="K397" s="45"/>
      <c r="L397" s="45"/>
      <c r="M397" s="45"/>
      <c r="N397" s="45"/>
      <c r="O397" s="45"/>
      <c r="P397" s="45"/>
    </row>
    <row r="398" spans="1:16" s="29" customFormat="1" x14ac:dyDescent="0.25">
      <c r="A398" s="45"/>
      <c r="B398" s="46"/>
      <c r="C398" s="45"/>
      <c r="D398" s="45"/>
      <c r="E398" s="45"/>
      <c r="F398" s="45"/>
      <c r="G398" s="45"/>
      <c r="H398" s="45"/>
      <c r="I398" s="45"/>
      <c r="J398" s="45"/>
      <c r="K398" s="45"/>
      <c r="L398" s="45"/>
      <c r="M398" s="45"/>
      <c r="N398" s="45"/>
      <c r="O398" s="45"/>
      <c r="P398" s="45"/>
    </row>
    <row r="399" spans="1:16" s="29" customFormat="1" x14ac:dyDescent="0.25">
      <c r="A399" s="45"/>
      <c r="B399" s="46"/>
      <c r="C399" s="45"/>
      <c r="D399" s="45"/>
      <c r="E399" s="45"/>
      <c r="F399" s="45"/>
      <c r="G399" s="45"/>
      <c r="H399" s="45"/>
      <c r="I399" s="45"/>
      <c r="J399" s="45"/>
      <c r="K399" s="45"/>
      <c r="L399" s="45"/>
      <c r="M399" s="45"/>
      <c r="N399" s="45"/>
      <c r="O399" s="45"/>
      <c r="P399" s="45"/>
    </row>
    <row r="400" spans="1:16" s="29" customFormat="1" x14ac:dyDescent="0.25">
      <c r="A400" s="45"/>
      <c r="B400" s="46"/>
      <c r="C400" s="45"/>
      <c r="D400" s="45"/>
      <c r="E400" s="45"/>
      <c r="F400" s="45"/>
      <c r="G400" s="45"/>
      <c r="H400" s="45"/>
      <c r="I400" s="45"/>
      <c r="J400" s="45"/>
      <c r="K400" s="45"/>
      <c r="L400" s="45"/>
      <c r="M400" s="45"/>
      <c r="N400" s="45"/>
      <c r="O400" s="45"/>
      <c r="P400" s="45"/>
    </row>
    <row r="401" spans="1:16" s="29" customFormat="1" x14ac:dyDescent="0.25">
      <c r="A401" s="45"/>
      <c r="B401" s="46"/>
      <c r="C401" s="45"/>
      <c r="D401" s="45"/>
      <c r="E401" s="45"/>
      <c r="F401" s="45"/>
      <c r="G401" s="45"/>
      <c r="H401" s="45"/>
      <c r="I401" s="45"/>
      <c r="J401" s="45"/>
      <c r="K401" s="45"/>
      <c r="L401" s="45"/>
      <c r="M401" s="45"/>
      <c r="N401" s="45"/>
      <c r="O401" s="45"/>
      <c r="P401" s="45"/>
    </row>
    <row r="402" spans="1:16" s="29" customFormat="1" x14ac:dyDescent="0.25">
      <c r="A402" s="45"/>
      <c r="B402" s="46"/>
      <c r="C402" s="45"/>
      <c r="D402" s="45"/>
      <c r="E402" s="45"/>
      <c r="F402" s="45"/>
      <c r="G402" s="45"/>
      <c r="H402" s="45"/>
      <c r="I402" s="45"/>
      <c r="J402" s="45"/>
      <c r="K402" s="45"/>
      <c r="L402" s="45"/>
      <c r="M402" s="45"/>
      <c r="N402" s="45"/>
      <c r="O402" s="45"/>
      <c r="P402" s="45"/>
    </row>
    <row r="403" spans="1:16" s="29" customFormat="1" x14ac:dyDescent="0.25">
      <c r="A403" s="45"/>
      <c r="B403" s="46"/>
      <c r="C403" s="45"/>
      <c r="D403" s="45"/>
      <c r="E403" s="45"/>
      <c r="F403" s="45"/>
      <c r="G403" s="45"/>
      <c r="H403" s="45"/>
      <c r="I403" s="45"/>
      <c r="J403" s="45"/>
      <c r="K403" s="45"/>
      <c r="L403" s="45"/>
      <c r="M403" s="45"/>
      <c r="N403" s="45"/>
      <c r="O403" s="45"/>
      <c r="P403" s="45"/>
    </row>
    <row r="404" spans="1:16" s="29" customFormat="1" x14ac:dyDescent="0.25">
      <c r="A404" s="45"/>
      <c r="B404" s="46"/>
      <c r="C404" s="45"/>
      <c r="D404" s="45"/>
      <c r="E404" s="45"/>
      <c r="F404" s="45"/>
      <c r="G404" s="45"/>
      <c r="H404" s="45"/>
      <c r="I404" s="45"/>
      <c r="J404" s="45"/>
      <c r="K404" s="45"/>
      <c r="L404" s="45"/>
      <c r="M404" s="45"/>
      <c r="N404" s="45"/>
      <c r="O404" s="45"/>
      <c r="P404" s="45"/>
    </row>
    <row r="405" spans="1:16" s="29" customFormat="1" x14ac:dyDescent="0.25">
      <c r="A405" s="45"/>
      <c r="B405" s="46"/>
      <c r="C405" s="45"/>
      <c r="D405" s="45"/>
      <c r="E405" s="45"/>
      <c r="F405" s="45"/>
      <c r="G405" s="45"/>
      <c r="H405" s="45"/>
      <c r="I405" s="45"/>
      <c r="J405" s="45"/>
      <c r="K405" s="45"/>
      <c r="L405" s="45"/>
      <c r="M405" s="45"/>
      <c r="N405" s="45"/>
      <c r="O405" s="45"/>
      <c r="P405" s="45"/>
    </row>
    <row r="406" spans="1:16" s="29" customFormat="1" x14ac:dyDescent="0.25">
      <c r="A406" s="45"/>
      <c r="B406" s="46"/>
      <c r="C406" s="45"/>
      <c r="D406" s="45"/>
      <c r="E406" s="45"/>
      <c r="F406" s="45"/>
      <c r="G406" s="45"/>
      <c r="H406" s="45"/>
      <c r="I406" s="45"/>
      <c r="J406" s="45"/>
      <c r="K406" s="45"/>
      <c r="L406" s="45"/>
      <c r="M406" s="45"/>
      <c r="N406" s="45"/>
      <c r="O406" s="45"/>
      <c r="P406" s="45"/>
    </row>
    <row r="407" spans="1:16" s="29" customFormat="1" x14ac:dyDescent="0.25">
      <c r="A407" s="45"/>
      <c r="B407" s="46"/>
      <c r="C407" s="45"/>
      <c r="D407" s="45"/>
      <c r="E407" s="45"/>
      <c r="F407" s="45"/>
      <c r="G407" s="45"/>
      <c r="H407" s="45"/>
      <c r="I407" s="45"/>
      <c r="J407" s="45"/>
      <c r="K407" s="45"/>
      <c r="L407" s="45"/>
      <c r="M407" s="45"/>
      <c r="N407" s="45"/>
      <c r="O407" s="45"/>
      <c r="P407" s="45"/>
    </row>
    <row r="408" spans="1:16" s="29" customFormat="1" x14ac:dyDescent="0.25">
      <c r="A408" s="45"/>
      <c r="B408" s="46"/>
      <c r="C408" s="45"/>
      <c r="D408" s="45"/>
      <c r="E408" s="45"/>
      <c r="F408" s="45"/>
      <c r="G408" s="45"/>
      <c r="H408" s="45"/>
      <c r="I408" s="45"/>
      <c r="J408" s="45"/>
      <c r="K408" s="45"/>
      <c r="L408" s="45"/>
      <c r="M408" s="45"/>
      <c r="N408" s="45"/>
      <c r="O408" s="45"/>
      <c r="P408" s="45"/>
    </row>
    <row r="409" spans="1:16" s="29" customFormat="1" x14ac:dyDescent="0.25">
      <c r="A409" s="45"/>
      <c r="B409" s="46"/>
      <c r="C409" s="45"/>
      <c r="D409" s="45"/>
      <c r="E409" s="45"/>
      <c r="F409" s="45"/>
      <c r="G409" s="45"/>
      <c r="H409" s="45"/>
      <c r="I409" s="45"/>
      <c r="J409" s="45"/>
      <c r="K409" s="45"/>
      <c r="L409" s="45"/>
      <c r="M409" s="45"/>
      <c r="N409" s="45"/>
      <c r="O409" s="45"/>
      <c r="P409" s="45"/>
    </row>
    <row r="410" spans="1:16" s="29" customFormat="1" x14ac:dyDescent="0.25">
      <c r="A410" s="45"/>
      <c r="B410" s="46"/>
      <c r="C410" s="45"/>
      <c r="D410" s="45"/>
      <c r="E410" s="45"/>
      <c r="F410" s="45"/>
      <c r="G410" s="45"/>
      <c r="H410" s="45"/>
      <c r="I410" s="45"/>
      <c r="J410" s="45"/>
      <c r="K410" s="45"/>
      <c r="L410" s="45"/>
      <c r="M410" s="45"/>
      <c r="N410" s="45"/>
      <c r="O410" s="45"/>
      <c r="P410" s="45"/>
    </row>
    <row r="411" spans="1:16" s="29" customFormat="1" x14ac:dyDescent="0.25">
      <c r="A411" s="45"/>
      <c r="B411" s="46"/>
      <c r="C411" s="45"/>
      <c r="D411" s="45"/>
      <c r="E411" s="45"/>
      <c r="F411" s="45"/>
      <c r="G411" s="45"/>
      <c r="H411" s="45"/>
      <c r="I411" s="45"/>
      <c r="J411" s="45"/>
      <c r="K411" s="45"/>
      <c r="L411" s="45"/>
      <c r="M411" s="45"/>
      <c r="N411" s="45"/>
      <c r="O411" s="45"/>
      <c r="P411" s="45"/>
    </row>
    <row r="412" spans="1:16" s="29" customFormat="1" x14ac:dyDescent="0.25">
      <c r="A412" s="45"/>
      <c r="B412" s="46"/>
      <c r="C412" s="45"/>
      <c r="D412" s="45"/>
      <c r="E412" s="45"/>
      <c r="F412" s="45"/>
      <c r="G412" s="45"/>
      <c r="H412" s="45"/>
      <c r="I412" s="45"/>
      <c r="J412" s="45"/>
      <c r="K412" s="45"/>
      <c r="L412" s="45"/>
      <c r="M412" s="45"/>
      <c r="N412" s="45"/>
      <c r="O412" s="45"/>
      <c r="P412" s="45"/>
    </row>
    <row r="413" spans="1:16" s="29" customFormat="1" x14ac:dyDescent="0.25">
      <c r="A413" s="45"/>
      <c r="B413" s="46"/>
      <c r="C413" s="45"/>
      <c r="D413" s="45"/>
      <c r="E413" s="45"/>
      <c r="F413" s="45"/>
      <c r="G413" s="45"/>
      <c r="H413" s="45"/>
      <c r="I413" s="45"/>
      <c r="J413" s="45"/>
      <c r="K413" s="45"/>
      <c r="L413" s="45"/>
      <c r="M413" s="45"/>
      <c r="N413" s="45"/>
      <c r="O413" s="45"/>
      <c r="P413" s="45"/>
    </row>
    <row r="414" spans="1:16" s="29" customFormat="1" x14ac:dyDescent="0.25">
      <c r="A414" s="45"/>
      <c r="B414" s="46"/>
      <c r="C414" s="45"/>
      <c r="D414" s="45"/>
      <c r="E414" s="45"/>
      <c r="F414" s="45"/>
      <c r="G414" s="45"/>
      <c r="H414" s="45"/>
      <c r="I414" s="45"/>
      <c r="J414" s="45"/>
      <c r="K414" s="45"/>
      <c r="L414" s="45"/>
      <c r="M414" s="45"/>
      <c r="N414" s="45"/>
      <c r="O414" s="45"/>
      <c r="P414" s="45"/>
    </row>
    <row r="415" spans="1:16" s="29" customFormat="1" x14ac:dyDescent="0.25">
      <c r="A415" s="45"/>
      <c r="B415" s="46"/>
      <c r="C415" s="45"/>
      <c r="D415" s="45"/>
      <c r="E415" s="45"/>
      <c r="F415" s="45"/>
      <c r="G415" s="45"/>
      <c r="H415" s="45"/>
      <c r="I415" s="45"/>
      <c r="J415" s="45"/>
      <c r="K415" s="45"/>
      <c r="L415" s="45"/>
      <c r="M415" s="45"/>
      <c r="N415" s="45"/>
      <c r="O415" s="45"/>
      <c r="P415" s="45"/>
    </row>
    <row r="416" spans="1:16" s="29" customFormat="1" x14ac:dyDescent="0.25">
      <c r="A416" s="45"/>
      <c r="B416" s="46"/>
      <c r="C416" s="45"/>
      <c r="D416" s="45"/>
      <c r="E416" s="45"/>
      <c r="F416" s="45"/>
      <c r="G416" s="45"/>
      <c r="H416" s="45"/>
      <c r="I416" s="45"/>
      <c r="J416" s="45"/>
      <c r="K416" s="45"/>
      <c r="L416" s="45"/>
      <c r="M416" s="45"/>
      <c r="N416" s="45"/>
      <c r="O416" s="45"/>
      <c r="P416" s="45"/>
    </row>
    <row r="417" spans="1:16" s="29" customFormat="1" x14ac:dyDescent="0.25">
      <c r="A417" s="45"/>
      <c r="B417" s="46"/>
      <c r="C417" s="45"/>
      <c r="D417" s="45"/>
      <c r="E417" s="45"/>
      <c r="F417" s="45"/>
      <c r="G417" s="45"/>
      <c r="H417" s="45"/>
      <c r="I417" s="45"/>
      <c r="J417" s="45"/>
      <c r="K417" s="45"/>
      <c r="L417" s="45"/>
      <c r="M417" s="45"/>
      <c r="N417" s="45"/>
      <c r="O417" s="45"/>
      <c r="P417" s="45"/>
    </row>
    <row r="418" spans="1:16" s="29" customFormat="1" x14ac:dyDescent="0.25">
      <c r="A418" s="45"/>
      <c r="B418" s="46"/>
      <c r="C418" s="45"/>
      <c r="D418" s="45"/>
      <c r="E418" s="45"/>
      <c r="F418" s="45"/>
      <c r="G418" s="45"/>
      <c r="H418" s="45"/>
      <c r="I418" s="45"/>
      <c r="J418" s="45"/>
      <c r="K418" s="45"/>
      <c r="L418" s="45"/>
      <c r="M418" s="45"/>
      <c r="N418" s="45"/>
      <c r="O418" s="45"/>
      <c r="P418" s="45"/>
    </row>
    <row r="419" spans="1:16" s="29" customFormat="1" x14ac:dyDescent="0.25">
      <c r="A419" s="45"/>
      <c r="B419" s="46"/>
      <c r="C419" s="45"/>
      <c r="D419" s="45"/>
      <c r="E419" s="45"/>
      <c r="F419" s="45"/>
      <c r="G419" s="45"/>
      <c r="H419" s="45"/>
      <c r="I419" s="45"/>
      <c r="J419" s="45"/>
      <c r="K419" s="45"/>
      <c r="L419" s="45"/>
      <c r="M419" s="45"/>
      <c r="N419" s="45"/>
      <c r="O419" s="45"/>
      <c r="P419" s="45"/>
    </row>
    <row r="420" spans="1:16" s="29" customFormat="1" x14ac:dyDescent="0.25">
      <c r="A420" s="45"/>
      <c r="B420" s="46"/>
      <c r="C420" s="45"/>
      <c r="D420" s="45"/>
      <c r="E420" s="45"/>
      <c r="F420" s="45"/>
      <c r="G420" s="45"/>
      <c r="H420" s="45"/>
      <c r="I420" s="45"/>
      <c r="J420" s="45"/>
      <c r="K420" s="45"/>
      <c r="L420" s="45"/>
      <c r="M420" s="45"/>
      <c r="N420" s="45"/>
      <c r="O420" s="45"/>
      <c r="P420" s="45"/>
    </row>
    <row r="421" spans="1:16" s="29" customFormat="1" x14ac:dyDescent="0.25">
      <c r="A421" s="45"/>
      <c r="B421" s="46"/>
      <c r="C421" s="45"/>
      <c r="D421" s="45"/>
      <c r="E421" s="45"/>
      <c r="F421" s="45"/>
      <c r="G421" s="45"/>
      <c r="H421" s="45"/>
      <c r="I421" s="45"/>
      <c r="J421" s="45"/>
      <c r="K421" s="45"/>
      <c r="L421" s="45"/>
      <c r="M421" s="45"/>
      <c r="N421" s="45"/>
      <c r="O421" s="45"/>
      <c r="P421" s="45"/>
    </row>
    <row r="422" spans="1:16" s="29" customFormat="1" x14ac:dyDescent="0.25">
      <c r="A422" s="45"/>
      <c r="B422" s="46"/>
      <c r="C422" s="45"/>
      <c r="D422" s="45"/>
      <c r="E422" s="45"/>
      <c r="F422" s="45"/>
      <c r="G422" s="45"/>
      <c r="H422" s="45"/>
      <c r="I422" s="45"/>
      <c r="J422" s="45"/>
      <c r="K422" s="45"/>
      <c r="L422" s="45"/>
      <c r="M422" s="45"/>
      <c r="N422" s="45"/>
      <c r="O422" s="45"/>
      <c r="P422" s="45"/>
    </row>
    <row r="423" spans="1:16" s="29" customFormat="1" x14ac:dyDescent="0.25">
      <c r="A423" s="45"/>
      <c r="B423" s="46"/>
      <c r="C423" s="45"/>
      <c r="D423" s="45"/>
      <c r="E423" s="45"/>
      <c r="F423" s="45"/>
      <c r="G423" s="45"/>
      <c r="H423" s="45"/>
      <c r="I423" s="45"/>
      <c r="J423" s="45"/>
      <c r="K423" s="45"/>
      <c r="L423" s="45"/>
      <c r="M423" s="45"/>
      <c r="N423" s="45"/>
      <c r="O423" s="45"/>
      <c r="P423" s="45"/>
    </row>
    <row r="424" spans="1:16" s="29" customFormat="1" x14ac:dyDescent="0.25">
      <c r="A424" s="45"/>
      <c r="B424" s="46"/>
      <c r="C424" s="45"/>
      <c r="D424" s="45"/>
      <c r="E424" s="45"/>
      <c r="F424" s="45"/>
      <c r="G424" s="45"/>
      <c r="H424" s="45"/>
      <c r="I424" s="45"/>
      <c r="J424" s="45"/>
      <c r="K424" s="45"/>
      <c r="L424" s="45"/>
      <c r="M424" s="45"/>
      <c r="N424" s="45"/>
      <c r="O424" s="45"/>
      <c r="P424" s="45"/>
    </row>
    <row r="425" spans="1:16" s="29" customFormat="1" x14ac:dyDescent="0.25">
      <c r="A425" s="45"/>
      <c r="B425" s="46"/>
      <c r="C425" s="45"/>
      <c r="D425" s="45"/>
      <c r="E425" s="45"/>
      <c r="F425" s="45"/>
      <c r="G425" s="45"/>
      <c r="H425" s="45"/>
      <c r="I425" s="45"/>
      <c r="J425" s="45"/>
      <c r="K425" s="45"/>
      <c r="L425" s="45"/>
      <c r="M425" s="45"/>
      <c r="N425" s="45"/>
      <c r="O425" s="45"/>
      <c r="P425" s="45"/>
    </row>
    <row r="426" spans="1:16" s="29" customFormat="1" x14ac:dyDescent="0.25">
      <c r="A426" s="45"/>
      <c r="B426" s="46"/>
      <c r="C426" s="45"/>
      <c r="D426" s="45"/>
      <c r="E426" s="45"/>
      <c r="F426" s="45"/>
      <c r="G426" s="45"/>
      <c r="H426" s="45"/>
      <c r="I426" s="45"/>
      <c r="J426" s="45"/>
      <c r="K426" s="45"/>
      <c r="L426" s="45"/>
      <c r="M426" s="45"/>
      <c r="N426" s="45"/>
      <c r="O426" s="45"/>
      <c r="P426" s="45"/>
    </row>
    <row r="427" spans="1:16" s="29" customFormat="1" x14ac:dyDescent="0.25">
      <c r="A427" s="45"/>
      <c r="B427" s="46"/>
      <c r="C427" s="45"/>
      <c r="D427" s="45"/>
      <c r="E427" s="45"/>
      <c r="F427" s="45"/>
      <c r="G427" s="45"/>
      <c r="H427" s="45"/>
      <c r="I427" s="45"/>
      <c r="J427" s="45"/>
      <c r="K427" s="45"/>
      <c r="L427" s="45"/>
      <c r="M427" s="45"/>
      <c r="N427" s="45"/>
      <c r="O427" s="45"/>
      <c r="P427" s="45"/>
    </row>
    <row r="428" spans="1:16" s="29" customFormat="1" x14ac:dyDescent="0.25">
      <c r="A428" s="45"/>
      <c r="B428" s="46"/>
      <c r="C428" s="45"/>
      <c r="D428" s="45"/>
      <c r="E428" s="45"/>
      <c r="F428" s="45"/>
      <c r="G428" s="45"/>
      <c r="H428" s="45"/>
      <c r="I428" s="45"/>
      <c r="J428" s="45"/>
      <c r="K428" s="45"/>
      <c r="L428" s="45"/>
      <c r="M428" s="45"/>
      <c r="N428" s="45"/>
      <c r="O428" s="45"/>
      <c r="P428" s="45"/>
    </row>
    <row r="429" spans="1:16" s="29" customFormat="1" x14ac:dyDescent="0.25">
      <c r="A429" s="45"/>
      <c r="B429" s="46"/>
      <c r="C429" s="45"/>
      <c r="D429" s="45"/>
      <c r="E429" s="45"/>
      <c r="F429" s="45"/>
      <c r="G429" s="45"/>
      <c r="H429" s="45"/>
      <c r="I429" s="45"/>
      <c r="J429" s="45"/>
      <c r="K429" s="45"/>
      <c r="L429" s="45"/>
      <c r="M429" s="45"/>
      <c r="N429" s="45"/>
      <c r="O429" s="45"/>
      <c r="P429" s="45"/>
    </row>
    <row r="430" spans="1:16" s="29" customFormat="1" x14ac:dyDescent="0.25">
      <c r="A430" s="45"/>
      <c r="B430" s="46"/>
      <c r="C430" s="45"/>
      <c r="D430" s="45"/>
      <c r="E430" s="45"/>
      <c r="F430" s="45"/>
      <c r="G430" s="45"/>
      <c r="H430" s="45"/>
      <c r="I430" s="45"/>
      <c r="J430" s="45"/>
      <c r="K430" s="45"/>
      <c r="L430" s="45"/>
      <c r="M430" s="45"/>
      <c r="N430" s="45"/>
      <c r="O430" s="45"/>
      <c r="P430" s="45"/>
    </row>
    <row r="431" spans="1:16" s="29" customFormat="1" x14ac:dyDescent="0.25">
      <c r="A431" s="45"/>
      <c r="B431" s="46"/>
      <c r="C431" s="45"/>
      <c r="D431" s="45"/>
      <c r="E431" s="45"/>
      <c r="F431" s="45"/>
      <c r="G431" s="45"/>
      <c r="H431" s="45"/>
      <c r="I431" s="45"/>
      <c r="J431" s="45"/>
      <c r="K431" s="45"/>
      <c r="L431" s="45"/>
      <c r="M431" s="45"/>
      <c r="N431" s="45"/>
      <c r="O431" s="45"/>
      <c r="P431" s="45"/>
    </row>
    <row r="432" spans="1:16" s="29" customFormat="1" x14ac:dyDescent="0.25">
      <c r="A432" s="45"/>
      <c r="B432" s="46"/>
      <c r="C432" s="45"/>
      <c r="D432" s="45"/>
      <c r="E432" s="45"/>
      <c r="F432" s="45"/>
      <c r="G432" s="45"/>
      <c r="H432" s="45"/>
      <c r="I432" s="45"/>
      <c r="J432" s="45"/>
      <c r="K432" s="45"/>
      <c r="L432" s="45"/>
      <c r="M432" s="45"/>
      <c r="N432" s="45"/>
      <c r="O432" s="45"/>
      <c r="P432" s="45"/>
    </row>
    <row r="433" spans="1:16" s="29" customFormat="1" x14ac:dyDescent="0.25">
      <c r="A433" s="45"/>
      <c r="B433" s="46"/>
      <c r="C433" s="45"/>
      <c r="D433" s="45"/>
      <c r="E433" s="45"/>
      <c r="F433" s="45"/>
      <c r="G433" s="45"/>
      <c r="H433" s="45"/>
      <c r="I433" s="45"/>
      <c r="J433" s="45"/>
      <c r="K433" s="45"/>
      <c r="L433" s="45"/>
      <c r="M433" s="45"/>
      <c r="N433" s="45"/>
      <c r="O433" s="45"/>
      <c r="P433" s="45"/>
    </row>
    <row r="434" spans="1:16" s="29" customFormat="1" x14ac:dyDescent="0.25">
      <c r="A434" s="45"/>
      <c r="B434" s="46"/>
      <c r="C434" s="45"/>
      <c r="D434" s="45"/>
      <c r="E434" s="45"/>
      <c r="F434" s="45"/>
      <c r="G434" s="45"/>
      <c r="H434" s="45"/>
      <c r="I434" s="45"/>
      <c r="J434" s="45"/>
      <c r="K434" s="45"/>
      <c r="L434" s="45"/>
      <c r="M434" s="45"/>
      <c r="N434" s="45"/>
      <c r="O434" s="45"/>
      <c r="P434" s="45"/>
    </row>
    <row r="435" spans="1:16" s="29" customFormat="1" x14ac:dyDescent="0.25">
      <c r="A435" s="45"/>
      <c r="B435" s="46"/>
      <c r="C435" s="45"/>
      <c r="D435" s="45"/>
      <c r="E435" s="45"/>
      <c r="F435" s="45"/>
      <c r="G435" s="45"/>
      <c r="H435" s="45"/>
      <c r="I435" s="45"/>
      <c r="J435" s="45"/>
      <c r="K435" s="45"/>
      <c r="L435" s="45"/>
      <c r="M435" s="45"/>
      <c r="N435" s="45"/>
      <c r="O435" s="45"/>
      <c r="P435" s="45"/>
    </row>
    <row r="436" spans="1:16" s="29" customFormat="1" x14ac:dyDescent="0.25">
      <c r="A436" s="45"/>
      <c r="B436" s="46"/>
      <c r="C436" s="45"/>
      <c r="D436" s="45"/>
      <c r="E436" s="45"/>
      <c r="F436" s="45"/>
      <c r="G436" s="45"/>
      <c r="H436" s="45"/>
      <c r="I436" s="45"/>
      <c r="J436" s="45"/>
      <c r="K436" s="45"/>
      <c r="L436" s="45"/>
      <c r="M436" s="45"/>
      <c r="N436" s="45"/>
      <c r="O436" s="45"/>
      <c r="P436" s="45"/>
    </row>
    <row r="437" spans="1:16" s="29" customFormat="1" x14ac:dyDescent="0.25">
      <c r="A437" s="45"/>
      <c r="B437" s="46"/>
      <c r="C437" s="45"/>
      <c r="D437" s="45"/>
      <c r="E437" s="45"/>
      <c r="F437" s="45"/>
      <c r="G437" s="45"/>
      <c r="H437" s="45"/>
      <c r="I437" s="45"/>
      <c r="J437" s="45"/>
      <c r="K437" s="45"/>
      <c r="L437" s="45"/>
      <c r="M437" s="45"/>
      <c r="N437" s="45"/>
      <c r="O437" s="45"/>
      <c r="P437" s="45"/>
    </row>
    <row r="438" spans="1:16" s="29" customFormat="1" x14ac:dyDescent="0.25">
      <c r="A438" s="45"/>
      <c r="B438" s="46"/>
      <c r="C438" s="45"/>
      <c r="D438" s="45"/>
      <c r="E438" s="45"/>
      <c r="F438" s="45"/>
      <c r="G438" s="45"/>
      <c r="H438" s="45"/>
      <c r="I438" s="45"/>
      <c r="J438" s="45"/>
      <c r="K438" s="45"/>
      <c r="L438" s="45"/>
      <c r="M438" s="45"/>
      <c r="N438" s="45"/>
      <c r="O438" s="45"/>
      <c r="P438" s="45"/>
    </row>
    <row r="439" spans="1:16" s="29" customFormat="1" x14ac:dyDescent="0.25">
      <c r="A439" s="45"/>
      <c r="B439" s="46"/>
      <c r="C439" s="45"/>
      <c r="D439" s="45"/>
      <c r="E439" s="45"/>
      <c r="F439" s="45"/>
      <c r="G439" s="45"/>
      <c r="H439" s="45"/>
      <c r="I439" s="45"/>
      <c r="J439" s="45"/>
      <c r="K439" s="45"/>
      <c r="L439" s="45"/>
      <c r="M439" s="45"/>
      <c r="N439" s="45"/>
      <c r="O439" s="45"/>
      <c r="P439" s="45"/>
    </row>
    <row r="440" spans="1:16" s="29" customFormat="1" x14ac:dyDescent="0.25">
      <c r="A440" s="45"/>
      <c r="B440" s="46"/>
      <c r="C440" s="45"/>
      <c r="D440" s="45"/>
      <c r="E440" s="45"/>
      <c r="F440" s="45"/>
      <c r="G440" s="45"/>
      <c r="H440" s="45"/>
      <c r="I440" s="45"/>
      <c r="J440" s="45"/>
      <c r="K440" s="45"/>
      <c r="L440" s="45"/>
      <c r="M440" s="45"/>
      <c r="N440" s="45"/>
      <c r="O440" s="45"/>
      <c r="P440" s="45"/>
    </row>
    <row r="441" spans="1:16" s="29" customFormat="1" x14ac:dyDescent="0.25">
      <c r="A441" s="45"/>
      <c r="B441" s="46"/>
      <c r="C441" s="45"/>
      <c r="D441" s="45"/>
      <c r="E441" s="45"/>
      <c r="F441" s="45"/>
      <c r="G441" s="45"/>
      <c r="H441" s="45"/>
      <c r="I441" s="45"/>
      <c r="J441" s="45"/>
      <c r="K441" s="45"/>
      <c r="L441" s="45"/>
      <c r="M441" s="45"/>
      <c r="N441" s="45"/>
      <c r="O441" s="45"/>
      <c r="P441" s="45"/>
    </row>
    <row r="442" spans="1:16" s="29" customFormat="1" x14ac:dyDescent="0.25">
      <c r="A442" s="45"/>
      <c r="B442" s="46"/>
      <c r="C442" s="45"/>
      <c r="D442" s="45"/>
      <c r="E442" s="45"/>
      <c r="F442" s="45"/>
      <c r="G442" s="45"/>
      <c r="H442" s="45"/>
      <c r="I442" s="45"/>
      <c r="J442" s="45"/>
      <c r="K442" s="45"/>
      <c r="L442" s="45"/>
      <c r="M442" s="45"/>
      <c r="N442" s="45"/>
      <c r="O442" s="45"/>
      <c r="P442" s="45"/>
    </row>
    <row r="443" spans="1:16" s="29" customFormat="1" x14ac:dyDescent="0.25">
      <c r="A443" s="45"/>
      <c r="B443" s="46"/>
      <c r="C443" s="45"/>
      <c r="D443" s="45"/>
      <c r="E443" s="45"/>
      <c r="F443" s="45"/>
      <c r="G443" s="45"/>
      <c r="H443" s="45"/>
      <c r="I443" s="45"/>
      <c r="J443" s="45"/>
      <c r="K443" s="45"/>
      <c r="L443" s="45"/>
      <c r="M443" s="45"/>
      <c r="N443" s="45"/>
      <c r="O443" s="45"/>
      <c r="P443" s="45"/>
    </row>
    <row r="444" spans="1:16" s="29" customFormat="1" x14ac:dyDescent="0.25">
      <c r="A444" s="45"/>
      <c r="B444" s="46"/>
      <c r="C444" s="45"/>
      <c r="D444" s="45"/>
      <c r="E444" s="45"/>
      <c r="F444" s="45"/>
      <c r="G444" s="45"/>
      <c r="H444" s="45"/>
      <c r="I444" s="45"/>
      <c r="J444" s="45"/>
      <c r="K444" s="45"/>
      <c r="L444" s="45"/>
      <c r="M444" s="45"/>
      <c r="N444" s="45"/>
      <c r="O444" s="45"/>
      <c r="P444" s="45"/>
    </row>
    <row r="445" spans="1:16" s="29" customFormat="1" x14ac:dyDescent="0.25">
      <c r="A445" s="45"/>
      <c r="B445" s="46"/>
      <c r="C445" s="45"/>
      <c r="D445" s="45"/>
      <c r="E445" s="45"/>
      <c r="F445" s="45"/>
      <c r="G445" s="45"/>
      <c r="H445" s="45"/>
      <c r="I445" s="45"/>
      <c r="J445" s="45"/>
      <c r="K445" s="45"/>
      <c r="L445" s="45"/>
      <c r="M445" s="45"/>
      <c r="N445" s="45"/>
      <c r="O445" s="45"/>
      <c r="P445" s="45"/>
    </row>
    <row r="446" spans="1:16" s="29" customFormat="1" x14ac:dyDescent="0.25">
      <c r="A446" s="45"/>
      <c r="B446" s="46"/>
      <c r="C446" s="45"/>
      <c r="D446" s="45"/>
      <c r="E446" s="45"/>
      <c r="F446" s="45"/>
      <c r="G446" s="45"/>
      <c r="H446" s="45"/>
      <c r="I446" s="45"/>
      <c r="J446" s="45"/>
      <c r="K446" s="45"/>
      <c r="L446" s="45"/>
      <c r="M446" s="45"/>
      <c r="N446" s="45"/>
      <c r="O446" s="45"/>
      <c r="P446" s="45"/>
    </row>
    <row r="447" spans="1:16" s="29" customFormat="1" x14ac:dyDescent="0.25">
      <c r="A447" s="45"/>
      <c r="B447" s="46"/>
      <c r="C447" s="45"/>
      <c r="D447" s="45"/>
      <c r="E447" s="45"/>
      <c r="F447" s="45"/>
      <c r="G447" s="45"/>
      <c r="H447" s="45"/>
      <c r="I447" s="45"/>
      <c r="J447" s="45"/>
      <c r="K447" s="45"/>
      <c r="L447" s="45"/>
      <c r="M447" s="45"/>
      <c r="N447" s="45"/>
      <c r="O447" s="45"/>
      <c r="P447" s="45"/>
    </row>
    <row r="448" spans="1:16" s="29" customFormat="1" x14ac:dyDescent="0.25">
      <c r="A448" s="45"/>
      <c r="B448" s="46"/>
      <c r="C448" s="45"/>
      <c r="D448" s="45"/>
      <c r="E448" s="45"/>
      <c r="F448" s="45"/>
      <c r="G448" s="45"/>
      <c r="H448" s="45"/>
      <c r="I448" s="45"/>
      <c r="J448" s="45"/>
      <c r="K448" s="45"/>
      <c r="L448" s="45"/>
      <c r="M448" s="45"/>
      <c r="N448" s="45"/>
      <c r="O448" s="45"/>
      <c r="P448" s="45"/>
    </row>
    <row r="449" spans="1:16" s="29" customFormat="1" x14ac:dyDescent="0.25">
      <c r="A449" s="45"/>
      <c r="B449" s="46"/>
      <c r="C449" s="45"/>
      <c r="D449" s="45"/>
      <c r="E449" s="45"/>
      <c r="F449" s="45"/>
      <c r="G449" s="45"/>
      <c r="H449" s="45"/>
      <c r="I449" s="45"/>
      <c r="J449" s="45"/>
      <c r="K449" s="45"/>
      <c r="L449" s="45"/>
      <c r="M449" s="45"/>
      <c r="N449" s="45"/>
      <c r="O449" s="45"/>
      <c r="P449" s="45"/>
    </row>
    <row r="450" spans="1:16" s="29" customFormat="1" x14ac:dyDescent="0.25">
      <c r="A450" s="45"/>
      <c r="B450" s="46"/>
      <c r="C450" s="45"/>
      <c r="D450" s="45"/>
      <c r="E450" s="45"/>
      <c r="F450" s="45"/>
      <c r="G450" s="45"/>
      <c r="H450" s="45"/>
      <c r="I450" s="45"/>
      <c r="J450" s="45"/>
      <c r="K450" s="45"/>
      <c r="L450" s="45"/>
      <c r="M450" s="45"/>
      <c r="N450" s="45"/>
      <c r="O450" s="45"/>
      <c r="P450" s="45"/>
    </row>
    <row r="451" spans="1:16" s="29" customFormat="1" x14ac:dyDescent="0.25">
      <c r="A451" s="45"/>
      <c r="B451" s="46"/>
      <c r="C451" s="45"/>
      <c r="D451" s="45"/>
      <c r="E451" s="45"/>
      <c r="F451" s="45"/>
      <c r="G451" s="45"/>
      <c r="H451" s="45"/>
      <c r="I451" s="45"/>
      <c r="J451" s="45"/>
      <c r="K451" s="45"/>
      <c r="L451" s="45"/>
      <c r="M451" s="45"/>
      <c r="N451" s="45"/>
      <c r="O451" s="45"/>
      <c r="P451" s="45"/>
    </row>
    <row r="452" spans="1:16" s="29" customFormat="1" x14ac:dyDescent="0.25">
      <c r="A452" s="45"/>
      <c r="B452" s="46"/>
      <c r="C452" s="45"/>
      <c r="D452" s="45"/>
      <c r="E452" s="45"/>
      <c r="F452" s="45"/>
      <c r="G452" s="45"/>
      <c r="H452" s="45"/>
      <c r="I452" s="45"/>
      <c r="J452" s="45"/>
      <c r="K452" s="45"/>
      <c r="L452" s="45"/>
      <c r="M452" s="45"/>
      <c r="N452" s="45"/>
      <c r="O452" s="45"/>
      <c r="P452" s="45"/>
    </row>
    <row r="453" spans="1:16" s="29" customFormat="1" x14ac:dyDescent="0.25">
      <c r="A453" s="45"/>
      <c r="B453" s="46"/>
      <c r="C453" s="45"/>
      <c r="D453" s="45"/>
      <c r="E453" s="45"/>
      <c r="F453" s="45"/>
      <c r="G453" s="45"/>
      <c r="H453" s="45"/>
      <c r="I453" s="45"/>
      <c r="J453" s="45"/>
      <c r="K453" s="45"/>
      <c r="L453" s="45"/>
      <c r="M453" s="45"/>
      <c r="N453" s="45"/>
      <c r="O453" s="45"/>
      <c r="P453" s="45"/>
    </row>
    <row r="454" spans="1:16" s="29" customFormat="1" x14ac:dyDescent="0.25">
      <c r="A454" s="45"/>
      <c r="B454" s="46"/>
      <c r="C454" s="45"/>
      <c r="D454" s="45"/>
      <c r="E454" s="45"/>
      <c r="F454" s="45"/>
      <c r="G454" s="45"/>
      <c r="H454" s="45"/>
      <c r="I454" s="45"/>
      <c r="J454" s="45"/>
      <c r="K454" s="45"/>
      <c r="L454" s="45"/>
      <c r="M454" s="45"/>
      <c r="N454" s="45"/>
      <c r="O454" s="45"/>
      <c r="P454" s="45"/>
    </row>
    <row r="455" spans="1:16" s="29" customFormat="1" x14ac:dyDescent="0.25">
      <c r="A455" s="45"/>
      <c r="B455" s="46"/>
      <c r="C455" s="45"/>
      <c r="D455" s="45"/>
      <c r="E455" s="45"/>
      <c r="F455" s="45"/>
      <c r="G455" s="45"/>
      <c r="H455" s="45"/>
      <c r="I455" s="45"/>
      <c r="J455" s="45"/>
      <c r="K455" s="45"/>
      <c r="L455" s="45"/>
      <c r="M455" s="45"/>
      <c r="N455" s="45"/>
      <c r="O455" s="45"/>
      <c r="P455" s="45"/>
    </row>
    <row r="456" spans="1:16" s="29" customFormat="1" x14ac:dyDescent="0.25">
      <c r="A456" s="45"/>
      <c r="B456" s="46"/>
      <c r="C456" s="45"/>
      <c r="D456" s="45"/>
      <c r="E456" s="45"/>
      <c r="F456" s="45"/>
      <c r="G456" s="45"/>
      <c r="H456" s="45"/>
      <c r="I456" s="45"/>
      <c r="J456" s="45"/>
      <c r="K456" s="45"/>
      <c r="L456" s="45"/>
      <c r="M456" s="45"/>
      <c r="N456" s="45"/>
      <c r="O456" s="45"/>
      <c r="P456" s="45"/>
    </row>
    <row r="457" spans="1:16" s="29" customFormat="1" x14ac:dyDescent="0.25">
      <c r="A457" s="45"/>
      <c r="B457" s="46"/>
      <c r="C457" s="45"/>
      <c r="D457" s="45"/>
      <c r="E457" s="45"/>
      <c r="F457" s="45"/>
      <c r="G457" s="45"/>
      <c r="H457" s="45"/>
      <c r="I457" s="45"/>
      <c r="J457" s="45"/>
      <c r="K457" s="45"/>
      <c r="L457" s="45"/>
      <c r="M457" s="45"/>
      <c r="N457" s="45"/>
      <c r="O457" s="45"/>
      <c r="P457" s="45"/>
    </row>
    <row r="458" spans="1:16" s="29" customFormat="1" x14ac:dyDescent="0.25">
      <c r="A458" s="45"/>
      <c r="B458" s="46"/>
      <c r="C458" s="45"/>
      <c r="D458" s="45"/>
      <c r="E458" s="45"/>
      <c r="F458" s="45"/>
      <c r="G458" s="45"/>
      <c r="H458" s="45"/>
      <c r="I458" s="45"/>
      <c r="J458" s="45"/>
      <c r="K458" s="45"/>
      <c r="L458" s="45"/>
      <c r="M458" s="45"/>
      <c r="N458" s="45"/>
      <c r="O458" s="45"/>
      <c r="P458" s="45"/>
    </row>
    <row r="459" spans="1:16" s="29" customFormat="1" x14ac:dyDescent="0.25">
      <c r="A459" s="45"/>
      <c r="B459" s="46"/>
      <c r="C459" s="45"/>
      <c r="D459" s="45"/>
      <c r="E459" s="45"/>
      <c r="F459" s="45"/>
      <c r="G459" s="45"/>
      <c r="H459" s="45"/>
      <c r="I459" s="45"/>
      <c r="J459" s="45"/>
      <c r="K459" s="45"/>
      <c r="L459" s="45"/>
      <c r="M459" s="45"/>
      <c r="N459" s="45"/>
      <c r="O459" s="45"/>
      <c r="P459" s="45"/>
    </row>
    <row r="460" spans="1:16" s="29" customFormat="1" x14ac:dyDescent="0.25">
      <c r="A460" s="45"/>
      <c r="B460" s="46"/>
      <c r="C460" s="45"/>
      <c r="D460" s="45"/>
      <c r="E460" s="45"/>
      <c r="F460" s="45"/>
      <c r="G460" s="45"/>
      <c r="H460" s="45"/>
      <c r="I460" s="45"/>
      <c r="J460" s="45"/>
      <c r="K460" s="45"/>
      <c r="L460" s="45"/>
      <c r="M460" s="45"/>
      <c r="N460" s="45"/>
      <c r="O460" s="45"/>
      <c r="P460" s="45"/>
    </row>
    <row r="461" spans="1:16" s="29" customFormat="1" x14ac:dyDescent="0.25">
      <c r="A461" s="45"/>
      <c r="B461" s="46"/>
      <c r="C461" s="45"/>
      <c r="D461" s="45"/>
      <c r="E461" s="45"/>
      <c r="F461" s="45"/>
      <c r="G461" s="45"/>
      <c r="H461" s="45"/>
      <c r="I461" s="45"/>
      <c r="J461" s="45"/>
      <c r="K461" s="45"/>
      <c r="L461" s="45"/>
      <c r="M461" s="45"/>
      <c r="N461" s="45"/>
      <c r="O461" s="45"/>
      <c r="P461" s="45"/>
    </row>
    <row r="462" spans="1:16" s="29" customFormat="1" x14ac:dyDescent="0.25">
      <c r="A462" s="45"/>
      <c r="B462" s="46"/>
      <c r="C462" s="45"/>
      <c r="D462" s="45"/>
      <c r="E462" s="45"/>
      <c r="F462" s="45"/>
      <c r="G462" s="45"/>
      <c r="H462" s="45"/>
      <c r="I462" s="45"/>
      <c r="J462" s="45"/>
      <c r="K462" s="45"/>
      <c r="L462" s="45"/>
      <c r="M462" s="45"/>
      <c r="N462" s="45"/>
      <c r="O462" s="45"/>
      <c r="P462" s="45"/>
    </row>
    <row r="463" spans="1:16" s="29" customFormat="1" x14ac:dyDescent="0.25">
      <c r="A463" s="45"/>
      <c r="B463" s="46"/>
      <c r="C463" s="45"/>
      <c r="D463" s="45"/>
      <c r="E463" s="45"/>
      <c r="F463" s="45"/>
      <c r="G463" s="45"/>
      <c r="H463" s="45"/>
      <c r="I463" s="45"/>
      <c r="J463" s="45"/>
      <c r="K463" s="45"/>
      <c r="L463" s="45"/>
      <c r="M463" s="45"/>
      <c r="N463" s="45"/>
      <c r="O463" s="45"/>
      <c r="P463" s="45"/>
    </row>
    <row r="464" spans="1:16" s="29" customFormat="1" x14ac:dyDescent="0.25">
      <c r="A464" s="45"/>
      <c r="B464" s="46"/>
      <c r="C464" s="45"/>
      <c r="D464" s="45"/>
      <c r="E464" s="45"/>
      <c r="F464" s="45"/>
      <c r="G464" s="45"/>
      <c r="H464" s="45"/>
      <c r="I464" s="45"/>
      <c r="J464" s="45"/>
      <c r="K464" s="45"/>
      <c r="L464" s="45"/>
      <c r="M464" s="45"/>
      <c r="N464" s="45"/>
      <c r="O464" s="45"/>
      <c r="P464" s="45"/>
    </row>
    <row r="465" spans="1:16" s="29" customFormat="1" x14ac:dyDescent="0.25">
      <c r="A465" s="45"/>
      <c r="B465" s="46"/>
      <c r="C465" s="45"/>
      <c r="D465" s="45"/>
      <c r="E465" s="45"/>
      <c r="F465" s="45"/>
      <c r="G465" s="45"/>
      <c r="H465" s="45"/>
      <c r="I465" s="45"/>
      <c r="J465" s="45"/>
      <c r="K465" s="45"/>
      <c r="L465" s="45"/>
      <c r="M465" s="45"/>
      <c r="N465" s="45"/>
      <c r="O465" s="45"/>
      <c r="P465" s="45"/>
    </row>
    <row r="466" spans="1:16" s="29" customFormat="1" x14ac:dyDescent="0.25">
      <c r="A466" s="45"/>
      <c r="B466" s="46"/>
      <c r="C466" s="45"/>
      <c r="D466" s="45"/>
      <c r="E466" s="45"/>
      <c r="F466" s="45"/>
      <c r="G466" s="45"/>
      <c r="H466" s="45"/>
      <c r="I466" s="45"/>
      <c r="J466" s="45"/>
      <c r="K466" s="45"/>
      <c r="L466" s="45"/>
      <c r="M466" s="45"/>
      <c r="N466" s="45"/>
      <c r="O466" s="45"/>
      <c r="P466" s="45"/>
    </row>
    <row r="467" spans="1:16" s="29" customFormat="1" x14ac:dyDescent="0.25">
      <c r="A467" s="45"/>
      <c r="B467" s="46"/>
      <c r="C467" s="45"/>
      <c r="D467" s="45"/>
      <c r="E467" s="45"/>
      <c r="F467" s="45"/>
      <c r="G467" s="45"/>
      <c r="H467" s="45"/>
      <c r="I467" s="45"/>
      <c r="J467" s="45"/>
      <c r="K467" s="45"/>
      <c r="L467" s="45"/>
      <c r="M467" s="45"/>
      <c r="N467" s="45"/>
      <c r="O467" s="45"/>
      <c r="P467" s="45"/>
    </row>
    <row r="468" spans="1:16" s="29" customFormat="1" x14ac:dyDescent="0.25">
      <c r="A468" s="45"/>
      <c r="B468" s="46"/>
      <c r="C468" s="45"/>
      <c r="D468" s="45"/>
      <c r="E468" s="45"/>
      <c r="F468" s="45"/>
      <c r="G468" s="45"/>
      <c r="H468" s="45"/>
      <c r="I468" s="45"/>
      <c r="J468" s="45"/>
      <c r="K468" s="45"/>
      <c r="L468" s="45"/>
      <c r="M468" s="45"/>
      <c r="N468" s="45"/>
      <c r="O468" s="45"/>
      <c r="P468" s="45"/>
    </row>
    <row r="469" spans="1:16" s="29" customFormat="1" x14ac:dyDescent="0.25">
      <c r="A469" s="45"/>
      <c r="B469" s="46"/>
      <c r="C469" s="45"/>
      <c r="D469" s="45"/>
      <c r="E469" s="45"/>
      <c r="F469" s="45"/>
      <c r="G469" s="45"/>
      <c r="H469" s="45"/>
      <c r="I469" s="45"/>
      <c r="J469" s="45"/>
      <c r="K469" s="45"/>
      <c r="L469" s="45"/>
      <c r="M469" s="45"/>
      <c r="N469" s="45"/>
      <c r="O469" s="45"/>
      <c r="P469" s="45"/>
    </row>
    <row r="470" spans="1:16" s="29" customFormat="1" x14ac:dyDescent="0.25">
      <c r="A470" s="45"/>
      <c r="B470" s="46"/>
      <c r="C470" s="45"/>
      <c r="D470" s="45"/>
      <c r="E470" s="45"/>
      <c r="F470" s="45"/>
      <c r="G470" s="45"/>
      <c r="H470" s="45"/>
      <c r="I470" s="45"/>
      <c r="J470" s="45"/>
      <c r="K470" s="45"/>
      <c r="L470" s="45"/>
      <c r="M470" s="45"/>
      <c r="N470" s="45"/>
      <c r="O470" s="45"/>
      <c r="P470" s="45"/>
    </row>
    <row r="471" spans="1:16" s="29" customFormat="1" x14ac:dyDescent="0.25">
      <c r="A471" s="45"/>
      <c r="B471" s="46"/>
      <c r="C471" s="45"/>
      <c r="D471" s="45"/>
      <c r="E471" s="45"/>
      <c r="F471" s="45"/>
      <c r="G471" s="45"/>
      <c r="H471" s="45"/>
      <c r="I471" s="45"/>
      <c r="J471" s="45"/>
      <c r="K471" s="45"/>
      <c r="L471" s="45"/>
      <c r="M471" s="45"/>
      <c r="N471" s="45"/>
      <c r="O471" s="45"/>
      <c r="P471" s="45"/>
    </row>
    <row r="472" spans="1:16" s="29" customFormat="1" x14ac:dyDescent="0.25">
      <c r="A472" s="45"/>
      <c r="B472" s="46"/>
      <c r="C472" s="45"/>
      <c r="D472" s="45"/>
      <c r="E472" s="45"/>
      <c r="F472" s="45"/>
      <c r="G472" s="45"/>
      <c r="H472" s="45"/>
      <c r="I472" s="45"/>
      <c r="J472" s="45"/>
      <c r="K472" s="45"/>
      <c r="L472" s="45"/>
      <c r="M472" s="45"/>
      <c r="N472" s="45"/>
      <c r="O472" s="45"/>
      <c r="P472" s="45"/>
    </row>
    <row r="473" spans="1:16" s="29" customFormat="1" x14ac:dyDescent="0.25">
      <c r="A473" s="45"/>
      <c r="B473" s="46"/>
      <c r="C473" s="45"/>
      <c r="D473" s="45"/>
      <c r="E473" s="45"/>
      <c r="F473" s="45"/>
      <c r="G473" s="45"/>
      <c r="H473" s="45"/>
      <c r="I473" s="45"/>
      <c r="J473" s="45"/>
      <c r="K473" s="45"/>
      <c r="L473" s="45"/>
      <c r="M473" s="45"/>
      <c r="N473" s="45"/>
      <c r="O473" s="45"/>
      <c r="P473" s="45"/>
    </row>
    <row r="474" spans="1:16" s="29" customFormat="1" x14ac:dyDescent="0.25">
      <c r="A474" s="45"/>
      <c r="B474" s="46"/>
      <c r="C474" s="45"/>
      <c r="D474" s="45"/>
      <c r="E474" s="45"/>
      <c r="F474" s="45"/>
      <c r="G474" s="45"/>
      <c r="H474" s="45"/>
      <c r="I474" s="45"/>
      <c r="J474" s="45"/>
      <c r="K474" s="45"/>
      <c r="L474" s="45"/>
      <c r="M474" s="45"/>
      <c r="N474" s="45"/>
      <c r="O474" s="45"/>
      <c r="P474" s="45"/>
    </row>
    <row r="475" spans="1:16" s="29" customFormat="1" x14ac:dyDescent="0.25">
      <c r="A475" s="45"/>
      <c r="B475" s="46"/>
      <c r="C475" s="45"/>
      <c r="D475" s="45"/>
      <c r="E475" s="45"/>
      <c r="F475" s="45"/>
      <c r="G475" s="45"/>
      <c r="H475" s="45"/>
      <c r="I475" s="45"/>
      <c r="J475" s="45"/>
      <c r="K475" s="45"/>
      <c r="L475" s="45"/>
      <c r="M475" s="45"/>
      <c r="N475" s="45"/>
      <c r="O475" s="45"/>
      <c r="P475" s="45"/>
    </row>
    <row r="476" spans="1:16" s="29" customFormat="1" x14ac:dyDescent="0.25">
      <c r="A476" s="45"/>
      <c r="B476" s="46"/>
      <c r="C476" s="45"/>
      <c r="D476" s="45"/>
      <c r="E476" s="45"/>
      <c r="F476" s="45"/>
      <c r="G476" s="45"/>
      <c r="H476" s="45"/>
      <c r="I476" s="45"/>
      <c r="J476" s="45"/>
      <c r="K476" s="45"/>
      <c r="L476" s="45"/>
      <c r="M476" s="45"/>
      <c r="N476" s="45"/>
      <c r="O476" s="45"/>
      <c r="P476" s="45"/>
    </row>
    <row r="477" spans="1:16" s="29" customFormat="1" x14ac:dyDescent="0.25">
      <c r="A477" s="45"/>
      <c r="B477" s="46"/>
      <c r="C477" s="45"/>
      <c r="D477" s="45"/>
      <c r="E477" s="45"/>
      <c r="F477" s="45"/>
      <c r="G477" s="45"/>
      <c r="H477" s="45"/>
      <c r="I477" s="45"/>
      <c r="J477" s="45"/>
      <c r="K477" s="45"/>
      <c r="L477" s="45"/>
      <c r="M477" s="45"/>
      <c r="N477" s="45"/>
      <c r="O477" s="45"/>
      <c r="P477" s="45"/>
    </row>
    <row r="478" spans="1:16" s="29" customFormat="1" x14ac:dyDescent="0.25">
      <c r="A478" s="45"/>
      <c r="B478" s="46"/>
      <c r="C478" s="45"/>
      <c r="D478" s="45"/>
      <c r="E478" s="45"/>
      <c r="F478" s="45"/>
      <c r="G478" s="45"/>
      <c r="H478" s="45"/>
      <c r="I478" s="45"/>
      <c r="J478" s="45"/>
      <c r="K478" s="45"/>
      <c r="L478" s="45"/>
      <c r="M478" s="45"/>
      <c r="N478" s="45"/>
      <c r="O478" s="45"/>
      <c r="P478" s="45"/>
    </row>
    <row r="479" spans="1:16" s="29" customFormat="1" x14ac:dyDescent="0.25">
      <c r="A479" s="45"/>
      <c r="B479" s="46"/>
      <c r="C479" s="45"/>
      <c r="D479" s="45"/>
      <c r="E479" s="45"/>
      <c r="F479" s="45"/>
      <c r="G479" s="45"/>
      <c r="H479" s="45"/>
      <c r="I479" s="45"/>
      <c r="J479" s="45"/>
      <c r="K479" s="45"/>
      <c r="L479" s="45"/>
      <c r="M479" s="45"/>
      <c r="N479" s="45"/>
      <c r="O479" s="45"/>
      <c r="P479" s="45"/>
    </row>
    <row r="480" spans="1:16" s="29" customFormat="1" x14ac:dyDescent="0.25">
      <c r="A480" s="45"/>
      <c r="B480" s="46"/>
      <c r="C480" s="45"/>
      <c r="D480" s="45"/>
      <c r="E480" s="45"/>
      <c r="F480" s="45"/>
      <c r="G480" s="45"/>
      <c r="H480" s="45"/>
      <c r="I480" s="45"/>
      <c r="J480" s="45"/>
      <c r="K480" s="45"/>
      <c r="L480" s="45"/>
      <c r="M480" s="45"/>
      <c r="N480" s="45"/>
      <c r="O480" s="45"/>
      <c r="P480" s="45"/>
    </row>
    <row r="481" spans="1:16" s="29" customFormat="1" x14ac:dyDescent="0.25">
      <c r="A481" s="45"/>
      <c r="B481" s="46"/>
      <c r="C481" s="45"/>
      <c r="D481" s="45"/>
      <c r="E481" s="45"/>
      <c r="F481" s="45"/>
      <c r="G481" s="45"/>
      <c r="H481" s="45"/>
      <c r="I481" s="45"/>
      <c r="J481" s="45"/>
      <c r="K481" s="45"/>
      <c r="L481" s="45"/>
      <c r="M481" s="45"/>
      <c r="N481" s="45"/>
      <c r="O481" s="45"/>
      <c r="P481" s="45"/>
    </row>
    <row r="482" spans="1:16" s="29" customFormat="1" x14ac:dyDescent="0.25">
      <c r="A482" s="45"/>
      <c r="B482" s="46"/>
      <c r="C482" s="45"/>
      <c r="D482" s="45"/>
      <c r="E482" s="45"/>
      <c r="F482" s="45"/>
      <c r="G482" s="45"/>
      <c r="H482" s="45"/>
      <c r="I482" s="45"/>
      <c r="J482" s="45"/>
      <c r="K482" s="45"/>
      <c r="L482" s="45"/>
      <c r="M482" s="45"/>
      <c r="N482" s="45"/>
      <c r="O482" s="45"/>
      <c r="P482" s="45"/>
    </row>
    <row r="483" spans="1:16" s="29" customFormat="1" x14ac:dyDescent="0.25">
      <c r="A483" s="45"/>
      <c r="B483" s="46"/>
      <c r="C483" s="45"/>
      <c r="D483" s="45"/>
      <c r="E483" s="45"/>
      <c r="F483" s="45"/>
      <c r="G483" s="45"/>
      <c r="H483" s="45"/>
      <c r="I483" s="45"/>
      <c r="J483" s="45"/>
      <c r="K483" s="45"/>
      <c r="L483" s="45"/>
      <c r="M483" s="45"/>
      <c r="N483" s="45"/>
      <c r="O483" s="45"/>
      <c r="P483" s="45"/>
    </row>
    <row r="484" spans="1:16" s="29" customFormat="1" x14ac:dyDescent="0.25">
      <c r="A484" s="45"/>
      <c r="B484" s="46"/>
      <c r="C484" s="45"/>
      <c r="D484" s="45"/>
      <c r="E484" s="45"/>
      <c r="F484" s="45"/>
      <c r="G484" s="45"/>
      <c r="H484" s="45"/>
      <c r="I484" s="45"/>
      <c r="J484" s="45"/>
      <c r="K484" s="45"/>
      <c r="L484" s="45"/>
      <c r="M484" s="45"/>
      <c r="N484" s="45"/>
      <c r="O484" s="45"/>
      <c r="P484" s="45"/>
    </row>
    <row r="485" spans="1:16" s="29" customFormat="1" x14ac:dyDescent="0.25">
      <c r="A485" s="45"/>
      <c r="B485" s="46"/>
      <c r="C485" s="45"/>
      <c r="D485" s="45"/>
      <c r="E485" s="45"/>
      <c r="F485" s="45"/>
      <c r="G485" s="45"/>
      <c r="H485" s="45"/>
      <c r="I485" s="45"/>
      <c r="J485" s="45"/>
      <c r="K485" s="45"/>
      <c r="L485" s="45"/>
      <c r="M485" s="45"/>
      <c r="N485" s="45"/>
      <c r="O485" s="45"/>
      <c r="P485" s="45"/>
    </row>
    <row r="486" spans="1:16" s="29" customFormat="1" x14ac:dyDescent="0.25">
      <c r="A486" s="45"/>
      <c r="B486" s="46"/>
      <c r="C486" s="45"/>
      <c r="D486" s="45"/>
      <c r="E486" s="45"/>
      <c r="F486" s="45"/>
      <c r="G486" s="45"/>
      <c r="H486" s="45"/>
      <c r="I486" s="45"/>
      <c r="J486" s="45"/>
      <c r="K486" s="45"/>
      <c r="L486" s="45"/>
      <c r="M486" s="45"/>
      <c r="N486" s="45"/>
      <c r="O486" s="45"/>
      <c r="P486" s="45"/>
    </row>
    <row r="487" spans="1:16" s="29" customFormat="1" x14ac:dyDescent="0.25">
      <c r="A487" s="45"/>
      <c r="B487" s="46"/>
      <c r="C487" s="45"/>
      <c r="D487" s="45"/>
      <c r="E487" s="45"/>
      <c r="F487" s="45"/>
      <c r="G487" s="45"/>
      <c r="H487" s="45"/>
      <c r="I487" s="45"/>
      <c r="J487" s="45"/>
      <c r="K487" s="45"/>
      <c r="L487" s="45"/>
      <c r="M487" s="45"/>
      <c r="N487" s="45"/>
      <c r="O487" s="45"/>
      <c r="P487" s="45"/>
    </row>
    <row r="488" spans="1:16" s="29" customFormat="1" x14ac:dyDescent="0.25">
      <c r="A488" s="45"/>
      <c r="B488" s="46"/>
      <c r="C488" s="45"/>
      <c r="D488" s="45"/>
      <c r="E488" s="45"/>
      <c r="F488" s="45"/>
      <c r="G488" s="45"/>
      <c r="H488" s="45"/>
      <c r="I488" s="45"/>
      <c r="J488" s="45"/>
      <c r="K488" s="45"/>
      <c r="L488" s="45"/>
      <c r="M488" s="45"/>
      <c r="N488" s="45"/>
      <c r="O488" s="45"/>
      <c r="P488" s="45"/>
    </row>
    <row r="489" spans="1:16" s="29" customFormat="1" x14ac:dyDescent="0.25">
      <c r="A489" s="45"/>
      <c r="B489" s="46"/>
      <c r="C489" s="45"/>
      <c r="D489" s="45"/>
      <c r="E489" s="45"/>
      <c r="F489" s="45"/>
      <c r="G489" s="45"/>
      <c r="H489" s="45"/>
      <c r="I489" s="45"/>
      <c r="J489" s="45"/>
      <c r="K489" s="45"/>
      <c r="L489" s="45"/>
      <c r="M489" s="45"/>
      <c r="N489" s="45"/>
      <c r="O489" s="45"/>
      <c r="P489" s="45"/>
    </row>
    <row r="490" spans="1:16" s="29" customFormat="1" x14ac:dyDescent="0.25">
      <c r="A490" s="45"/>
      <c r="B490" s="46"/>
      <c r="C490" s="45"/>
      <c r="D490" s="45"/>
      <c r="E490" s="45"/>
      <c r="F490" s="45"/>
      <c r="G490" s="45"/>
      <c r="H490" s="45"/>
      <c r="I490" s="45"/>
      <c r="J490" s="45"/>
      <c r="K490" s="45"/>
      <c r="L490" s="45"/>
      <c r="M490" s="45"/>
      <c r="N490" s="45"/>
      <c r="O490" s="45"/>
      <c r="P490" s="45"/>
    </row>
    <row r="491" spans="1:16" s="29" customFormat="1" x14ac:dyDescent="0.25">
      <c r="A491" s="45"/>
      <c r="B491" s="46"/>
      <c r="C491" s="45"/>
      <c r="D491" s="45"/>
      <c r="E491" s="45"/>
      <c r="F491" s="45"/>
      <c r="G491" s="45"/>
      <c r="H491" s="45"/>
      <c r="I491" s="45"/>
      <c r="J491" s="45"/>
      <c r="K491" s="45"/>
      <c r="L491" s="45"/>
      <c r="M491" s="45"/>
      <c r="N491" s="45"/>
      <c r="O491" s="45"/>
      <c r="P491" s="45"/>
    </row>
    <row r="492" spans="1:16" s="29" customFormat="1" x14ac:dyDescent="0.25">
      <c r="A492" s="45"/>
      <c r="B492" s="46"/>
      <c r="C492" s="45"/>
      <c r="D492" s="45"/>
      <c r="E492" s="45"/>
      <c r="F492" s="45"/>
      <c r="G492" s="45"/>
      <c r="H492" s="45"/>
      <c r="I492" s="45"/>
      <c r="J492" s="45"/>
      <c r="K492" s="45"/>
      <c r="L492" s="45"/>
      <c r="M492" s="45"/>
      <c r="N492" s="45"/>
      <c r="O492" s="45"/>
      <c r="P492" s="45"/>
    </row>
    <row r="493" spans="1:16" s="29" customFormat="1" x14ac:dyDescent="0.25">
      <c r="A493" s="45"/>
      <c r="B493" s="46"/>
      <c r="C493" s="45"/>
      <c r="D493" s="45"/>
      <c r="E493" s="45"/>
      <c r="F493" s="45"/>
      <c r="G493" s="45"/>
      <c r="H493" s="45"/>
      <c r="I493" s="45"/>
      <c r="J493" s="45"/>
      <c r="K493" s="45"/>
      <c r="L493" s="45"/>
      <c r="M493" s="45"/>
      <c r="N493" s="45"/>
      <c r="O493" s="45"/>
      <c r="P493" s="45"/>
    </row>
    <row r="494" spans="1:16" s="29" customFormat="1" x14ac:dyDescent="0.25">
      <c r="A494" s="45"/>
      <c r="B494" s="46"/>
      <c r="C494" s="45"/>
      <c r="D494" s="45"/>
      <c r="E494" s="45"/>
      <c r="F494" s="45"/>
      <c r="G494" s="45"/>
      <c r="H494" s="45"/>
      <c r="I494" s="45"/>
      <c r="J494" s="45"/>
      <c r="K494" s="45"/>
      <c r="L494" s="45"/>
      <c r="M494" s="45"/>
      <c r="N494" s="45"/>
      <c r="O494" s="45"/>
      <c r="P494" s="45"/>
    </row>
    <row r="495" spans="1:16" s="29" customFormat="1" x14ac:dyDescent="0.25">
      <c r="A495" s="45"/>
      <c r="B495" s="46"/>
      <c r="C495" s="45"/>
      <c r="D495" s="45"/>
      <c r="E495" s="45"/>
      <c r="F495" s="45"/>
      <c r="G495" s="45"/>
      <c r="H495" s="45"/>
      <c r="I495" s="45"/>
      <c r="J495" s="45"/>
      <c r="K495" s="45"/>
      <c r="L495" s="45"/>
      <c r="M495" s="45"/>
      <c r="N495" s="45"/>
      <c r="O495" s="45"/>
      <c r="P495" s="45"/>
    </row>
    <row r="496" spans="1:16" s="29" customFormat="1" x14ac:dyDescent="0.25">
      <c r="A496" s="45"/>
      <c r="B496" s="46"/>
      <c r="C496" s="45"/>
      <c r="D496" s="45"/>
      <c r="E496" s="45"/>
      <c r="F496" s="45"/>
      <c r="G496" s="45"/>
      <c r="H496" s="45"/>
      <c r="I496" s="45"/>
      <c r="J496" s="45"/>
      <c r="K496" s="45"/>
      <c r="L496" s="45"/>
      <c r="M496" s="45"/>
      <c r="N496" s="45"/>
      <c r="O496" s="45"/>
      <c r="P496" s="45"/>
    </row>
    <row r="497" spans="1:16" s="29" customFormat="1" x14ac:dyDescent="0.25">
      <c r="A497" s="45"/>
      <c r="B497" s="46"/>
      <c r="C497" s="45"/>
      <c r="D497" s="45"/>
      <c r="E497" s="45"/>
      <c r="F497" s="45"/>
      <c r="G497" s="45"/>
      <c r="H497" s="45"/>
      <c r="I497" s="45"/>
      <c r="J497" s="45"/>
      <c r="K497" s="45"/>
      <c r="L497" s="45"/>
      <c r="M497" s="45"/>
      <c r="N497" s="45"/>
      <c r="O497" s="45"/>
      <c r="P497" s="45"/>
    </row>
    <row r="498" spans="1:16" s="29" customFormat="1" x14ac:dyDescent="0.25">
      <c r="A498" s="45"/>
      <c r="B498" s="46"/>
      <c r="C498" s="45"/>
      <c r="D498" s="45"/>
      <c r="E498" s="45"/>
      <c r="F498" s="45"/>
      <c r="G498" s="45"/>
      <c r="H498" s="45"/>
      <c r="I498" s="45"/>
      <c r="J498" s="45"/>
      <c r="K498" s="45"/>
      <c r="L498" s="45"/>
      <c r="M498" s="45"/>
      <c r="N498" s="45"/>
      <c r="O498" s="45"/>
      <c r="P498" s="45"/>
    </row>
    <row r="499" spans="1:16" s="29" customFormat="1" x14ac:dyDescent="0.25">
      <c r="A499" s="45"/>
      <c r="B499" s="46"/>
      <c r="C499" s="45"/>
      <c r="D499" s="45"/>
      <c r="E499" s="45"/>
      <c r="F499" s="45"/>
      <c r="G499" s="45"/>
      <c r="H499" s="45"/>
      <c r="I499" s="45"/>
      <c r="J499" s="45"/>
      <c r="K499" s="45"/>
      <c r="L499" s="45"/>
      <c r="M499" s="45"/>
      <c r="N499" s="45"/>
      <c r="O499" s="45"/>
      <c r="P499" s="45"/>
    </row>
    <row r="500" spans="1:16" s="29" customFormat="1" x14ac:dyDescent="0.25">
      <c r="A500" s="45"/>
      <c r="B500" s="46"/>
      <c r="C500" s="45"/>
      <c r="D500" s="45"/>
      <c r="E500" s="45"/>
      <c r="F500" s="45"/>
      <c r="G500" s="45"/>
      <c r="H500" s="45"/>
      <c r="I500" s="45"/>
      <c r="J500" s="45"/>
      <c r="K500" s="45"/>
      <c r="L500" s="45"/>
      <c r="M500" s="45"/>
      <c r="N500" s="45"/>
      <c r="O500" s="45"/>
      <c r="P500" s="45"/>
    </row>
    <row r="501" spans="1:16" s="29" customFormat="1" x14ac:dyDescent="0.25">
      <c r="A501" s="45"/>
      <c r="B501" s="46"/>
      <c r="C501" s="45"/>
      <c r="D501" s="45"/>
      <c r="E501" s="45"/>
      <c r="F501" s="45"/>
      <c r="G501" s="45"/>
      <c r="H501" s="45"/>
      <c r="I501" s="45"/>
      <c r="J501" s="45"/>
      <c r="K501" s="45"/>
      <c r="L501" s="45"/>
      <c r="M501" s="45"/>
      <c r="N501" s="45"/>
      <c r="O501" s="45"/>
      <c r="P501" s="45"/>
    </row>
    <row r="502" spans="1:16" s="29" customFormat="1" x14ac:dyDescent="0.25">
      <c r="A502" s="45"/>
      <c r="B502" s="46"/>
      <c r="C502" s="45"/>
      <c r="D502" s="45"/>
      <c r="E502" s="45"/>
      <c r="F502" s="45"/>
      <c r="G502" s="45"/>
      <c r="H502" s="45"/>
      <c r="I502" s="45"/>
      <c r="J502" s="45"/>
      <c r="K502" s="45"/>
      <c r="L502" s="45"/>
      <c r="M502" s="45"/>
      <c r="N502" s="45"/>
      <c r="O502" s="45"/>
      <c r="P502" s="45"/>
    </row>
    <row r="503" spans="1:16" s="29" customFormat="1" x14ac:dyDescent="0.25">
      <c r="A503" s="45"/>
      <c r="B503" s="46"/>
      <c r="C503" s="45"/>
      <c r="D503" s="45"/>
      <c r="E503" s="45"/>
      <c r="F503" s="45"/>
      <c r="G503" s="45"/>
      <c r="H503" s="45"/>
      <c r="I503" s="45"/>
      <c r="J503" s="45"/>
      <c r="K503" s="45"/>
      <c r="L503" s="45"/>
      <c r="M503" s="45"/>
      <c r="N503" s="45"/>
      <c r="O503" s="45"/>
      <c r="P503" s="45"/>
    </row>
    <row r="504" spans="1:16" s="29" customFormat="1" x14ac:dyDescent="0.25">
      <c r="A504" s="45"/>
      <c r="B504" s="46"/>
      <c r="C504" s="45"/>
      <c r="D504" s="45"/>
      <c r="E504" s="45"/>
      <c r="F504" s="45"/>
      <c r="G504" s="45"/>
      <c r="H504" s="45"/>
      <c r="I504" s="45"/>
      <c r="J504" s="45"/>
      <c r="K504" s="45"/>
      <c r="L504" s="45"/>
      <c r="M504" s="45"/>
      <c r="N504" s="45"/>
      <c r="O504" s="45"/>
      <c r="P504" s="45"/>
    </row>
    <row r="505" spans="1:16" s="29" customFormat="1" x14ac:dyDescent="0.25">
      <c r="A505" s="45"/>
      <c r="B505" s="46"/>
      <c r="C505" s="45"/>
      <c r="D505" s="45"/>
      <c r="E505" s="45"/>
      <c r="F505" s="45"/>
      <c r="G505" s="45"/>
      <c r="H505" s="45"/>
      <c r="I505" s="45"/>
      <c r="J505" s="45"/>
      <c r="K505" s="45"/>
      <c r="L505" s="45"/>
      <c r="M505" s="45"/>
      <c r="N505" s="45"/>
      <c r="O505" s="45"/>
      <c r="P505" s="45"/>
    </row>
    <row r="506" spans="1:16" s="29" customFormat="1" x14ac:dyDescent="0.25">
      <c r="A506" s="45"/>
      <c r="B506" s="46"/>
      <c r="C506" s="45"/>
      <c r="D506" s="45"/>
      <c r="E506" s="45"/>
      <c r="F506" s="45"/>
      <c r="G506" s="45"/>
      <c r="H506" s="45"/>
      <c r="I506" s="45"/>
      <c r="J506" s="45"/>
      <c r="K506" s="45"/>
      <c r="L506" s="45"/>
      <c r="M506" s="45"/>
      <c r="N506" s="45"/>
      <c r="O506" s="45"/>
      <c r="P506" s="45"/>
    </row>
    <row r="507" spans="1:16" s="29" customFormat="1" x14ac:dyDescent="0.25">
      <c r="A507" s="45"/>
      <c r="B507" s="46"/>
      <c r="C507" s="45"/>
      <c r="D507" s="45"/>
      <c r="E507" s="45"/>
      <c r="F507" s="45"/>
      <c r="G507" s="45"/>
      <c r="H507" s="45"/>
      <c r="I507" s="45"/>
      <c r="J507" s="45"/>
      <c r="K507" s="45"/>
      <c r="L507" s="45"/>
      <c r="M507" s="45"/>
      <c r="N507" s="45"/>
      <c r="O507" s="45"/>
      <c r="P507" s="45"/>
    </row>
    <row r="508" spans="1:16" s="29" customFormat="1" x14ac:dyDescent="0.25">
      <c r="A508" s="45"/>
      <c r="B508" s="46"/>
      <c r="C508" s="45"/>
      <c r="D508" s="45"/>
      <c r="E508" s="45"/>
      <c r="F508" s="45"/>
      <c r="G508" s="45"/>
      <c r="H508" s="45"/>
      <c r="I508" s="45"/>
      <c r="J508" s="45"/>
      <c r="K508" s="45"/>
      <c r="L508" s="45"/>
      <c r="M508" s="45"/>
      <c r="N508" s="45"/>
      <c r="O508" s="45"/>
      <c r="P508" s="45"/>
    </row>
    <row r="509" spans="1:16" s="29" customFormat="1" x14ac:dyDescent="0.25">
      <c r="A509" s="45"/>
      <c r="B509" s="46"/>
      <c r="C509" s="45"/>
      <c r="D509" s="45"/>
      <c r="E509" s="45"/>
      <c r="F509" s="45"/>
      <c r="G509" s="45"/>
      <c r="H509" s="45"/>
      <c r="I509" s="45"/>
      <c r="J509" s="45"/>
      <c r="K509" s="45"/>
      <c r="L509" s="45"/>
      <c r="M509" s="45"/>
      <c r="N509" s="45"/>
      <c r="O509" s="45"/>
      <c r="P509" s="45"/>
    </row>
    <row r="510" spans="1:16" s="29" customFormat="1" x14ac:dyDescent="0.25">
      <c r="A510" s="45"/>
      <c r="B510" s="46"/>
      <c r="C510" s="45"/>
      <c r="D510" s="45"/>
      <c r="E510" s="45"/>
      <c r="F510" s="45"/>
      <c r="G510" s="45"/>
      <c r="H510" s="45"/>
      <c r="I510" s="45"/>
      <c r="J510" s="45"/>
      <c r="K510" s="45"/>
      <c r="L510" s="45"/>
      <c r="M510" s="45"/>
      <c r="N510" s="45"/>
      <c r="O510" s="45"/>
      <c r="P510" s="45"/>
    </row>
    <row r="511" spans="1:16" s="29" customFormat="1" x14ac:dyDescent="0.25">
      <c r="A511" s="45"/>
      <c r="B511" s="46"/>
      <c r="C511" s="45"/>
      <c r="D511" s="45"/>
      <c r="E511" s="45"/>
      <c r="F511" s="45"/>
      <c r="G511" s="45"/>
      <c r="H511" s="45"/>
      <c r="I511" s="45"/>
      <c r="J511" s="45"/>
      <c r="K511" s="45"/>
      <c r="L511" s="45"/>
      <c r="M511" s="45"/>
      <c r="N511" s="45"/>
      <c r="O511" s="45"/>
      <c r="P511" s="45"/>
    </row>
    <row r="512" spans="1:16" s="29" customFormat="1" x14ac:dyDescent="0.25">
      <c r="A512" s="45"/>
      <c r="B512" s="46"/>
      <c r="C512" s="45"/>
      <c r="D512" s="45"/>
      <c r="E512" s="45"/>
      <c r="F512" s="45"/>
      <c r="G512" s="45"/>
      <c r="H512" s="45"/>
      <c r="I512" s="45"/>
      <c r="J512" s="45"/>
      <c r="K512" s="45"/>
      <c r="L512" s="45"/>
      <c r="M512" s="45"/>
      <c r="N512" s="45"/>
      <c r="O512" s="45"/>
      <c r="P512" s="45"/>
    </row>
    <row r="513" spans="1:16" s="29" customFormat="1" x14ac:dyDescent="0.25">
      <c r="A513" s="45"/>
      <c r="B513" s="46"/>
      <c r="C513" s="45"/>
      <c r="D513" s="45"/>
      <c r="E513" s="45"/>
      <c r="F513" s="45"/>
      <c r="G513" s="45"/>
      <c r="H513" s="45"/>
      <c r="I513" s="45"/>
      <c r="J513" s="45"/>
      <c r="K513" s="45"/>
      <c r="L513" s="45"/>
      <c r="M513" s="45"/>
      <c r="N513" s="45"/>
      <c r="O513" s="45"/>
      <c r="P513" s="45"/>
    </row>
    <row r="514" spans="1:16" s="29" customFormat="1" x14ac:dyDescent="0.25">
      <c r="A514" s="45"/>
      <c r="B514" s="46"/>
      <c r="C514" s="45"/>
      <c r="D514" s="45"/>
      <c r="E514" s="45"/>
      <c r="F514" s="45"/>
      <c r="G514" s="45"/>
      <c r="H514" s="45"/>
      <c r="I514" s="45"/>
      <c r="J514" s="45"/>
      <c r="K514" s="45"/>
      <c r="L514" s="45"/>
      <c r="M514" s="45"/>
      <c r="N514" s="45"/>
      <c r="O514" s="45"/>
      <c r="P514" s="45"/>
    </row>
    <row r="515" spans="1:16" s="29" customFormat="1" x14ac:dyDescent="0.25">
      <c r="A515" s="45"/>
      <c r="B515" s="46"/>
      <c r="C515" s="45"/>
      <c r="D515" s="45"/>
      <c r="E515" s="45"/>
      <c r="F515" s="45"/>
      <c r="G515" s="45"/>
      <c r="H515" s="45"/>
      <c r="I515" s="45"/>
      <c r="J515" s="45"/>
      <c r="K515" s="45"/>
      <c r="L515" s="45"/>
      <c r="M515" s="45"/>
      <c r="N515" s="45"/>
      <c r="O515" s="45"/>
      <c r="P515" s="45"/>
    </row>
    <row r="516" spans="1:16" s="29" customFormat="1" x14ac:dyDescent="0.25">
      <c r="A516" s="45"/>
      <c r="B516" s="46"/>
      <c r="C516" s="45"/>
      <c r="D516" s="45"/>
      <c r="E516" s="45"/>
      <c r="F516" s="45"/>
      <c r="G516" s="45"/>
      <c r="H516" s="45"/>
      <c r="I516" s="45"/>
      <c r="J516" s="45"/>
      <c r="K516" s="45"/>
      <c r="L516" s="45"/>
      <c r="M516" s="45"/>
      <c r="N516" s="45"/>
      <c r="O516" s="45"/>
      <c r="P516" s="45"/>
    </row>
    <row r="517" spans="1:16" s="29" customFormat="1" x14ac:dyDescent="0.25">
      <c r="A517" s="45"/>
      <c r="B517" s="46"/>
      <c r="C517" s="45"/>
      <c r="D517" s="45"/>
      <c r="E517" s="45"/>
      <c r="F517" s="45"/>
      <c r="G517" s="45"/>
      <c r="H517" s="45"/>
      <c r="I517" s="45"/>
      <c r="J517" s="45"/>
      <c r="K517" s="45"/>
      <c r="L517" s="45"/>
      <c r="M517" s="45"/>
      <c r="N517" s="45"/>
      <c r="O517" s="45"/>
      <c r="P517" s="45"/>
    </row>
    <row r="518" spans="1:16" s="29" customFormat="1" x14ac:dyDescent="0.25">
      <c r="A518" s="45"/>
      <c r="B518" s="46"/>
      <c r="C518" s="45"/>
      <c r="D518" s="45"/>
      <c r="E518" s="45"/>
      <c r="F518" s="45"/>
      <c r="G518" s="45"/>
      <c r="H518" s="45"/>
      <c r="I518" s="45"/>
      <c r="J518" s="45"/>
      <c r="K518" s="45"/>
      <c r="L518" s="45"/>
      <c r="M518" s="45"/>
      <c r="N518" s="45"/>
      <c r="O518" s="45"/>
      <c r="P518" s="45"/>
    </row>
    <row r="519" spans="1:16" s="29" customFormat="1" x14ac:dyDescent="0.25">
      <c r="A519" s="45"/>
      <c r="B519" s="46"/>
      <c r="C519" s="45"/>
      <c r="D519" s="45"/>
      <c r="E519" s="45"/>
      <c r="F519" s="45"/>
      <c r="G519" s="45"/>
      <c r="H519" s="45"/>
      <c r="I519" s="45"/>
      <c r="J519" s="45"/>
      <c r="K519" s="45"/>
      <c r="L519" s="45"/>
      <c r="M519" s="45"/>
      <c r="N519" s="45"/>
      <c r="O519" s="45"/>
      <c r="P519" s="45"/>
    </row>
    <row r="520" spans="1:16" s="29" customFormat="1" x14ac:dyDescent="0.25">
      <c r="A520" s="45"/>
      <c r="B520" s="46"/>
      <c r="C520" s="45"/>
      <c r="D520" s="45"/>
      <c r="E520" s="45"/>
      <c r="F520" s="45"/>
      <c r="G520" s="45"/>
      <c r="H520" s="45"/>
      <c r="I520" s="45"/>
      <c r="J520" s="45"/>
      <c r="K520" s="45"/>
      <c r="L520" s="45"/>
      <c r="M520" s="45"/>
      <c r="N520" s="45"/>
      <c r="O520" s="45"/>
      <c r="P520" s="45"/>
    </row>
    <row r="521" spans="1:16" s="29" customFormat="1" x14ac:dyDescent="0.25">
      <c r="A521" s="45"/>
      <c r="B521" s="46"/>
      <c r="C521" s="45"/>
      <c r="D521" s="45"/>
      <c r="E521" s="45"/>
      <c r="F521" s="45"/>
      <c r="G521" s="45"/>
      <c r="H521" s="45"/>
      <c r="I521" s="45"/>
      <c r="J521" s="45"/>
      <c r="K521" s="45"/>
      <c r="L521" s="45"/>
      <c r="M521" s="45"/>
      <c r="N521" s="45"/>
      <c r="O521" s="45"/>
      <c r="P521" s="45"/>
    </row>
    <row r="522" spans="1:16" s="29" customFormat="1" x14ac:dyDescent="0.25">
      <c r="A522" s="45"/>
      <c r="B522" s="46"/>
      <c r="C522" s="45"/>
      <c r="D522" s="45"/>
      <c r="E522" s="45"/>
      <c r="F522" s="45"/>
      <c r="G522" s="45"/>
      <c r="H522" s="45"/>
      <c r="I522" s="45"/>
      <c r="J522" s="45"/>
      <c r="K522" s="45"/>
      <c r="L522" s="45"/>
      <c r="M522" s="45"/>
      <c r="N522" s="45"/>
      <c r="O522" s="45"/>
      <c r="P522" s="45"/>
    </row>
    <row r="523" spans="1:16" s="29" customFormat="1" x14ac:dyDescent="0.25">
      <c r="A523" s="45"/>
      <c r="B523" s="46"/>
      <c r="C523" s="45"/>
      <c r="D523" s="45"/>
      <c r="E523" s="45"/>
      <c r="F523" s="45"/>
      <c r="G523" s="45"/>
      <c r="H523" s="45"/>
      <c r="I523" s="45"/>
      <c r="J523" s="45"/>
      <c r="K523" s="45"/>
      <c r="L523" s="45"/>
      <c r="M523" s="45"/>
      <c r="N523" s="45"/>
      <c r="O523" s="45"/>
      <c r="P523" s="45"/>
    </row>
    <row r="524" spans="1:16" s="29" customFormat="1" x14ac:dyDescent="0.25">
      <c r="A524" s="45"/>
      <c r="B524" s="46"/>
      <c r="C524" s="45"/>
      <c r="D524" s="45"/>
      <c r="E524" s="45"/>
      <c r="F524" s="45"/>
      <c r="G524" s="45"/>
      <c r="H524" s="45"/>
      <c r="I524" s="45"/>
      <c r="J524" s="45"/>
      <c r="K524" s="45"/>
      <c r="L524" s="45"/>
      <c r="M524" s="45"/>
      <c r="N524" s="45"/>
      <c r="O524" s="45"/>
      <c r="P524" s="45"/>
    </row>
    <row r="525" spans="1:16" s="29" customFormat="1" x14ac:dyDescent="0.25">
      <c r="A525" s="45"/>
      <c r="B525" s="46"/>
      <c r="C525" s="45"/>
      <c r="D525" s="45"/>
      <c r="E525" s="45"/>
      <c r="F525" s="45"/>
      <c r="G525" s="45"/>
      <c r="H525" s="45"/>
      <c r="I525" s="45"/>
      <c r="J525" s="45"/>
      <c r="K525" s="45"/>
      <c r="L525" s="45"/>
      <c r="M525" s="45"/>
      <c r="N525" s="45"/>
      <c r="O525" s="45"/>
      <c r="P525" s="45"/>
    </row>
    <row r="526" spans="1:16" s="29" customFormat="1" x14ac:dyDescent="0.25">
      <c r="A526" s="45"/>
      <c r="B526" s="46"/>
      <c r="C526" s="45"/>
      <c r="D526" s="45"/>
      <c r="E526" s="45"/>
      <c r="F526" s="45"/>
      <c r="G526" s="45"/>
      <c r="H526" s="45"/>
      <c r="I526" s="45"/>
      <c r="J526" s="45"/>
      <c r="K526" s="45"/>
      <c r="L526" s="45"/>
      <c r="M526" s="45"/>
      <c r="N526" s="45"/>
      <c r="O526" s="45"/>
      <c r="P526" s="45"/>
    </row>
    <row r="527" spans="1:16" s="29" customFormat="1" x14ac:dyDescent="0.25">
      <c r="A527" s="45"/>
      <c r="B527" s="46"/>
      <c r="C527" s="45"/>
      <c r="D527" s="45"/>
      <c r="E527" s="45"/>
      <c r="F527" s="45"/>
      <c r="G527" s="45"/>
      <c r="H527" s="45"/>
      <c r="I527" s="45"/>
      <c r="J527" s="45"/>
      <c r="K527" s="45"/>
      <c r="L527" s="45"/>
      <c r="M527" s="45"/>
      <c r="N527" s="45"/>
      <c r="O527" s="45"/>
      <c r="P527" s="45"/>
    </row>
    <row r="528" spans="1:16" s="29" customFormat="1" x14ac:dyDescent="0.25">
      <c r="A528" s="45"/>
      <c r="B528" s="46"/>
      <c r="C528" s="45"/>
      <c r="D528" s="45"/>
      <c r="E528" s="45"/>
      <c r="F528" s="45"/>
      <c r="G528" s="45"/>
      <c r="H528" s="45"/>
      <c r="I528" s="45"/>
      <c r="J528" s="45"/>
      <c r="K528" s="45"/>
      <c r="L528" s="45"/>
      <c r="M528" s="45"/>
      <c r="N528" s="45"/>
      <c r="O528" s="45"/>
      <c r="P528" s="45"/>
    </row>
    <row r="529" spans="1:16" s="29" customFormat="1" x14ac:dyDescent="0.25">
      <c r="A529" s="45"/>
      <c r="B529" s="46"/>
      <c r="C529" s="45"/>
      <c r="D529" s="45"/>
      <c r="E529" s="45"/>
      <c r="F529" s="45"/>
      <c r="G529" s="45"/>
      <c r="H529" s="45"/>
      <c r="I529" s="45"/>
      <c r="J529" s="45"/>
      <c r="K529" s="45"/>
      <c r="L529" s="45"/>
      <c r="M529" s="45"/>
      <c r="N529" s="45"/>
      <c r="O529" s="45"/>
      <c r="P529" s="45"/>
    </row>
    <row r="530" spans="1:16" s="29" customFormat="1" x14ac:dyDescent="0.25">
      <c r="A530" s="45"/>
      <c r="B530" s="46"/>
      <c r="C530" s="45"/>
      <c r="D530" s="45"/>
      <c r="E530" s="45"/>
      <c r="F530" s="45"/>
      <c r="G530" s="45"/>
      <c r="H530" s="45"/>
      <c r="I530" s="45"/>
      <c r="J530" s="45"/>
      <c r="K530" s="45"/>
      <c r="L530" s="45"/>
      <c r="M530" s="45"/>
      <c r="N530" s="45"/>
      <c r="O530" s="45"/>
      <c r="P530" s="45"/>
    </row>
    <row r="531" spans="1:16" s="29" customFormat="1" x14ac:dyDescent="0.25">
      <c r="A531" s="45"/>
      <c r="B531" s="46"/>
      <c r="C531" s="45"/>
      <c r="D531" s="45"/>
      <c r="E531" s="45"/>
      <c r="F531" s="45"/>
      <c r="G531" s="45"/>
      <c r="H531" s="45"/>
      <c r="I531" s="45"/>
      <c r="J531" s="45"/>
      <c r="K531" s="45"/>
      <c r="L531" s="45"/>
      <c r="M531" s="45"/>
      <c r="N531" s="45"/>
      <c r="O531" s="45"/>
      <c r="P531" s="45"/>
    </row>
    <row r="532" spans="1:16" s="29" customFormat="1" x14ac:dyDescent="0.25">
      <c r="A532" s="45"/>
      <c r="B532" s="46"/>
      <c r="C532" s="45"/>
      <c r="D532" s="45"/>
      <c r="E532" s="45"/>
      <c r="F532" s="45"/>
      <c r="G532" s="45"/>
      <c r="H532" s="45"/>
      <c r="I532" s="45"/>
      <c r="J532" s="45"/>
      <c r="K532" s="45"/>
      <c r="L532" s="45"/>
      <c r="M532" s="45"/>
      <c r="N532" s="45"/>
      <c r="O532" s="45"/>
      <c r="P532" s="45"/>
    </row>
    <row r="533" spans="1:16" s="29" customFormat="1" x14ac:dyDescent="0.25">
      <c r="A533" s="45"/>
      <c r="B533" s="46"/>
      <c r="C533" s="45"/>
      <c r="D533" s="45"/>
      <c r="E533" s="45"/>
      <c r="F533" s="45"/>
      <c r="G533" s="45"/>
      <c r="H533" s="45"/>
      <c r="I533" s="45"/>
      <c r="J533" s="45"/>
      <c r="K533" s="45"/>
      <c r="L533" s="45"/>
      <c r="M533" s="45"/>
      <c r="N533" s="45"/>
      <c r="O533" s="45"/>
      <c r="P533" s="45"/>
    </row>
    <row r="534" spans="1:16" s="29" customFormat="1" x14ac:dyDescent="0.25">
      <c r="A534" s="45"/>
      <c r="B534" s="46"/>
      <c r="C534" s="45"/>
      <c r="D534" s="45"/>
      <c r="E534" s="45"/>
      <c r="F534" s="45"/>
      <c r="G534" s="45"/>
      <c r="H534" s="45"/>
      <c r="I534" s="45"/>
      <c r="J534" s="45"/>
      <c r="K534" s="45"/>
      <c r="L534" s="45"/>
      <c r="M534" s="45"/>
      <c r="N534" s="45"/>
      <c r="O534" s="45"/>
      <c r="P534" s="45"/>
    </row>
    <row r="535" spans="1:16" s="29" customFormat="1" x14ac:dyDescent="0.25">
      <c r="A535" s="45"/>
      <c r="B535" s="46"/>
      <c r="C535" s="45"/>
      <c r="D535" s="45"/>
      <c r="E535" s="45"/>
      <c r="F535" s="45"/>
      <c r="G535" s="45"/>
      <c r="H535" s="45"/>
      <c r="I535" s="45"/>
      <c r="J535" s="45"/>
      <c r="K535" s="45"/>
      <c r="L535" s="45"/>
      <c r="M535" s="45"/>
      <c r="N535" s="45"/>
      <c r="O535" s="45"/>
      <c r="P535" s="45"/>
    </row>
    <row r="536" spans="1:16" s="29" customFormat="1" x14ac:dyDescent="0.25">
      <c r="A536" s="45"/>
      <c r="B536" s="46"/>
      <c r="C536" s="45"/>
      <c r="D536" s="45"/>
      <c r="E536" s="45"/>
      <c r="F536" s="45"/>
      <c r="G536" s="45"/>
      <c r="H536" s="45"/>
      <c r="I536" s="45"/>
      <c r="J536" s="45"/>
      <c r="K536" s="45"/>
      <c r="L536" s="45"/>
      <c r="M536" s="45"/>
      <c r="N536" s="45"/>
      <c r="O536" s="45"/>
      <c r="P536" s="45"/>
    </row>
    <row r="537" spans="1:16" s="29" customFormat="1" x14ac:dyDescent="0.25">
      <c r="A537" s="45"/>
      <c r="B537" s="46"/>
      <c r="C537" s="45"/>
      <c r="D537" s="45"/>
      <c r="E537" s="45"/>
      <c r="F537" s="45"/>
      <c r="G537" s="45"/>
      <c r="H537" s="45"/>
      <c r="I537" s="45"/>
      <c r="J537" s="45"/>
      <c r="K537" s="45"/>
      <c r="L537" s="45"/>
      <c r="M537" s="45"/>
      <c r="N537" s="45"/>
      <c r="O537" s="45"/>
      <c r="P537" s="45"/>
    </row>
    <row r="538" spans="1:16" s="29" customFormat="1" x14ac:dyDescent="0.25">
      <c r="A538" s="45"/>
      <c r="B538" s="46"/>
      <c r="C538" s="45"/>
      <c r="D538" s="45"/>
      <c r="E538" s="45"/>
      <c r="F538" s="45"/>
      <c r="G538" s="45"/>
      <c r="H538" s="45"/>
      <c r="I538" s="45"/>
      <c r="J538" s="45"/>
      <c r="K538" s="45"/>
      <c r="L538" s="45"/>
      <c r="M538" s="45"/>
      <c r="N538" s="45"/>
      <c r="O538" s="45"/>
      <c r="P538" s="45"/>
    </row>
    <row r="539" spans="1:16" s="29" customFormat="1" x14ac:dyDescent="0.25">
      <c r="A539" s="45"/>
      <c r="B539" s="46"/>
      <c r="C539" s="45"/>
      <c r="D539" s="45"/>
      <c r="E539" s="45"/>
      <c r="F539" s="45"/>
      <c r="G539" s="45"/>
      <c r="H539" s="45"/>
      <c r="I539" s="45"/>
      <c r="J539" s="45"/>
      <c r="K539" s="45"/>
      <c r="L539" s="45"/>
      <c r="M539" s="45"/>
      <c r="N539" s="45"/>
      <c r="O539" s="45"/>
      <c r="P539" s="45"/>
    </row>
    <row r="540" spans="1:16" s="29" customFormat="1" x14ac:dyDescent="0.25">
      <c r="A540" s="45"/>
      <c r="B540" s="46"/>
      <c r="C540" s="45"/>
      <c r="D540" s="45"/>
      <c r="E540" s="45"/>
      <c r="F540" s="45"/>
      <c r="G540" s="45"/>
      <c r="H540" s="45"/>
      <c r="I540" s="45"/>
      <c r="J540" s="45"/>
      <c r="K540" s="45"/>
      <c r="L540" s="45"/>
      <c r="M540" s="45"/>
      <c r="N540" s="45"/>
      <c r="O540" s="45"/>
      <c r="P540" s="45"/>
    </row>
    <row r="541" spans="1:16" s="29" customFormat="1" x14ac:dyDescent="0.25">
      <c r="A541" s="45"/>
      <c r="B541" s="46"/>
      <c r="C541" s="45"/>
      <c r="D541" s="45"/>
      <c r="E541" s="45"/>
      <c r="F541" s="45"/>
      <c r="G541" s="45"/>
      <c r="H541" s="45"/>
      <c r="I541" s="45"/>
      <c r="J541" s="45"/>
      <c r="K541" s="45"/>
      <c r="L541" s="45"/>
      <c r="M541" s="45"/>
      <c r="N541" s="45"/>
      <c r="O541" s="45"/>
      <c r="P541" s="45"/>
    </row>
    <row r="542" spans="1:16" s="29" customFormat="1" x14ac:dyDescent="0.25">
      <c r="B542" s="30"/>
    </row>
    <row r="543" spans="1:16" s="29" customFormat="1" x14ac:dyDescent="0.25">
      <c r="B543" s="30"/>
    </row>
    <row r="544" spans="1:16" s="29" customFormat="1" x14ac:dyDescent="0.25">
      <c r="B544" s="30"/>
    </row>
    <row r="545" spans="2:2" s="29" customFormat="1" x14ac:dyDescent="0.25">
      <c r="B545" s="30"/>
    </row>
    <row r="546" spans="2:2" s="29" customFormat="1" x14ac:dyDescent="0.25">
      <c r="B546" s="30"/>
    </row>
    <row r="547" spans="2:2" s="29" customFormat="1" x14ac:dyDescent="0.25">
      <c r="B547" s="30"/>
    </row>
    <row r="548" spans="2:2" s="29" customFormat="1" x14ac:dyDescent="0.25">
      <c r="B548" s="30"/>
    </row>
    <row r="549" spans="2:2" s="29" customFormat="1" x14ac:dyDescent="0.25">
      <c r="B549" s="30"/>
    </row>
    <row r="550" spans="2:2" s="29" customFormat="1" x14ac:dyDescent="0.25">
      <c r="B550" s="30"/>
    </row>
    <row r="551" spans="2:2" s="29" customFormat="1" x14ac:dyDescent="0.25">
      <c r="B551" s="30"/>
    </row>
    <row r="552" spans="2:2" s="29" customFormat="1" x14ac:dyDescent="0.25">
      <c r="B552" s="30"/>
    </row>
    <row r="553" spans="2:2" s="29" customFormat="1" x14ac:dyDescent="0.25">
      <c r="B553" s="30"/>
    </row>
    <row r="554" spans="2:2" s="29" customFormat="1" x14ac:dyDescent="0.25">
      <c r="B554" s="30"/>
    </row>
    <row r="555" spans="2:2" s="29" customFormat="1" x14ac:dyDescent="0.25">
      <c r="B555" s="30"/>
    </row>
    <row r="556" spans="2:2" s="29" customFormat="1" x14ac:dyDescent="0.25">
      <c r="B556" s="30"/>
    </row>
    <row r="557" spans="2:2" s="29" customFormat="1" x14ac:dyDescent="0.25">
      <c r="B557" s="30"/>
    </row>
    <row r="558" spans="2:2" s="29" customFormat="1" x14ac:dyDescent="0.25">
      <c r="B558" s="30"/>
    </row>
    <row r="559" spans="2:2" s="29" customFormat="1" x14ac:dyDescent="0.25">
      <c r="B559" s="30"/>
    </row>
    <row r="560" spans="2:2" s="29" customFormat="1" x14ac:dyDescent="0.25">
      <c r="B560" s="30"/>
    </row>
    <row r="561" spans="2:2" s="29" customFormat="1" x14ac:dyDescent="0.25">
      <c r="B561" s="30"/>
    </row>
    <row r="562" spans="2:2" s="29" customFormat="1" x14ac:dyDescent="0.25">
      <c r="B562" s="30"/>
    </row>
    <row r="563" spans="2:2" s="29" customFormat="1" x14ac:dyDescent="0.25">
      <c r="B563" s="30"/>
    </row>
    <row r="564" spans="2:2" s="29" customFormat="1" x14ac:dyDescent="0.25">
      <c r="B564" s="30"/>
    </row>
    <row r="565" spans="2:2" s="29" customFormat="1" x14ac:dyDescent="0.25">
      <c r="B565" s="30"/>
    </row>
    <row r="566" spans="2:2" s="29" customFormat="1" x14ac:dyDescent="0.25">
      <c r="B566" s="30"/>
    </row>
    <row r="567" spans="2:2" s="29" customFormat="1" x14ac:dyDescent="0.25">
      <c r="B567" s="30"/>
    </row>
    <row r="568" spans="2:2" s="29" customFormat="1" x14ac:dyDescent="0.25">
      <c r="B568" s="30"/>
    </row>
    <row r="569" spans="2:2" s="29" customFormat="1" x14ac:dyDescent="0.25">
      <c r="B569" s="30"/>
    </row>
    <row r="570" spans="2:2" s="29" customFormat="1" x14ac:dyDescent="0.25">
      <c r="B570" s="30"/>
    </row>
    <row r="571" spans="2:2" s="29" customFormat="1" x14ac:dyDescent="0.25">
      <c r="B571" s="30"/>
    </row>
    <row r="572" spans="2:2" s="29" customFormat="1" x14ac:dyDescent="0.25">
      <c r="B572" s="30"/>
    </row>
    <row r="573" spans="2:2" s="29" customFormat="1" x14ac:dyDescent="0.25">
      <c r="B573" s="30"/>
    </row>
    <row r="574" spans="2:2" s="29" customFormat="1" x14ac:dyDescent="0.25">
      <c r="B574" s="30"/>
    </row>
    <row r="575" spans="2:2" s="29" customFormat="1" x14ac:dyDescent="0.25">
      <c r="B575" s="30"/>
    </row>
    <row r="576" spans="2:2" s="29" customFormat="1" x14ac:dyDescent="0.25">
      <c r="B576" s="30"/>
    </row>
    <row r="577" spans="2:2" s="29" customFormat="1" x14ac:dyDescent="0.25">
      <c r="B577" s="30"/>
    </row>
    <row r="578" spans="2:2" s="29" customFormat="1" x14ac:dyDescent="0.25">
      <c r="B578" s="30"/>
    </row>
    <row r="579" spans="2:2" s="29" customFormat="1" x14ac:dyDescent="0.25">
      <c r="B579" s="30"/>
    </row>
    <row r="580" spans="2:2" s="29" customFormat="1" x14ac:dyDescent="0.25">
      <c r="B580" s="30"/>
    </row>
    <row r="581" spans="2:2" s="29" customFormat="1" x14ac:dyDescent="0.25">
      <c r="B581" s="30"/>
    </row>
    <row r="582" spans="2:2" s="29" customFormat="1" x14ac:dyDescent="0.25">
      <c r="B582" s="30"/>
    </row>
    <row r="583" spans="2:2" s="29" customFormat="1" x14ac:dyDescent="0.25">
      <c r="B583" s="30"/>
    </row>
    <row r="584" spans="2:2" s="29" customFormat="1" x14ac:dyDescent="0.25">
      <c r="B584" s="30"/>
    </row>
    <row r="585" spans="2:2" s="29" customFormat="1" x14ac:dyDescent="0.25">
      <c r="B585" s="30"/>
    </row>
    <row r="586" spans="2:2" s="29" customFormat="1" x14ac:dyDescent="0.25">
      <c r="B586" s="30"/>
    </row>
    <row r="587" spans="2:2" s="29" customFormat="1" x14ac:dyDescent="0.25">
      <c r="B587" s="30"/>
    </row>
    <row r="588" spans="2:2" s="29" customFormat="1" x14ac:dyDescent="0.25">
      <c r="B588" s="30"/>
    </row>
    <row r="589" spans="2:2" s="29" customFormat="1" x14ac:dyDescent="0.25">
      <c r="B589" s="30"/>
    </row>
    <row r="590" spans="2:2" s="29" customFormat="1" x14ac:dyDescent="0.25">
      <c r="B590" s="30"/>
    </row>
    <row r="591" spans="2:2" s="29" customFormat="1" x14ac:dyDescent="0.25">
      <c r="B591" s="30"/>
    </row>
    <row r="592" spans="2:2" s="29" customFormat="1" x14ac:dyDescent="0.25">
      <c r="B592" s="30"/>
    </row>
    <row r="593" spans="2:2" s="29" customFormat="1" x14ac:dyDescent="0.25">
      <c r="B593" s="30"/>
    </row>
    <row r="594" spans="2:2" s="29" customFormat="1" x14ac:dyDescent="0.25">
      <c r="B594" s="30"/>
    </row>
    <row r="595" spans="2:2" s="29" customFormat="1" x14ac:dyDescent="0.25">
      <c r="B595" s="30"/>
    </row>
    <row r="596" spans="2:2" s="29" customFormat="1" x14ac:dyDescent="0.25">
      <c r="B596" s="30"/>
    </row>
    <row r="597" spans="2:2" s="29" customFormat="1" x14ac:dyDescent="0.25">
      <c r="B597" s="30"/>
    </row>
  </sheetData>
  <sortState ref="A5:F38">
    <sortCondition ref="A4"/>
  </sortState>
  <mergeCells count="31">
    <mergeCell ref="H69:I69"/>
    <mergeCell ref="A59:L59"/>
    <mergeCell ref="A60:L60"/>
    <mergeCell ref="A61:L61"/>
    <mergeCell ref="A62:L62"/>
    <mergeCell ref="A64:L64"/>
    <mergeCell ref="A56:K56"/>
    <mergeCell ref="A57:B57"/>
    <mergeCell ref="A12:P12"/>
    <mergeCell ref="N13:O13"/>
    <mergeCell ref="A54:K54"/>
    <mergeCell ref="E46:J46"/>
    <mergeCell ref="E47:J47"/>
    <mergeCell ref="E48:J49"/>
    <mergeCell ref="K48:K49"/>
    <mergeCell ref="A1:M3"/>
    <mergeCell ref="N1:P1"/>
    <mergeCell ref="N2:P2"/>
    <mergeCell ref="N3:P3"/>
    <mergeCell ref="A6:B6"/>
    <mergeCell ref="N6:P6"/>
    <mergeCell ref="A10:B10"/>
    <mergeCell ref="O10:P10"/>
    <mergeCell ref="A11:B11"/>
    <mergeCell ref="O11:P11"/>
    <mergeCell ref="A7:B7"/>
    <mergeCell ref="O7:P7"/>
    <mergeCell ref="A8:B8"/>
    <mergeCell ref="O8:P8"/>
    <mergeCell ref="A9:B9"/>
    <mergeCell ref="O9:P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24"/>
  <sheetViews>
    <sheetView topLeftCell="A7" workbookViewId="0">
      <selection activeCell="D36" sqref="D36"/>
    </sheetView>
  </sheetViews>
  <sheetFormatPr defaultRowHeight="15" x14ac:dyDescent="0.25"/>
  <cols>
    <col min="1" max="1" width="26.7109375" style="49" customWidth="1"/>
    <col min="2" max="2" width="30.7109375" customWidth="1"/>
    <col min="3" max="4" width="26.7109375" customWidth="1"/>
    <col min="5" max="7" width="11.7109375" customWidth="1"/>
    <col min="8" max="8" width="11.7109375" style="74" customWidth="1"/>
    <col min="9" max="9" width="3.7109375" customWidth="1"/>
    <col min="10" max="14" width="11.7109375" customWidth="1"/>
    <col min="15" max="15" width="3.7109375" customWidth="1"/>
    <col min="16" max="16" width="10.7109375" customWidth="1"/>
  </cols>
  <sheetData>
    <row r="1" spans="1:46" x14ac:dyDescent="0.25">
      <c r="A1" s="241" t="s">
        <v>85</v>
      </c>
      <c r="B1" s="241"/>
      <c r="C1" s="241"/>
      <c r="D1" s="241"/>
      <c r="E1" s="241"/>
      <c r="F1" s="241"/>
      <c r="G1" s="241"/>
      <c r="H1" s="241"/>
      <c r="I1" s="241"/>
      <c r="J1" s="241"/>
      <c r="K1" s="241"/>
      <c r="L1" s="241"/>
      <c r="M1" s="241"/>
      <c r="N1" s="240" t="s">
        <v>127</v>
      </c>
      <c r="O1" s="240"/>
      <c r="P1" s="240"/>
      <c r="AT1" s="8"/>
    </row>
    <row r="2" spans="1:46" x14ac:dyDescent="0.25">
      <c r="A2" s="241"/>
      <c r="B2" s="241"/>
      <c r="C2" s="241"/>
      <c r="D2" s="241"/>
      <c r="E2" s="241"/>
      <c r="F2" s="241"/>
      <c r="G2" s="241"/>
      <c r="H2" s="241"/>
      <c r="I2" s="241"/>
      <c r="J2" s="241"/>
      <c r="K2" s="241"/>
      <c r="L2" s="241"/>
      <c r="M2" s="241"/>
      <c r="N2" s="240" t="s">
        <v>128</v>
      </c>
      <c r="O2" s="240"/>
      <c r="P2" s="240"/>
      <c r="AT2" s="8"/>
    </row>
    <row r="3" spans="1:46" x14ac:dyDescent="0.25">
      <c r="A3" s="241"/>
      <c r="B3" s="241"/>
      <c r="C3" s="241"/>
      <c r="D3" s="241"/>
      <c r="E3" s="241"/>
      <c r="F3" s="241"/>
      <c r="G3" s="241"/>
      <c r="H3" s="241"/>
      <c r="I3" s="241"/>
      <c r="J3" s="241"/>
      <c r="K3" s="241"/>
      <c r="L3" s="241"/>
      <c r="M3" s="241"/>
      <c r="N3" s="240" t="s">
        <v>129</v>
      </c>
      <c r="O3" s="240"/>
      <c r="P3" s="240"/>
      <c r="AT3" s="8"/>
    </row>
    <row r="4" spans="1:46" s="65" customFormat="1" x14ac:dyDescent="0.25">
      <c r="A4" s="59" t="s">
        <v>86</v>
      </c>
      <c r="B4" s="59"/>
      <c r="C4" s="59"/>
      <c r="D4" s="59"/>
      <c r="E4" s="59"/>
      <c r="F4" s="59"/>
      <c r="G4" s="59"/>
      <c r="H4" s="128"/>
      <c r="I4" s="59"/>
      <c r="J4" s="59"/>
      <c r="K4" s="59"/>
      <c r="L4" s="59"/>
      <c r="M4" s="59"/>
      <c r="N4" s="59"/>
      <c r="O4" s="59"/>
      <c r="P4" s="59"/>
    </row>
    <row r="5" spans="1:46" s="65" customFormat="1" x14ac:dyDescent="0.25">
      <c r="A5" s="59"/>
      <c r="B5" s="59"/>
      <c r="C5" s="59"/>
      <c r="D5" s="59"/>
      <c r="E5" s="59"/>
      <c r="F5" s="59"/>
      <c r="G5" s="59"/>
      <c r="H5" s="128"/>
      <c r="I5" s="59"/>
      <c r="J5" s="59"/>
      <c r="K5" s="59"/>
      <c r="L5" s="59"/>
      <c r="M5" s="59"/>
      <c r="N5" s="59"/>
      <c r="O5" s="59"/>
      <c r="P5" s="59"/>
    </row>
    <row r="6" spans="1:46" x14ac:dyDescent="0.25">
      <c r="A6" s="243" t="s">
        <v>87</v>
      </c>
      <c r="B6" s="243"/>
      <c r="C6" s="60"/>
      <c r="D6" s="60"/>
      <c r="E6" s="60"/>
      <c r="F6" s="60"/>
      <c r="G6" s="60"/>
      <c r="H6" s="129"/>
      <c r="I6" s="60"/>
      <c r="J6" s="60"/>
      <c r="K6" s="61"/>
      <c r="L6" s="60"/>
      <c r="M6" s="61"/>
      <c r="N6" s="242"/>
      <c r="O6" s="242"/>
      <c r="P6" s="242"/>
      <c r="AT6" s="8"/>
    </row>
    <row r="7" spans="1:46" x14ac:dyDescent="0.25">
      <c r="A7" s="243" t="s">
        <v>88</v>
      </c>
      <c r="B7" s="243"/>
      <c r="C7" s="60"/>
      <c r="D7" s="60"/>
      <c r="E7" s="60"/>
      <c r="F7" s="60"/>
      <c r="G7" s="60"/>
      <c r="H7" s="129"/>
      <c r="I7" s="60"/>
      <c r="J7" s="60"/>
      <c r="K7" s="61"/>
      <c r="L7" s="60"/>
      <c r="M7" s="61"/>
      <c r="N7" s="62"/>
      <c r="O7" s="244"/>
      <c r="P7" s="244"/>
      <c r="AT7" s="8"/>
    </row>
    <row r="8" spans="1:46" x14ac:dyDescent="0.25">
      <c r="A8" s="243" t="s">
        <v>89</v>
      </c>
      <c r="B8" s="243"/>
      <c r="C8" s="60"/>
      <c r="D8" s="60"/>
      <c r="E8" s="60"/>
      <c r="F8" s="60"/>
      <c r="G8" s="60"/>
      <c r="H8" s="129"/>
      <c r="I8" s="60"/>
      <c r="J8" s="60"/>
      <c r="K8" s="61"/>
      <c r="L8" s="60"/>
      <c r="M8" s="61"/>
      <c r="N8" s="60"/>
      <c r="O8" s="245"/>
      <c r="P8" s="245"/>
      <c r="AT8" s="8"/>
    </row>
    <row r="9" spans="1:46" x14ac:dyDescent="0.25">
      <c r="A9" s="243" t="s">
        <v>90</v>
      </c>
      <c r="B9" s="243"/>
      <c r="C9" s="60"/>
      <c r="D9" s="60"/>
      <c r="E9" s="60"/>
      <c r="F9" s="60"/>
      <c r="G9" s="60"/>
      <c r="H9" s="129"/>
      <c r="I9" s="60"/>
      <c r="J9" s="60"/>
      <c r="K9" s="61"/>
      <c r="L9" s="60"/>
      <c r="M9" s="61"/>
      <c r="N9" s="60"/>
      <c r="O9" s="245"/>
      <c r="P9" s="245"/>
      <c r="AT9" s="8"/>
    </row>
    <row r="10" spans="1:46" x14ac:dyDescent="0.25">
      <c r="A10" s="243" t="s">
        <v>91</v>
      </c>
      <c r="B10" s="243"/>
      <c r="C10" s="60"/>
      <c r="D10" s="60"/>
      <c r="E10" s="60"/>
      <c r="F10" s="60"/>
      <c r="G10" s="60"/>
      <c r="H10" s="129"/>
      <c r="I10" s="60"/>
      <c r="J10" s="60"/>
      <c r="K10" s="61"/>
      <c r="L10" s="60"/>
      <c r="M10" s="61"/>
      <c r="N10" s="60"/>
      <c r="O10" s="245"/>
      <c r="P10" s="245"/>
      <c r="AT10" s="8"/>
    </row>
    <row r="11" spans="1:46" x14ac:dyDescent="0.25">
      <c r="A11" s="243" t="s">
        <v>92</v>
      </c>
      <c r="B11" s="243"/>
      <c r="C11" s="60"/>
      <c r="D11" s="60"/>
      <c r="E11" s="60"/>
      <c r="F11" s="60"/>
      <c r="G11" s="60"/>
      <c r="H11" s="129"/>
      <c r="I11" s="60"/>
      <c r="J11" s="60"/>
      <c r="K11" s="61"/>
      <c r="L11" s="60"/>
      <c r="M11" s="61"/>
      <c r="N11" s="60"/>
      <c r="O11" s="245"/>
      <c r="P11" s="245"/>
      <c r="AT11" s="8"/>
    </row>
    <row r="12" spans="1:46" ht="30" customHeight="1" thickBot="1" x14ac:dyDescent="0.3">
      <c r="A12" s="257" t="s">
        <v>126</v>
      </c>
      <c r="B12" s="258"/>
      <c r="C12" s="258"/>
      <c r="D12" s="258"/>
      <c r="E12" s="258"/>
      <c r="F12" s="258"/>
      <c r="G12" s="258"/>
      <c r="H12" s="258"/>
      <c r="I12" s="258"/>
      <c r="J12" s="258"/>
      <c r="K12" s="258"/>
      <c r="L12" s="258"/>
      <c r="M12" s="258"/>
      <c r="N12" s="258"/>
      <c r="O12" s="258"/>
      <c r="P12" s="258"/>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46" ht="17.25" x14ac:dyDescent="0.25">
      <c r="A14" s="193" t="s">
        <v>78</v>
      </c>
      <c r="B14" s="194"/>
      <c r="C14" s="194"/>
      <c r="D14" s="194"/>
      <c r="E14" s="194"/>
      <c r="F14" s="194"/>
      <c r="G14" s="228" t="s">
        <v>488</v>
      </c>
      <c r="H14" s="228" t="s">
        <v>489</v>
      </c>
      <c r="I14" s="194"/>
      <c r="J14" s="194"/>
      <c r="K14" s="194"/>
      <c r="L14" s="194"/>
      <c r="M14" s="194"/>
      <c r="N14" s="194"/>
      <c r="O14" s="194"/>
      <c r="P14" s="195"/>
    </row>
    <row r="15" spans="1:46" ht="45" x14ac:dyDescent="0.25">
      <c r="A15" s="51" t="s">
        <v>108</v>
      </c>
      <c r="B15" s="25" t="s">
        <v>107</v>
      </c>
      <c r="C15" s="12" t="s">
        <v>50</v>
      </c>
      <c r="D15" s="12" t="s">
        <v>50</v>
      </c>
      <c r="E15" s="13" t="s">
        <v>50</v>
      </c>
      <c r="F15" s="9" t="s">
        <v>112</v>
      </c>
      <c r="G15" s="205">
        <v>95.34</v>
      </c>
      <c r="H15" s="209">
        <v>324.66000000000003</v>
      </c>
      <c r="I15" s="169" t="s">
        <v>1</v>
      </c>
      <c r="J15" s="13" t="s">
        <v>50</v>
      </c>
      <c r="K15" s="22" t="e">
        <f>SUM((G15+H15)*J15)</f>
        <v>#VALUE!</v>
      </c>
      <c r="L15" s="13" t="s">
        <v>50</v>
      </c>
      <c r="M15" s="22" t="e">
        <f>SUM(J15*K15+K15/100*L15)</f>
        <v>#VALUE!</v>
      </c>
      <c r="N15" s="13" t="s">
        <v>50</v>
      </c>
      <c r="O15" s="169" t="s">
        <v>1</v>
      </c>
      <c r="P15" s="22"/>
    </row>
    <row r="16" spans="1:46" x14ac:dyDescent="0.25">
      <c r="A16" s="51" t="s">
        <v>174</v>
      </c>
      <c r="B16" s="26" t="s">
        <v>195</v>
      </c>
      <c r="C16" s="12" t="s">
        <v>50</v>
      </c>
      <c r="D16" s="12" t="s">
        <v>50</v>
      </c>
      <c r="E16" s="13" t="s">
        <v>50</v>
      </c>
      <c r="F16" s="9" t="s">
        <v>112</v>
      </c>
      <c r="G16" s="205">
        <v>249.7</v>
      </c>
      <c r="H16" s="209">
        <v>850.3</v>
      </c>
      <c r="I16" s="169" t="s">
        <v>114</v>
      </c>
      <c r="J16" s="13" t="s">
        <v>50</v>
      </c>
      <c r="K16" s="22" t="e">
        <f t="shared" ref="K16:K50" si="0">SUM(H16*J16)</f>
        <v>#VALUE!</v>
      </c>
      <c r="L16" s="13" t="s">
        <v>50</v>
      </c>
      <c r="M16" s="22" t="e">
        <f t="shared" ref="M16:M50" si="1">SUM(J16*K16+K16/100*L16)</f>
        <v>#VALUE!</v>
      </c>
      <c r="N16" s="13" t="s">
        <v>50</v>
      </c>
      <c r="O16" s="169" t="s">
        <v>114</v>
      </c>
      <c r="P16" s="22"/>
    </row>
    <row r="17" spans="1:16" x14ac:dyDescent="0.25">
      <c r="A17" s="51" t="s">
        <v>175</v>
      </c>
      <c r="B17" s="26"/>
      <c r="C17" s="12" t="s">
        <v>50</v>
      </c>
      <c r="D17" s="12" t="s">
        <v>50</v>
      </c>
      <c r="E17" s="13" t="s">
        <v>50</v>
      </c>
      <c r="F17" s="9" t="s">
        <v>112</v>
      </c>
      <c r="G17" s="205">
        <v>544.79999999999995</v>
      </c>
      <c r="H17" s="209">
        <v>1855.2</v>
      </c>
      <c r="I17" s="169" t="s">
        <v>114</v>
      </c>
      <c r="J17" s="13" t="s">
        <v>50</v>
      </c>
      <c r="K17" s="22" t="e">
        <f t="shared" si="0"/>
        <v>#VALUE!</v>
      </c>
      <c r="L17" s="13" t="s">
        <v>50</v>
      </c>
      <c r="M17" s="22" t="e">
        <f t="shared" si="1"/>
        <v>#VALUE!</v>
      </c>
      <c r="N17" s="13" t="s">
        <v>50</v>
      </c>
      <c r="O17" s="169" t="s">
        <v>114</v>
      </c>
      <c r="P17" s="22"/>
    </row>
    <row r="18" spans="1:16" x14ac:dyDescent="0.25">
      <c r="A18" s="51" t="s">
        <v>176</v>
      </c>
      <c r="B18" s="26" t="s">
        <v>109</v>
      </c>
      <c r="C18" s="12" t="s">
        <v>50</v>
      </c>
      <c r="D18" s="12" t="s">
        <v>50</v>
      </c>
      <c r="E18" s="13" t="s">
        <v>50</v>
      </c>
      <c r="F18" s="9" t="s">
        <v>112</v>
      </c>
      <c r="G18" s="205">
        <v>681</v>
      </c>
      <c r="H18" s="209">
        <v>2319</v>
      </c>
      <c r="I18" s="169" t="s">
        <v>114</v>
      </c>
      <c r="J18" s="13" t="s">
        <v>50</v>
      </c>
      <c r="K18" s="22" t="e">
        <f t="shared" ref="K18:K19" si="2">SUM(H18*J18)</f>
        <v>#VALUE!</v>
      </c>
      <c r="L18" s="13" t="s">
        <v>50</v>
      </c>
      <c r="M18" s="22" t="e">
        <f t="shared" ref="M18:M19" si="3">SUM(J18*K18+K18/100*L18)</f>
        <v>#VALUE!</v>
      </c>
      <c r="N18" s="13" t="s">
        <v>50</v>
      </c>
      <c r="O18" s="169" t="s">
        <v>114</v>
      </c>
      <c r="P18" s="22"/>
    </row>
    <row r="19" spans="1:16" x14ac:dyDescent="0.25">
      <c r="A19" s="51" t="s">
        <v>177</v>
      </c>
      <c r="B19" s="26" t="s">
        <v>109</v>
      </c>
      <c r="C19" s="12" t="s">
        <v>50</v>
      </c>
      <c r="D19" s="12" t="s">
        <v>50</v>
      </c>
      <c r="E19" s="13" t="s">
        <v>50</v>
      </c>
      <c r="F19" s="9" t="s">
        <v>112</v>
      </c>
      <c r="G19" s="205">
        <v>544.79999999999995</v>
      </c>
      <c r="H19" s="209">
        <v>1855.2</v>
      </c>
      <c r="I19" s="169" t="s">
        <v>114</v>
      </c>
      <c r="J19" s="13" t="s">
        <v>50</v>
      </c>
      <c r="K19" s="22" t="e">
        <f t="shared" si="2"/>
        <v>#VALUE!</v>
      </c>
      <c r="L19" s="13" t="s">
        <v>50</v>
      </c>
      <c r="M19" s="22" t="e">
        <f t="shared" si="3"/>
        <v>#VALUE!</v>
      </c>
      <c r="N19" s="13" t="s">
        <v>50</v>
      </c>
      <c r="O19" s="169" t="s">
        <v>114</v>
      </c>
      <c r="P19" s="22"/>
    </row>
    <row r="20" spans="1:16" x14ac:dyDescent="0.25">
      <c r="A20" s="51" t="s">
        <v>178</v>
      </c>
      <c r="B20" s="26"/>
      <c r="C20" s="12" t="s">
        <v>50</v>
      </c>
      <c r="D20" s="12" t="s">
        <v>50</v>
      </c>
      <c r="E20" s="13" t="s">
        <v>50</v>
      </c>
      <c r="F20" s="9" t="s">
        <v>112</v>
      </c>
      <c r="G20" s="205">
        <v>6.81</v>
      </c>
      <c r="H20" s="209">
        <v>23.19</v>
      </c>
      <c r="I20" s="169" t="s">
        <v>114</v>
      </c>
      <c r="J20" s="13" t="s">
        <v>50</v>
      </c>
      <c r="K20" s="22" t="e">
        <f t="shared" ref="K20:K22" si="4">SUM(H20*J20)</f>
        <v>#VALUE!</v>
      </c>
      <c r="L20" s="13" t="s">
        <v>50</v>
      </c>
      <c r="M20" s="22" t="e">
        <f t="shared" ref="M20:M22" si="5">SUM(J20*K20+K20/100*L20)</f>
        <v>#VALUE!</v>
      </c>
      <c r="N20" s="13" t="s">
        <v>50</v>
      </c>
      <c r="O20" s="169" t="s">
        <v>114</v>
      </c>
      <c r="P20" s="22"/>
    </row>
    <row r="21" spans="1:16" x14ac:dyDescent="0.25">
      <c r="A21" s="51" t="s">
        <v>179</v>
      </c>
      <c r="B21" s="25"/>
      <c r="C21" s="12" t="s">
        <v>50</v>
      </c>
      <c r="D21" s="12" t="s">
        <v>50</v>
      </c>
      <c r="E21" s="13" t="s">
        <v>50</v>
      </c>
      <c r="F21" s="9" t="s">
        <v>112</v>
      </c>
      <c r="G21" s="205">
        <v>272.39999999999998</v>
      </c>
      <c r="H21" s="209">
        <v>927.6</v>
      </c>
      <c r="I21" s="169" t="s">
        <v>114</v>
      </c>
      <c r="J21" s="13" t="s">
        <v>50</v>
      </c>
      <c r="K21" s="22" t="e">
        <f t="shared" si="4"/>
        <v>#VALUE!</v>
      </c>
      <c r="L21" s="13" t="s">
        <v>50</v>
      </c>
      <c r="M21" s="22" t="e">
        <f t="shared" si="5"/>
        <v>#VALUE!</v>
      </c>
      <c r="N21" s="13" t="s">
        <v>50</v>
      </c>
      <c r="O21" s="169" t="s">
        <v>114</v>
      </c>
      <c r="P21" s="22"/>
    </row>
    <row r="22" spans="1:16" x14ac:dyDescent="0.25">
      <c r="A22" s="51" t="s">
        <v>502</v>
      </c>
      <c r="B22" s="25" t="s">
        <v>196</v>
      </c>
      <c r="C22" s="12" t="s">
        <v>50</v>
      </c>
      <c r="D22" s="12" t="s">
        <v>50</v>
      </c>
      <c r="E22" s="13" t="s">
        <v>50</v>
      </c>
      <c r="F22" s="9" t="s">
        <v>112</v>
      </c>
      <c r="G22" s="205">
        <v>90</v>
      </c>
      <c r="H22" s="209">
        <v>310</v>
      </c>
      <c r="I22" s="169" t="s">
        <v>1</v>
      </c>
      <c r="J22" s="13" t="s">
        <v>50</v>
      </c>
      <c r="K22" s="22" t="e">
        <f t="shared" si="4"/>
        <v>#VALUE!</v>
      </c>
      <c r="L22" s="13" t="s">
        <v>50</v>
      </c>
      <c r="M22" s="22" t="e">
        <f t="shared" si="5"/>
        <v>#VALUE!</v>
      </c>
      <c r="N22" s="13" t="s">
        <v>50</v>
      </c>
      <c r="O22" s="169" t="s">
        <v>1</v>
      </c>
      <c r="P22" s="22"/>
    </row>
    <row r="23" spans="1:16" x14ac:dyDescent="0.25">
      <c r="A23" s="51" t="s">
        <v>180</v>
      </c>
      <c r="B23" s="25" t="s">
        <v>196</v>
      </c>
      <c r="C23" s="12" t="s">
        <v>50</v>
      </c>
      <c r="D23" s="12" t="s">
        <v>50</v>
      </c>
      <c r="E23" s="13" t="s">
        <v>50</v>
      </c>
      <c r="F23" s="9" t="s">
        <v>112</v>
      </c>
      <c r="G23" s="205">
        <v>90</v>
      </c>
      <c r="H23" s="209">
        <v>310</v>
      </c>
      <c r="I23" s="169" t="s">
        <v>1</v>
      </c>
      <c r="J23" s="13" t="s">
        <v>50</v>
      </c>
      <c r="K23" s="22" t="e">
        <f t="shared" si="0"/>
        <v>#VALUE!</v>
      </c>
      <c r="L23" s="13" t="s">
        <v>50</v>
      </c>
      <c r="M23" s="22" t="e">
        <f t="shared" si="1"/>
        <v>#VALUE!</v>
      </c>
      <c r="N23" s="13" t="s">
        <v>50</v>
      </c>
      <c r="O23" s="169" t="s">
        <v>1</v>
      </c>
      <c r="P23" s="22"/>
    </row>
    <row r="24" spans="1:16" x14ac:dyDescent="0.25">
      <c r="A24" s="51" t="s">
        <v>181</v>
      </c>
      <c r="B24" s="26" t="s">
        <v>197</v>
      </c>
      <c r="C24" s="12" t="s">
        <v>50</v>
      </c>
      <c r="D24" s="12" t="s">
        <v>50</v>
      </c>
      <c r="E24" s="13" t="s">
        <v>50</v>
      </c>
      <c r="F24" s="9" t="s">
        <v>112</v>
      </c>
      <c r="G24" s="205">
        <v>113.5</v>
      </c>
      <c r="H24" s="209">
        <v>386.5</v>
      </c>
      <c r="I24" s="169" t="s">
        <v>114</v>
      </c>
      <c r="J24" s="13" t="s">
        <v>50</v>
      </c>
      <c r="K24" s="22" t="e">
        <f t="shared" si="0"/>
        <v>#VALUE!</v>
      </c>
      <c r="L24" s="13" t="s">
        <v>50</v>
      </c>
      <c r="M24" s="22" t="e">
        <f t="shared" si="1"/>
        <v>#VALUE!</v>
      </c>
      <c r="N24" s="13" t="s">
        <v>50</v>
      </c>
      <c r="O24" s="169" t="s">
        <v>114</v>
      </c>
      <c r="P24" s="22"/>
    </row>
    <row r="25" spans="1:16" x14ac:dyDescent="0.25">
      <c r="A25" s="51" t="s">
        <v>182</v>
      </c>
      <c r="B25" s="26" t="s">
        <v>120</v>
      </c>
      <c r="C25" s="12" t="s">
        <v>50</v>
      </c>
      <c r="D25" s="12" t="s">
        <v>50</v>
      </c>
      <c r="E25" s="13" t="s">
        <v>50</v>
      </c>
      <c r="F25" s="9" t="s">
        <v>112</v>
      </c>
      <c r="G25" s="205">
        <v>1362</v>
      </c>
      <c r="H25" s="209">
        <v>4638</v>
      </c>
      <c r="I25" s="169" t="s">
        <v>114</v>
      </c>
      <c r="J25" s="13" t="s">
        <v>50</v>
      </c>
      <c r="K25" s="22" t="e">
        <f t="shared" si="0"/>
        <v>#VALUE!</v>
      </c>
      <c r="L25" s="13" t="s">
        <v>50</v>
      </c>
      <c r="M25" s="22" t="e">
        <f t="shared" si="1"/>
        <v>#VALUE!</v>
      </c>
      <c r="N25" s="13" t="s">
        <v>50</v>
      </c>
      <c r="O25" s="169" t="s">
        <v>114</v>
      </c>
      <c r="P25" s="22"/>
    </row>
    <row r="26" spans="1:16" x14ac:dyDescent="0.25">
      <c r="A26" s="51" t="s">
        <v>183</v>
      </c>
      <c r="B26" s="26" t="s">
        <v>198</v>
      </c>
      <c r="C26" s="12" t="s">
        <v>50</v>
      </c>
      <c r="D26" s="12" t="s">
        <v>50</v>
      </c>
      <c r="E26" s="13" t="s">
        <v>50</v>
      </c>
      <c r="F26" s="9" t="s">
        <v>112</v>
      </c>
      <c r="G26" s="205">
        <v>681</v>
      </c>
      <c r="H26" s="209">
        <v>2319</v>
      </c>
      <c r="I26" s="169" t="s">
        <v>114</v>
      </c>
      <c r="J26" s="13" t="s">
        <v>50</v>
      </c>
      <c r="K26" s="22" t="e">
        <f t="shared" ref="K26" si="6">SUM(H26*J26)</f>
        <v>#VALUE!</v>
      </c>
      <c r="L26" s="13" t="s">
        <v>50</v>
      </c>
      <c r="M26" s="22" t="e">
        <f t="shared" ref="M26" si="7">SUM(J26*K26+K26/100*L26)</f>
        <v>#VALUE!</v>
      </c>
      <c r="N26" s="13" t="s">
        <v>50</v>
      </c>
      <c r="O26" s="169" t="s">
        <v>114</v>
      </c>
      <c r="P26" s="22"/>
    </row>
    <row r="27" spans="1:16" ht="22.5" x14ac:dyDescent="0.25">
      <c r="A27" s="51" t="s">
        <v>199</v>
      </c>
      <c r="B27" s="26" t="s">
        <v>505</v>
      </c>
      <c r="C27" s="12" t="s">
        <v>50</v>
      </c>
      <c r="D27" s="12" t="s">
        <v>50</v>
      </c>
      <c r="E27" s="13" t="s">
        <v>50</v>
      </c>
      <c r="F27" s="9" t="s">
        <v>112</v>
      </c>
      <c r="G27" s="205">
        <v>3178</v>
      </c>
      <c r="H27" s="209">
        <v>10822</v>
      </c>
      <c r="I27" s="169" t="s">
        <v>215</v>
      </c>
      <c r="J27" s="13" t="s">
        <v>50</v>
      </c>
      <c r="K27" s="22" t="e">
        <f t="shared" ref="K27:K32" si="8">SUM(H27*J27)</f>
        <v>#VALUE!</v>
      </c>
      <c r="L27" s="13" t="s">
        <v>50</v>
      </c>
      <c r="M27" s="22" t="e">
        <f t="shared" ref="M27:M32" si="9">SUM(J27*K27+K27/100*L27)</f>
        <v>#VALUE!</v>
      </c>
      <c r="N27" s="13" t="s">
        <v>50</v>
      </c>
      <c r="O27" s="169" t="s">
        <v>215</v>
      </c>
      <c r="P27" s="22"/>
    </row>
    <row r="28" spans="1:16" ht="22.5" x14ac:dyDescent="0.25">
      <c r="A28" s="51" t="s">
        <v>110</v>
      </c>
      <c r="B28" s="26" t="s">
        <v>506</v>
      </c>
      <c r="C28" s="12" t="s">
        <v>50</v>
      </c>
      <c r="D28" s="12" t="s">
        <v>50</v>
      </c>
      <c r="E28" s="13" t="s">
        <v>50</v>
      </c>
      <c r="F28" s="9" t="s">
        <v>112</v>
      </c>
      <c r="G28" s="205">
        <v>3405</v>
      </c>
      <c r="H28" s="209">
        <v>11595</v>
      </c>
      <c r="I28" s="169" t="s">
        <v>215</v>
      </c>
      <c r="J28" s="13" t="s">
        <v>50</v>
      </c>
      <c r="K28" s="22" t="e">
        <f t="shared" si="8"/>
        <v>#VALUE!</v>
      </c>
      <c r="L28" s="13" t="s">
        <v>50</v>
      </c>
      <c r="M28" s="22" t="e">
        <f t="shared" si="9"/>
        <v>#VALUE!</v>
      </c>
      <c r="N28" s="13" t="s">
        <v>50</v>
      </c>
      <c r="O28" s="169" t="s">
        <v>215</v>
      </c>
      <c r="P28" s="22"/>
    </row>
    <row r="29" spans="1:16" x14ac:dyDescent="0.25">
      <c r="A29" s="51" t="s">
        <v>503</v>
      </c>
      <c r="B29" s="26" t="s">
        <v>504</v>
      </c>
      <c r="C29" s="12" t="s">
        <v>50</v>
      </c>
      <c r="D29" s="12" t="s">
        <v>50</v>
      </c>
      <c r="E29" s="13" t="s">
        <v>50</v>
      </c>
      <c r="F29" s="9" t="s">
        <v>112</v>
      </c>
      <c r="G29" s="205">
        <v>360</v>
      </c>
      <c r="H29" s="209">
        <v>1300</v>
      </c>
      <c r="I29" s="169" t="s">
        <v>114</v>
      </c>
      <c r="J29" s="13" t="s">
        <v>50</v>
      </c>
      <c r="K29" s="22" t="e">
        <f t="shared" si="8"/>
        <v>#VALUE!</v>
      </c>
      <c r="L29" s="13" t="s">
        <v>50</v>
      </c>
      <c r="M29" s="22" t="e">
        <f t="shared" si="9"/>
        <v>#VALUE!</v>
      </c>
      <c r="N29" s="13" t="s">
        <v>50</v>
      </c>
      <c r="O29" s="169" t="s">
        <v>114</v>
      </c>
      <c r="P29" s="22"/>
    </row>
    <row r="30" spans="1:16" x14ac:dyDescent="0.25">
      <c r="A30" s="51" t="s">
        <v>201</v>
      </c>
      <c r="B30" s="26" t="s">
        <v>200</v>
      </c>
      <c r="C30" s="12" t="s">
        <v>50</v>
      </c>
      <c r="D30" s="12" t="s">
        <v>50</v>
      </c>
      <c r="E30" s="13" t="s">
        <v>50</v>
      </c>
      <c r="F30" s="9" t="s">
        <v>112</v>
      </c>
      <c r="G30" s="205">
        <v>68.099999999999994</v>
      </c>
      <c r="H30" s="209">
        <v>231.9</v>
      </c>
      <c r="I30" s="169" t="s">
        <v>114</v>
      </c>
      <c r="J30" s="13" t="s">
        <v>50</v>
      </c>
      <c r="K30" s="22" t="e">
        <f t="shared" si="8"/>
        <v>#VALUE!</v>
      </c>
      <c r="L30" s="13" t="s">
        <v>50</v>
      </c>
      <c r="M30" s="22" t="e">
        <f t="shared" si="9"/>
        <v>#VALUE!</v>
      </c>
      <c r="N30" s="13" t="s">
        <v>50</v>
      </c>
      <c r="O30" s="169" t="s">
        <v>114</v>
      </c>
      <c r="P30" s="22"/>
    </row>
    <row r="31" spans="1:16" x14ac:dyDescent="0.25">
      <c r="A31" s="51" t="s">
        <v>203</v>
      </c>
      <c r="B31" s="26" t="s">
        <v>202</v>
      </c>
      <c r="C31" s="12" t="s">
        <v>50</v>
      </c>
      <c r="D31" s="12" t="s">
        <v>50</v>
      </c>
      <c r="E31" s="13" t="s">
        <v>50</v>
      </c>
      <c r="F31" s="9" t="s">
        <v>112</v>
      </c>
      <c r="G31" s="205">
        <v>61.29</v>
      </c>
      <c r="H31" s="209">
        <v>208.71</v>
      </c>
      <c r="I31" s="169" t="s">
        <v>114</v>
      </c>
      <c r="J31" s="13" t="s">
        <v>50</v>
      </c>
      <c r="K31" s="22" t="e">
        <f t="shared" si="8"/>
        <v>#VALUE!</v>
      </c>
      <c r="L31" s="13" t="s">
        <v>50</v>
      </c>
      <c r="M31" s="22" t="e">
        <f t="shared" si="9"/>
        <v>#VALUE!</v>
      </c>
      <c r="N31" s="13" t="s">
        <v>50</v>
      </c>
      <c r="O31" s="169" t="s">
        <v>114</v>
      </c>
      <c r="P31" s="22"/>
    </row>
    <row r="32" spans="1:16" x14ac:dyDescent="0.25">
      <c r="A32" s="51" t="s">
        <v>204</v>
      </c>
      <c r="B32" s="26" t="s">
        <v>124</v>
      </c>
      <c r="C32" s="12" t="s">
        <v>50</v>
      </c>
      <c r="D32" s="12" t="s">
        <v>50</v>
      </c>
      <c r="E32" s="13" t="s">
        <v>50</v>
      </c>
      <c r="F32" s="9" t="s">
        <v>112</v>
      </c>
      <c r="G32" s="205">
        <v>147.55000000000001</v>
      </c>
      <c r="H32" s="209">
        <v>502.45</v>
      </c>
      <c r="I32" s="169" t="s">
        <v>114</v>
      </c>
      <c r="J32" s="13" t="s">
        <v>50</v>
      </c>
      <c r="K32" s="22" t="e">
        <f t="shared" si="8"/>
        <v>#VALUE!</v>
      </c>
      <c r="L32" s="13" t="s">
        <v>50</v>
      </c>
      <c r="M32" s="22" t="e">
        <f t="shared" si="9"/>
        <v>#VALUE!</v>
      </c>
      <c r="N32" s="13" t="s">
        <v>50</v>
      </c>
      <c r="O32" s="169" t="s">
        <v>114</v>
      </c>
      <c r="P32" s="22"/>
    </row>
    <row r="33" spans="1:16" x14ac:dyDescent="0.25">
      <c r="A33" s="51" t="s">
        <v>206</v>
      </c>
      <c r="B33" s="26" t="s">
        <v>205</v>
      </c>
      <c r="C33" s="12" t="s">
        <v>50</v>
      </c>
      <c r="D33" s="12" t="s">
        <v>50</v>
      </c>
      <c r="E33" s="13" t="s">
        <v>50</v>
      </c>
      <c r="F33" s="9" t="s">
        <v>112</v>
      </c>
      <c r="G33" s="205">
        <v>120</v>
      </c>
      <c r="H33" s="209">
        <v>430</v>
      </c>
      <c r="I33" s="169" t="s">
        <v>1</v>
      </c>
      <c r="J33" s="13" t="s">
        <v>50</v>
      </c>
      <c r="K33" s="22" t="e">
        <f t="shared" si="0"/>
        <v>#VALUE!</v>
      </c>
      <c r="L33" s="13" t="s">
        <v>50</v>
      </c>
      <c r="M33" s="22" t="e">
        <f t="shared" si="1"/>
        <v>#VALUE!</v>
      </c>
      <c r="N33" s="13" t="s">
        <v>50</v>
      </c>
      <c r="O33" s="169" t="s">
        <v>1</v>
      </c>
      <c r="P33" s="22"/>
    </row>
    <row r="34" spans="1:16" x14ac:dyDescent="0.25">
      <c r="A34" s="51" t="s">
        <v>208</v>
      </c>
      <c r="B34" s="26" t="s">
        <v>207</v>
      </c>
      <c r="C34" s="12" t="s">
        <v>50</v>
      </c>
      <c r="D34" s="12" t="s">
        <v>50</v>
      </c>
      <c r="E34" s="13" t="s">
        <v>50</v>
      </c>
      <c r="F34" s="9" t="s">
        <v>112</v>
      </c>
      <c r="G34" s="205">
        <v>4.54</v>
      </c>
      <c r="H34" s="209">
        <v>15.46</v>
      </c>
      <c r="I34" s="169" t="s">
        <v>1</v>
      </c>
      <c r="J34" s="13" t="s">
        <v>50</v>
      </c>
      <c r="K34" s="22" t="e">
        <f t="shared" ref="K34" si="10">SUM(H34*J34)</f>
        <v>#VALUE!</v>
      </c>
      <c r="L34" s="13" t="s">
        <v>50</v>
      </c>
      <c r="M34" s="22" t="e">
        <f t="shared" ref="M34" si="11">SUM(J34*K34+K34/100*L34)</f>
        <v>#VALUE!</v>
      </c>
      <c r="N34" s="13" t="s">
        <v>50</v>
      </c>
      <c r="O34" s="169" t="s">
        <v>1</v>
      </c>
      <c r="P34" s="22"/>
    </row>
    <row r="35" spans="1:16" x14ac:dyDescent="0.25">
      <c r="A35" s="51" t="s">
        <v>507</v>
      </c>
      <c r="B35" s="26" t="s">
        <v>508</v>
      </c>
      <c r="C35" s="12" t="s">
        <v>50</v>
      </c>
      <c r="D35" s="12" t="s">
        <v>50</v>
      </c>
      <c r="E35" s="13" t="s">
        <v>50</v>
      </c>
      <c r="F35" s="9" t="s">
        <v>112</v>
      </c>
      <c r="G35" s="205">
        <v>100</v>
      </c>
      <c r="H35" s="209">
        <v>300</v>
      </c>
      <c r="I35" s="169" t="s">
        <v>1</v>
      </c>
      <c r="J35" s="13" t="s">
        <v>50</v>
      </c>
      <c r="K35" s="22" t="e">
        <f t="shared" si="0"/>
        <v>#VALUE!</v>
      </c>
      <c r="L35" s="13" t="s">
        <v>50</v>
      </c>
      <c r="M35" s="22" t="e">
        <f t="shared" si="1"/>
        <v>#VALUE!</v>
      </c>
      <c r="N35" s="13" t="s">
        <v>50</v>
      </c>
      <c r="O35" s="169" t="s">
        <v>1</v>
      </c>
      <c r="P35" s="22"/>
    </row>
    <row r="36" spans="1:16" x14ac:dyDescent="0.25">
      <c r="A36" s="51" t="s">
        <v>184</v>
      </c>
      <c r="B36" s="26"/>
      <c r="C36" s="12" t="s">
        <v>50</v>
      </c>
      <c r="D36" s="12" t="s">
        <v>50</v>
      </c>
      <c r="E36" s="13" t="s">
        <v>50</v>
      </c>
      <c r="F36" s="9" t="s">
        <v>112</v>
      </c>
      <c r="G36" s="205">
        <v>726.4</v>
      </c>
      <c r="H36" s="209">
        <v>2473.6</v>
      </c>
      <c r="I36" s="169" t="s">
        <v>114</v>
      </c>
      <c r="J36" s="13" t="s">
        <v>50</v>
      </c>
      <c r="K36" s="22" t="e">
        <f t="shared" si="0"/>
        <v>#VALUE!</v>
      </c>
      <c r="L36" s="13" t="s">
        <v>50</v>
      </c>
      <c r="M36" s="22" t="e">
        <f t="shared" si="1"/>
        <v>#VALUE!</v>
      </c>
      <c r="N36" s="13" t="s">
        <v>50</v>
      </c>
      <c r="O36" s="169" t="s">
        <v>114</v>
      </c>
      <c r="P36" s="22"/>
    </row>
    <row r="37" spans="1:16" x14ac:dyDescent="0.25">
      <c r="A37" s="51" t="s">
        <v>185</v>
      </c>
      <c r="B37" s="26" t="s">
        <v>209</v>
      </c>
      <c r="C37" s="12" t="s">
        <v>50</v>
      </c>
      <c r="D37" s="12" t="s">
        <v>50</v>
      </c>
      <c r="E37" s="13" t="s">
        <v>50</v>
      </c>
      <c r="F37" s="9" t="s">
        <v>112</v>
      </c>
      <c r="G37" s="205">
        <v>79</v>
      </c>
      <c r="H37" s="209">
        <v>271</v>
      </c>
      <c r="I37" s="169" t="s">
        <v>114</v>
      </c>
      <c r="J37" s="13" t="s">
        <v>50</v>
      </c>
      <c r="K37" s="22" t="e">
        <f t="shared" si="0"/>
        <v>#VALUE!</v>
      </c>
      <c r="L37" s="13" t="s">
        <v>50</v>
      </c>
      <c r="M37" s="22" t="e">
        <f t="shared" si="1"/>
        <v>#VALUE!</v>
      </c>
      <c r="N37" s="13" t="s">
        <v>50</v>
      </c>
      <c r="O37" s="169" t="s">
        <v>114</v>
      </c>
      <c r="P37" s="22"/>
    </row>
    <row r="38" spans="1:16" x14ac:dyDescent="0.25">
      <c r="A38" s="51" t="s">
        <v>509</v>
      </c>
      <c r="B38" s="26" t="s">
        <v>239</v>
      </c>
      <c r="C38" s="12" t="s">
        <v>50</v>
      </c>
      <c r="D38" s="12" t="s">
        <v>50</v>
      </c>
      <c r="E38" s="13" t="s">
        <v>50</v>
      </c>
      <c r="F38" s="9" t="s">
        <v>112</v>
      </c>
      <c r="G38" s="205">
        <v>60</v>
      </c>
      <c r="H38" s="209">
        <v>160</v>
      </c>
      <c r="I38" s="169" t="s">
        <v>114</v>
      </c>
      <c r="J38" s="13" t="s">
        <v>50</v>
      </c>
      <c r="K38" s="22" t="e">
        <f t="shared" ref="K38" si="12">SUM(H38*J38)</f>
        <v>#VALUE!</v>
      </c>
      <c r="L38" s="13" t="s">
        <v>50</v>
      </c>
      <c r="M38" s="22" t="e">
        <f t="shared" ref="M38" si="13">SUM(J38*K38+K38/100*L38)</f>
        <v>#VALUE!</v>
      </c>
      <c r="N38" s="13" t="s">
        <v>50</v>
      </c>
      <c r="O38" s="169" t="s">
        <v>114</v>
      </c>
      <c r="P38" s="22"/>
    </row>
    <row r="39" spans="1:16" x14ac:dyDescent="0.25">
      <c r="A39" s="51" t="s">
        <v>186</v>
      </c>
      <c r="B39" s="26" t="s">
        <v>210</v>
      </c>
      <c r="C39" s="12" t="s">
        <v>50</v>
      </c>
      <c r="D39" s="12" t="s">
        <v>50</v>
      </c>
      <c r="E39" s="13" t="s">
        <v>50</v>
      </c>
      <c r="F39" s="9" t="s">
        <v>112</v>
      </c>
      <c r="G39" s="205">
        <v>340</v>
      </c>
      <c r="H39" s="209">
        <v>1159.5</v>
      </c>
      <c r="I39" s="169" t="s">
        <v>216</v>
      </c>
      <c r="J39" s="13" t="s">
        <v>50</v>
      </c>
      <c r="K39" s="22" t="e">
        <f t="shared" si="0"/>
        <v>#VALUE!</v>
      </c>
      <c r="L39" s="13" t="s">
        <v>50</v>
      </c>
      <c r="M39" s="22" t="e">
        <f t="shared" si="1"/>
        <v>#VALUE!</v>
      </c>
      <c r="N39" s="13" t="s">
        <v>50</v>
      </c>
      <c r="O39" s="169" t="s">
        <v>216</v>
      </c>
      <c r="P39" s="22"/>
    </row>
    <row r="40" spans="1:16" x14ac:dyDescent="0.25">
      <c r="A40" s="51" t="s">
        <v>187</v>
      </c>
      <c r="B40" s="26" t="s">
        <v>118</v>
      </c>
      <c r="C40" s="12" t="s">
        <v>50</v>
      </c>
      <c r="D40" s="12" t="s">
        <v>50</v>
      </c>
      <c r="E40" s="13" t="s">
        <v>50</v>
      </c>
      <c r="F40" s="9" t="s">
        <v>112</v>
      </c>
      <c r="G40" s="205">
        <v>771.8</v>
      </c>
      <c r="H40" s="209">
        <v>2628.2</v>
      </c>
      <c r="I40" s="169" t="s">
        <v>114</v>
      </c>
      <c r="J40" s="13" t="s">
        <v>50</v>
      </c>
      <c r="K40" s="22" t="e">
        <f t="shared" si="0"/>
        <v>#VALUE!</v>
      </c>
      <c r="L40" s="13" t="s">
        <v>50</v>
      </c>
      <c r="M40" s="22" t="e">
        <f t="shared" si="1"/>
        <v>#VALUE!</v>
      </c>
      <c r="N40" s="13" t="s">
        <v>50</v>
      </c>
      <c r="O40" s="169" t="s">
        <v>114</v>
      </c>
      <c r="P40" s="22"/>
    </row>
    <row r="41" spans="1:16" x14ac:dyDescent="0.25">
      <c r="A41" s="51" t="s">
        <v>188</v>
      </c>
      <c r="B41" s="26" t="s">
        <v>211</v>
      </c>
      <c r="C41" s="12" t="s">
        <v>50</v>
      </c>
      <c r="D41" s="12" t="s">
        <v>50</v>
      </c>
      <c r="E41" s="13" t="s">
        <v>50</v>
      </c>
      <c r="F41" s="9" t="s">
        <v>112</v>
      </c>
      <c r="G41" s="205">
        <v>500</v>
      </c>
      <c r="H41" s="209">
        <v>1700</v>
      </c>
      <c r="I41" s="169" t="s">
        <v>216</v>
      </c>
      <c r="J41" s="13" t="s">
        <v>50</v>
      </c>
      <c r="K41" s="22" t="e">
        <f t="shared" si="0"/>
        <v>#VALUE!</v>
      </c>
      <c r="L41" s="13" t="s">
        <v>50</v>
      </c>
      <c r="M41" s="22" t="e">
        <f t="shared" si="1"/>
        <v>#VALUE!</v>
      </c>
      <c r="N41" s="13" t="s">
        <v>50</v>
      </c>
      <c r="O41" s="169" t="s">
        <v>216</v>
      </c>
      <c r="P41" s="22"/>
    </row>
    <row r="42" spans="1:16" x14ac:dyDescent="0.25">
      <c r="A42" s="51" t="s">
        <v>189</v>
      </c>
      <c r="B42" s="26" t="s">
        <v>510</v>
      </c>
      <c r="C42" s="12" t="s">
        <v>50</v>
      </c>
      <c r="D42" s="12" t="s">
        <v>50</v>
      </c>
      <c r="E42" s="13" t="s">
        <v>50</v>
      </c>
      <c r="F42" s="9" t="s">
        <v>112</v>
      </c>
      <c r="G42" s="205">
        <v>192.95</v>
      </c>
      <c r="H42" s="209">
        <v>657.05</v>
      </c>
      <c r="I42" s="169" t="s">
        <v>114</v>
      </c>
      <c r="J42" s="13" t="s">
        <v>50</v>
      </c>
      <c r="K42" s="22" t="e">
        <f t="shared" si="0"/>
        <v>#VALUE!</v>
      </c>
      <c r="L42" s="13" t="s">
        <v>50</v>
      </c>
      <c r="M42" s="22" t="e">
        <f t="shared" si="1"/>
        <v>#VALUE!</v>
      </c>
      <c r="N42" s="13" t="s">
        <v>50</v>
      </c>
      <c r="O42" s="169" t="s">
        <v>114</v>
      </c>
      <c r="P42" s="22"/>
    </row>
    <row r="43" spans="1:16" x14ac:dyDescent="0.25">
      <c r="A43" s="51" t="s">
        <v>190</v>
      </c>
      <c r="B43" s="26"/>
      <c r="C43" s="12" t="s">
        <v>50</v>
      </c>
      <c r="D43" s="12" t="s">
        <v>50</v>
      </c>
      <c r="E43" s="13" t="s">
        <v>50</v>
      </c>
      <c r="F43" s="9" t="s">
        <v>112</v>
      </c>
      <c r="G43" s="205">
        <v>79.45</v>
      </c>
      <c r="H43" s="209">
        <v>270.55</v>
      </c>
      <c r="I43" s="169" t="s">
        <v>1</v>
      </c>
      <c r="J43" s="13" t="s">
        <v>50</v>
      </c>
      <c r="K43" s="22" t="e">
        <f t="shared" si="0"/>
        <v>#VALUE!</v>
      </c>
      <c r="L43" s="13" t="s">
        <v>50</v>
      </c>
      <c r="M43" s="22" t="e">
        <f t="shared" si="1"/>
        <v>#VALUE!</v>
      </c>
      <c r="N43" s="13" t="s">
        <v>50</v>
      </c>
      <c r="O43" s="169" t="s">
        <v>1</v>
      </c>
      <c r="P43" s="22"/>
    </row>
    <row r="44" spans="1:16" x14ac:dyDescent="0.25">
      <c r="A44" s="51" t="s">
        <v>212</v>
      </c>
      <c r="B44" s="26" t="s">
        <v>119</v>
      </c>
      <c r="C44" s="12" t="s">
        <v>50</v>
      </c>
      <c r="D44" s="12" t="s">
        <v>50</v>
      </c>
      <c r="E44" s="13" t="s">
        <v>50</v>
      </c>
      <c r="F44" s="9" t="s">
        <v>112</v>
      </c>
      <c r="G44" s="205">
        <v>545</v>
      </c>
      <c r="H44" s="209">
        <v>1855</v>
      </c>
      <c r="I44" s="169" t="s">
        <v>114</v>
      </c>
      <c r="J44" s="13" t="s">
        <v>50</v>
      </c>
      <c r="K44" s="22" t="e">
        <f t="shared" si="0"/>
        <v>#VALUE!</v>
      </c>
      <c r="L44" s="13" t="s">
        <v>50</v>
      </c>
      <c r="M44" s="22" t="e">
        <f t="shared" si="1"/>
        <v>#VALUE!</v>
      </c>
      <c r="N44" s="13" t="s">
        <v>50</v>
      </c>
      <c r="O44" s="169" t="s">
        <v>114</v>
      </c>
      <c r="P44" s="22"/>
    </row>
    <row r="45" spans="1:16" x14ac:dyDescent="0.25">
      <c r="A45" s="51" t="s">
        <v>191</v>
      </c>
      <c r="B45" s="26"/>
      <c r="C45" s="12" t="s">
        <v>50</v>
      </c>
      <c r="D45" s="12" t="s">
        <v>50</v>
      </c>
      <c r="E45" s="13" t="s">
        <v>50</v>
      </c>
      <c r="F45" s="9" t="s">
        <v>112</v>
      </c>
      <c r="G45" s="205">
        <v>147.55000000000001</v>
      </c>
      <c r="H45" s="210">
        <v>502.45</v>
      </c>
      <c r="I45" s="170" t="s">
        <v>114</v>
      </c>
      <c r="J45" s="13" t="s">
        <v>50</v>
      </c>
      <c r="K45" s="22" t="e">
        <f t="shared" si="0"/>
        <v>#VALUE!</v>
      </c>
      <c r="L45" s="13" t="s">
        <v>50</v>
      </c>
      <c r="M45" s="22" t="e">
        <f t="shared" si="1"/>
        <v>#VALUE!</v>
      </c>
      <c r="N45" s="13" t="s">
        <v>50</v>
      </c>
      <c r="O45" s="170" t="s">
        <v>114</v>
      </c>
      <c r="P45" s="22"/>
    </row>
    <row r="46" spans="1:16" x14ac:dyDescent="0.25">
      <c r="A46" s="51" t="s">
        <v>192</v>
      </c>
      <c r="B46" s="26" t="s">
        <v>213</v>
      </c>
      <c r="C46" s="12" t="s">
        <v>50</v>
      </c>
      <c r="D46" s="12" t="s">
        <v>50</v>
      </c>
      <c r="E46" s="13" t="s">
        <v>50</v>
      </c>
      <c r="F46" s="9" t="s">
        <v>112</v>
      </c>
      <c r="G46" s="205">
        <v>136.19999999999999</v>
      </c>
      <c r="H46" s="209">
        <v>463.8</v>
      </c>
      <c r="I46" s="169" t="s">
        <v>114</v>
      </c>
      <c r="J46" s="13" t="s">
        <v>50</v>
      </c>
      <c r="K46" s="22" t="e">
        <f t="shared" si="0"/>
        <v>#VALUE!</v>
      </c>
      <c r="L46" s="13" t="s">
        <v>50</v>
      </c>
      <c r="M46" s="22" t="e">
        <f t="shared" si="1"/>
        <v>#VALUE!</v>
      </c>
      <c r="N46" s="13" t="s">
        <v>50</v>
      </c>
      <c r="O46" s="169" t="s">
        <v>114</v>
      </c>
      <c r="P46" s="22"/>
    </row>
    <row r="47" spans="1:16" x14ac:dyDescent="0.25">
      <c r="A47" s="51" t="s">
        <v>193</v>
      </c>
      <c r="B47" s="26" t="s">
        <v>115</v>
      </c>
      <c r="C47" s="12" t="s">
        <v>50</v>
      </c>
      <c r="D47" s="12" t="s">
        <v>50</v>
      </c>
      <c r="E47" s="13" t="s">
        <v>50</v>
      </c>
      <c r="F47" s="9" t="s">
        <v>112</v>
      </c>
      <c r="G47" s="205">
        <v>110</v>
      </c>
      <c r="H47" s="209">
        <v>340</v>
      </c>
      <c r="I47" s="169" t="s">
        <v>1</v>
      </c>
      <c r="J47" s="13" t="s">
        <v>50</v>
      </c>
      <c r="K47" s="22" t="e">
        <f t="shared" ref="K47" si="14">SUM(H47*J47)</f>
        <v>#VALUE!</v>
      </c>
      <c r="L47" s="13" t="s">
        <v>50</v>
      </c>
      <c r="M47" s="22" t="e">
        <f t="shared" ref="M47" si="15">SUM(J47*K47+K47/100*L47)</f>
        <v>#VALUE!</v>
      </c>
      <c r="N47" s="13" t="s">
        <v>50</v>
      </c>
      <c r="O47" s="169" t="s">
        <v>1</v>
      </c>
      <c r="P47" s="22"/>
    </row>
    <row r="48" spans="1:16" x14ac:dyDescent="0.25">
      <c r="A48" s="51" t="s">
        <v>511</v>
      </c>
      <c r="B48" s="26" t="s">
        <v>239</v>
      </c>
      <c r="C48" s="12" t="s">
        <v>50</v>
      </c>
      <c r="D48" s="12" t="s">
        <v>50</v>
      </c>
      <c r="E48" s="13" t="s">
        <v>50</v>
      </c>
      <c r="F48" s="9" t="s">
        <v>112</v>
      </c>
      <c r="G48" s="205">
        <v>60</v>
      </c>
      <c r="H48" s="209">
        <v>290</v>
      </c>
      <c r="I48" s="169" t="s">
        <v>1</v>
      </c>
      <c r="J48" s="13" t="s">
        <v>50</v>
      </c>
      <c r="K48" s="22" t="e">
        <f t="shared" si="0"/>
        <v>#VALUE!</v>
      </c>
      <c r="L48" s="13" t="s">
        <v>50</v>
      </c>
      <c r="M48" s="22" t="e">
        <f t="shared" si="1"/>
        <v>#VALUE!</v>
      </c>
      <c r="N48" s="13" t="s">
        <v>50</v>
      </c>
      <c r="O48" s="169" t="s">
        <v>1</v>
      </c>
      <c r="P48" s="22"/>
    </row>
    <row r="49" spans="1:16" x14ac:dyDescent="0.25">
      <c r="A49" s="51" t="s">
        <v>194</v>
      </c>
      <c r="B49" s="26" t="s">
        <v>73</v>
      </c>
      <c r="C49" s="12" t="s">
        <v>50</v>
      </c>
      <c r="D49" s="12" t="s">
        <v>50</v>
      </c>
      <c r="E49" s="13" t="s">
        <v>50</v>
      </c>
      <c r="F49" s="9" t="s">
        <v>112</v>
      </c>
      <c r="G49" s="205">
        <v>272.39999999999998</v>
      </c>
      <c r="H49" s="209">
        <v>927.6</v>
      </c>
      <c r="I49" s="169" t="s">
        <v>114</v>
      </c>
      <c r="J49" s="13" t="s">
        <v>50</v>
      </c>
      <c r="K49" s="22" t="e">
        <f t="shared" si="0"/>
        <v>#VALUE!</v>
      </c>
      <c r="L49" s="13" t="s">
        <v>50</v>
      </c>
      <c r="M49" s="22" t="e">
        <f t="shared" si="1"/>
        <v>#VALUE!</v>
      </c>
      <c r="N49" s="13" t="s">
        <v>50</v>
      </c>
      <c r="O49" s="169" t="s">
        <v>114</v>
      </c>
      <c r="P49" s="22"/>
    </row>
    <row r="50" spans="1:16" ht="15.75" thickBot="1" x14ac:dyDescent="0.3">
      <c r="A50" s="51" t="s">
        <v>214</v>
      </c>
      <c r="B50" s="26" t="s">
        <v>198</v>
      </c>
      <c r="C50" s="12" t="s">
        <v>50</v>
      </c>
      <c r="D50" s="12" t="s">
        <v>50</v>
      </c>
      <c r="E50" s="13" t="s">
        <v>50</v>
      </c>
      <c r="F50" s="9" t="s">
        <v>112</v>
      </c>
      <c r="G50" s="205">
        <v>385.9</v>
      </c>
      <c r="H50" s="209">
        <v>1314.1</v>
      </c>
      <c r="I50" s="169" t="s">
        <v>114</v>
      </c>
      <c r="J50" s="13" t="s">
        <v>50</v>
      </c>
      <c r="K50" s="22" t="e">
        <f t="shared" si="0"/>
        <v>#VALUE!</v>
      </c>
      <c r="L50" s="13" t="s">
        <v>50</v>
      </c>
      <c r="M50" s="22" t="e">
        <f t="shared" si="1"/>
        <v>#VALUE!</v>
      </c>
      <c r="N50" s="13" t="s">
        <v>50</v>
      </c>
      <c r="O50" s="169" t="s">
        <v>114</v>
      </c>
      <c r="P50" s="22"/>
    </row>
    <row r="51" spans="1:16" s="29" customFormat="1" ht="15.75" x14ac:dyDescent="0.25">
      <c r="A51" s="33"/>
      <c r="B51" s="32"/>
      <c r="C51" s="33"/>
      <c r="D51" s="33"/>
      <c r="E51" s="246" t="s">
        <v>82</v>
      </c>
      <c r="F51" s="247"/>
      <c r="G51" s="247"/>
      <c r="H51" s="247"/>
      <c r="I51" s="247"/>
      <c r="J51" s="247"/>
      <c r="K51" s="56"/>
      <c r="L51" s="34"/>
      <c r="M51" s="38"/>
      <c r="N51" s="34"/>
      <c r="O51" s="39"/>
      <c r="P51" s="38"/>
    </row>
    <row r="52" spans="1:16" s="29" customFormat="1" ht="15.75" x14ac:dyDescent="0.25">
      <c r="A52" s="32"/>
      <c r="B52" s="33"/>
      <c r="C52" s="33"/>
      <c r="D52" s="33"/>
      <c r="E52" s="249" t="s">
        <v>83</v>
      </c>
      <c r="F52" s="250"/>
      <c r="G52" s="250"/>
      <c r="H52" s="250"/>
      <c r="I52" s="250"/>
      <c r="J52" s="250"/>
      <c r="K52" s="57"/>
      <c r="L52" s="34"/>
      <c r="M52" s="38"/>
      <c r="N52" s="34"/>
      <c r="O52" s="39"/>
      <c r="P52" s="38"/>
    </row>
    <row r="53" spans="1:16" s="29" customFormat="1" x14ac:dyDescent="0.25">
      <c r="A53" s="32"/>
      <c r="B53" s="33"/>
      <c r="C53" s="33"/>
      <c r="D53" s="33"/>
      <c r="E53" s="251" t="s">
        <v>84</v>
      </c>
      <c r="F53" s="252"/>
      <c r="G53" s="252"/>
      <c r="H53" s="252"/>
      <c r="I53" s="252"/>
      <c r="J53" s="252"/>
      <c r="K53" s="255"/>
      <c r="L53" s="34"/>
      <c r="M53" s="38"/>
      <c r="N53" s="34"/>
      <c r="O53" s="39"/>
      <c r="P53" s="38"/>
    </row>
    <row r="54" spans="1:16" s="29" customFormat="1" ht="15.75" thickBot="1" x14ac:dyDescent="0.3">
      <c r="A54" s="45"/>
      <c r="B54" s="45"/>
      <c r="C54" s="45"/>
      <c r="D54" s="45"/>
      <c r="E54" s="253"/>
      <c r="F54" s="254"/>
      <c r="G54" s="254"/>
      <c r="H54" s="254"/>
      <c r="I54" s="254"/>
      <c r="J54" s="254"/>
      <c r="K54" s="256"/>
      <c r="L54" s="45"/>
      <c r="M54" s="45"/>
      <c r="N54" s="45"/>
      <c r="O54" s="45"/>
      <c r="P54" s="45"/>
    </row>
    <row r="55" spans="1:16" s="29" customFormat="1" ht="18.75" x14ac:dyDescent="0.25">
      <c r="A55" s="118" t="s">
        <v>74</v>
      </c>
      <c r="B55" s="118" t="s">
        <v>416</v>
      </c>
      <c r="C55" s="120"/>
      <c r="D55" s="163"/>
      <c r="H55" s="130"/>
    </row>
    <row r="56" spans="1:16" s="29" customFormat="1" ht="18.75" x14ac:dyDescent="0.25">
      <c r="A56" s="118" t="s">
        <v>75</v>
      </c>
      <c r="B56" s="119" t="s">
        <v>76</v>
      </c>
      <c r="C56" s="120"/>
      <c r="H56" s="130"/>
    </row>
    <row r="57" spans="1:16" s="29" customFormat="1" ht="18.75" x14ac:dyDescent="0.25">
      <c r="A57" s="118" t="s">
        <v>106</v>
      </c>
      <c r="B57" s="171" t="s">
        <v>217</v>
      </c>
      <c r="C57" s="120"/>
      <c r="H57" s="130"/>
    </row>
    <row r="58" spans="1:16" s="29" customFormat="1" ht="18.75" x14ac:dyDescent="0.25">
      <c r="A58" s="118"/>
      <c r="B58" s="119"/>
      <c r="C58" s="120"/>
      <c r="H58" s="130"/>
    </row>
    <row r="59" spans="1:16" s="66" customFormat="1" x14ac:dyDescent="0.25">
      <c r="A59" s="262" t="s">
        <v>93</v>
      </c>
      <c r="B59" s="263"/>
      <c r="C59" s="263"/>
      <c r="D59" s="263"/>
      <c r="E59" s="263"/>
      <c r="F59" s="263"/>
      <c r="G59" s="263"/>
      <c r="H59" s="263"/>
      <c r="I59" s="263"/>
      <c r="J59" s="263"/>
      <c r="K59" s="263"/>
      <c r="L59" s="263"/>
    </row>
    <row r="60" spans="1:16" s="66" customFormat="1" ht="51" customHeight="1" x14ac:dyDescent="0.25">
      <c r="A60" s="264" t="s">
        <v>94</v>
      </c>
      <c r="B60" s="265"/>
      <c r="C60" s="265"/>
      <c r="D60" s="265"/>
      <c r="E60" s="265"/>
      <c r="F60" s="265"/>
      <c r="G60" s="265"/>
      <c r="H60" s="265"/>
      <c r="I60" s="265"/>
      <c r="J60" s="265"/>
      <c r="K60" s="265"/>
      <c r="L60" s="265"/>
    </row>
    <row r="61" spans="1:16" s="66" customFormat="1" x14ac:dyDescent="0.25">
      <c r="A61" s="264" t="s">
        <v>95</v>
      </c>
      <c r="B61" s="265"/>
      <c r="C61" s="265"/>
      <c r="D61" s="265"/>
      <c r="E61" s="265"/>
      <c r="F61" s="265"/>
      <c r="G61" s="265"/>
      <c r="H61" s="265"/>
      <c r="I61" s="265"/>
      <c r="J61" s="265"/>
      <c r="K61" s="265"/>
      <c r="L61" s="265"/>
    </row>
    <row r="62" spans="1:16" s="66" customFormat="1" x14ac:dyDescent="0.25">
      <c r="A62" s="266" t="s">
        <v>96</v>
      </c>
      <c r="B62" s="267"/>
      <c r="C62" s="267"/>
      <c r="D62" s="267"/>
      <c r="E62" s="267"/>
      <c r="F62" s="267"/>
      <c r="G62" s="267"/>
      <c r="H62" s="267"/>
      <c r="I62" s="267"/>
      <c r="J62" s="267"/>
      <c r="K62" s="267"/>
      <c r="L62" s="267"/>
    </row>
    <row r="63" spans="1:16" s="66" customFormat="1" x14ac:dyDescent="0.25">
      <c r="A63" s="67"/>
      <c r="B63" s="68"/>
      <c r="C63" s="68"/>
      <c r="D63" s="68"/>
      <c r="E63" s="68"/>
      <c r="F63" s="68"/>
      <c r="G63" s="188"/>
      <c r="H63" s="131"/>
      <c r="I63" s="68"/>
      <c r="J63" s="68"/>
      <c r="K63" s="68"/>
      <c r="L63" s="68"/>
    </row>
    <row r="64" spans="1:16" s="66" customFormat="1" x14ac:dyDescent="0.25">
      <c r="A64" s="268" t="s">
        <v>97</v>
      </c>
      <c r="B64" s="269"/>
      <c r="C64" s="269"/>
      <c r="D64" s="269"/>
      <c r="E64" s="269"/>
      <c r="F64" s="269"/>
      <c r="G64" s="269"/>
      <c r="H64" s="269"/>
      <c r="I64" s="269"/>
      <c r="J64" s="269"/>
      <c r="K64" s="269"/>
      <c r="L64" s="269"/>
    </row>
    <row r="65" spans="1:12" s="66" customFormat="1" x14ac:dyDescent="0.25">
      <c r="A65" s="69"/>
      <c r="B65" s="70"/>
      <c r="C65" s="71"/>
      <c r="D65" s="71"/>
      <c r="E65" s="71"/>
      <c r="F65" s="71"/>
      <c r="G65" s="71"/>
      <c r="H65" s="71"/>
      <c r="I65" s="71"/>
      <c r="J65" s="72"/>
      <c r="K65" s="72"/>
      <c r="L65" s="73"/>
    </row>
    <row r="66" spans="1:12" s="66" customFormat="1" x14ac:dyDescent="0.25">
      <c r="A66" s="69"/>
      <c r="B66" s="70"/>
      <c r="C66" s="71"/>
      <c r="D66" s="71"/>
      <c r="E66" s="71"/>
      <c r="F66" s="71"/>
      <c r="G66" s="71"/>
      <c r="H66" s="71"/>
      <c r="I66" s="71"/>
      <c r="J66" s="72"/>
      <c r="K66" s="72"/>
      <c r="L66" s="73"/>
    </row>
    <row r="67" spans="1:12" s="75" customFormat="1" x14ac:dyDescent="0.25">
      <c r="A67" s="74"/>
      <c r="H67" s="131"/>
    </row>
    <row r="68" spans="1:12" s="75" customFormat="1" x14ac:dyDescent="0.25">
      <c r="A68" s="76"/>
      <c r="B68" s="77" t="s">
        <v>98</v>
      </c>
      <c r="C68" s="78"/>
      <c r="D68" s="78"/>
      <c r="F68" s="75" t="s">
        <v>125</v>
      </c>
      <c r="H68" s="132"/>
      <c r="I68" s="79"/>
    </row>
    <row r="69" spans="1:12" s="75" customFormat="1" ht="15" customHeight="1" x14ac:dyDescent="0.25">
      <c r="A69" s="76"/>
      <c r="B69" s="80" t="s">
        <v>99</v>
      </c>
      <c r="C69" s="78"/>
      <c r="D69" s="78"/>
      <c r="F69" s="282" t="s">
        <v>100</v>
      </c>
      <c r="G69" s="282"/>
      <c r="H69" s="282"/>
      <c r="I69" s="282"/>
      <c r="J69" s="282"/>
    </row>
    <row r="70" spans="1:12" s="29" customFormat="1" x14ac:dyDescent="0.25">
      <c r="A70" s="28"/>
      <c r="H70" s="130"/>
    </row>
    <row r="71" spans="1:12" s="29" customFormat="1" x14ac:dyDescent="0.25">
      <c r="A71" s="28"/>
      <c r="H71" s="130"/>
    </row>
    <row r="72" spans="1:12" s="29" customFormat="1" x14ac:dyDescent="0.25">
      <c r="A72" s="28"/>
      <c r="H72" s="130"/>
    </row>
    <row r="73" spans="1:12" s="29" customFormat="1" x14ac:dyDescent="0.25">
      <c r="A73" s="28"/>
      <c r="H73" s="130"/>
    </row>
    <row r="74" spans="1:12" s="29" customFormat="1" x14ac:dyDescent="0.25">
      <c r="A74" s="28"/>
      <c r="H74" s="130"/>
    </row>
    <row r="75" spans="1:12" s="29" customFormat="1" x14ac:dyDescent="0.25">
      <c r="A75" s="28"/>
      <c r="H75" s="130"/>
    </row>
    <row r="76" spans="1:12" s="29" customFormat="1" x14ac:dyDescent="0.25">
      <c r="A76" s="28"/>
      <c r="H76" s="130"/>
    </row>
    <row r="77" spans="1:12" s="29" customFormat="1" x14ac:dyDescent="0.25">
      <c r="A77" s="28"/>
      <c r="H77" s="130"/>
    </row>
    <row r="78" spans="1:12" s="29" customFormat="1" x14ac:dyDescent="0.25">
      <c r="A78" s="28"/>
      <c r="H78" s="130"/>
    </row>
    <row r="79" spans="1:12" s="29" customFormat="1" x14ac:dyDescent="0.25">
      <c r="A79" s="28"/>
      <c r="H79" s="130"/>
    </row>
    <row r="80" spans="1:12" s="29" customFormat="1" x14ac:dyDescent="0.25">
      <c r="A80" s="28"/>
      <c r="H80" s="130"/>
    </row>
    <row r="81" spans="1:8" s="29" customFormat="1" x14ac:dyDescent="0.25">
      <c r="A81" s="28"/>
      <c r="H81" s="130"/>
    </row>
    <row r="82" spans="1:8" s="29" customFormat="1" x14ac:dyDescent="0.25">
      <c r="A82" s="28"/>
      <c r="H82" s="130"/>
    </row>
    <row r="83" spans="1:8" s="29" customFormat="1" x14ac:dyDescent="0.25">
      <c r="A83" s="28"/>
      <c r="H83" s="130"/>
    </row>
    <row r="84" spans="1:8" s="29" customFormat="1" x14ac:dyDescent="0.25">
      <c r="A84" s="28"/>
      <c r="H84" s="130"/>
    </row>
    <row r="85" spans="1:8" s="29" customFormat="1" x14ac:dyDescent="0.25">
      <c r="A85" s="28"/>
      <c r="H85" s="130"/>
    </row>
    <row r="86" spans="1:8" s="29" customFormat="1" x14ac:dyDescent="0.25">
      <c r="A86" s="28"/>
      <c r="H86" s="130"/>
    </row>
    <row r="87" spans="1:8" s="29" customFormat="1" x14ac:dyDescent="0.25">
      <c r="A87" s="28"/>
      <c r="H87" s="130"/>
    </row>
    <row r="88" spans="1:8" s="29" customFormat="1" x14ac:dyDescent="0.25">
      <c r="A88" s="28"/>
      <c r="H88" s="130"/>
    </row>
    <row r="89" spans="1:8" s="29" customFormat="1" x14ac:dyDescent="0.25">
      <c r="A89" s="28"/>
      <c r="H89" s="130"/>
    </row>
    <row r="90" spans="1:8" s="29" customFormat="1" x14ac:dyDescent="0.25">
      <c r="A90" s="28"/>
      <c r="H90" s="130"/>
    </row>
    <row r="91" spans="1:8" s="29" customFormat="1" x14ac:dyDescent="0.25">
      <c r="A91" s="28"/>
      <c r="H91" s="130"/>
    </row>
    <row r="92" spans="1:8" s="29" customFormat="1" x14ac:dyDescent="0.25">
      <c r="A92" s="28"/>
      <c r="H92" s="130"/>
    </row>
    <row r="93" spans="1:8" s="29" customFormat="1" x14ac:dyDescent="0.25">
      <c r="A93" s="28"/>
      <c r="H93" s="130"/>
    </row>
    <row r="94" spans="1:8" s="29" customFormat="1" x14ac:dyDescent="0.25">
      <c r="A94" s="28"/>
      <c r="H94" s="130"/>
    </row>
    <row r="95" spans="1:8" s="29" customFormat="1" x14ac:dyDescent="0.25">
      <c r="A95" s="28"/>
      <c r="H95" s="130"/>
    </row>
    <row r="96" spans="1:8" s="29" customFormat="1" x14ac:dyDescent="0.25">
      <c r="A96" s="28"/>
      <c r="H96" s="130"/>
    </row>
    <row r="97" spans="1:8" s="29" customFormat="1" x14ac:dyDescent="0.25">
      <c r="A97" s="28"/>
      <c r="H97" s="130"/>
    </row>
    <row r="98" spans="1:8" s="29" customFormat="1" x14ac:dyDescent="0.25">
      <c r="A98" s="28"/>
      <c r="H98" s="130"/>
    </row>
    <row r="99" spans="1:8" s="29" customFormat="1" x14ac:dyDescent="0.25">
      <c r="A99" s="28"/>
      <c r="H99" s="130"/>
    </row>
    <row r="100" spans="1:8" s="29" customFormat="1" x14ac:dyDescent="0.25">
      <c r="A100" s="28"/>
      <c r="H100" s="130"/>
    </row>
    <row r="101" spans="1:8" s="29" customFormat="1" x14ac:dyDescent="0.25">
      <c r="A101" s="28"/>
      <c r="H101" s="130"/>
    </row>
    <row r="102" spans="1:8" s="29" customFormat="1" x14ac:dyDescent="0.25">
      <c r="A102" s="28"/>
      <c r="H102" s="130"/>
    </row>
    <row r="103" spans="1:8" s="29" customFormat="1" x14ac:dyDescent="0.25">
      <c r="A103" s="28"/>
      <c r="H103" s="130"/>
    </row>
    <row r="104" spans="1:8" s="29" customFormat="1" x14ac:dyDescent="0.25">
      <c r="A104" s="28"/>
      <c r="H104" s="130"/>
    </row>
    <row r="105" spans="1:8" s="29" customFormat="1" x14ac:dyDescent="0.25">
      <c r="A105" s="28"/>
      <c r="H105" s="130"/>
    </row>
    <row r="106" spans="1:8" s="29" customFormat="1" x14ac:dyDescent="0.25">
      <c r="A106" s="28"/>
      <c r="H106" s="130"/>
    </row>
    <row r="107" spans="1:8" s="29" customFormat="1" x14ac:dyDescent="0.25">
      <c r="A107" s="28"/>
      <c r="H107" s="130"/>
    </row>
    <row r="108" spans="1:8" s="29" customFormat="1" x14ac:dyDescent="0.25">
      <c r="A108" s="28"/>
      <c r="H108" s="130"/>
    </row>
    <row r="109" spans="1:8" s="29" customFormat="1" x14ac:dyDescent="0.25">
      <c r="A109" s="28"/>
      <c r="H109" s="130"/>
    </row>
    <row r="110" spans="1:8" s="29" customFormat="1" x14ac:dyDescent="0.25">
      <c r="A110" s="28"/>
      <c r="H110" s="130"/>
    </row>
    <row r="111" spans="1:8" s="29" customFormat="1" x14ac:dyDescent="0.25">
      <c r="A111" s="28"/>
      <c r="H111" s="130"/>
    </row>
    <row r="112" spans="1:8" s="29" customFormat="1" x14ac:dyDescent="0.25">
      <c r="A112" s="28"/>
      <c r="H112" s="130"/>
    </row>
    <row r="113" spans="1:8" s="29" customFormat="1" x14ac:dyDescent="0.25">
      <c r="A113" s="28"/>
      <c r="H113" s="130"/>
    </row>
    <row r="114" spans="1:8" s="29" customFormat="1" x14ac:dyDescent="0.25">
      <c r="A114" s="28"/>
      <c r="H114" s="130"/>
    </row>
    <row r="115" spans="1:8" s="29" customFormat="1" x14ac:dyDescent="0.25">
      <c r="A115" s="28"/>
      <c r="H115" s="130"/>
    </row>
    <row r="116" spans="1:8" s="29" customFormat="1" x14ac:dyDescent="0.25">
      <c r="A116" s="28"/>
      <c r="H116" s="130"/>
    </row>
    <row r="117" spans="1:8" s="29" customFormat="1" x14ac:dyDescent="0.25">
      <c r="A117" s="28"/>
      <c r="H117" s="130"/>
    </row>
    <row r="118" spans="1:8" s="29" customFormat="1" x14ac:dyDescent="0.25">
      <c r="A118" s="28"/>
      <c r="H118" s="130"/>
    </row>
    <row r="119" spans="1:8" s="29" customFormat="1" x14ac:dyDescent="0.25">
      <c r="A119" s="28"/>
      <c r="H119" s="130"/>
    </row>
    <row r="120" spans="1:8" s="29" customFormat="1" x14ac:dyDescent="0.25">
      <c r="A120" s="28"/>
      <c r="H120" s="130"/>
    </row>
    <row r="121" spans="1:8" s="29" customFormat="1" x14ac:dyDescent="0.25">
      <c r="A121" s="28"/>
      <c r="H121" s="130"/>
    </row>
    <row r="122" spans="1:8" s="29" customFormat="1" x14ac:dyDescent="0.25">
      <c r="A122" s="28"/>
      <c r="H122" s="130"/>
    </row>
    <row r="123" spans="1:8" s="29" customFormat="1" x14ac:dyDescent="0.25">
      <c r="A123" s="28"/>
      <c r="H123" s="130"/>
    </row>
    <row r="124" spans="1:8" s="29" customFormat="1" x14ac:dyDescent="0.25">
      <c r="A124" s="28"/>
      <c r="H124" s="130"/>
    </row>
    <row r="125" spans="1:8" s="29" customFormat="1" x14ac:dyDescent="0.25">
      <c r="A125" s="28"/>
      <c r="H125" s="130"/>
    </row>
    <row r="126" spans="1:8" s="29" customFormat="1" x14ac:dyDescent="0.25">
      <c r="A126" s="28"/>
      <c r="H126" s="130"/>
    </row>
    <row r="127" spans="1:8" s="29" customFormat="1" x14ac:dyDescent="0.25">
      <c r="A127" s="28"/>
      <c r="H127" s="130"/>
    </row>
    <row r="128" spans="1:8" s="29" customFormat="1" x14ac:dyDescent="0.25">
      <c r="A128" s="28"/>
      <c r="H128" s="130"/>
    </row>
    <row r="129" spans="1:8" s="29" customFormat="1" x14ac:dyDescent="0.25">
      <c r="A129" s="28"/>
      <c r="H129" s="130"/>
    </row>
    <row r="130" spans="1:8" s="29" customFormat="1" x14ac:dyDescent="0.25">
      <c r="A130" s="28"/>
      <c r="H130" s="130"/>
    </row>
    <row r="131" spans="1:8" s="29" customFormat="1" x14ac:dyDescent="0.25">
      <c r="A131" s="28"/>
      <c r="H131" s="130"/>
    </row>
    <row r="132" spans="1:8" s="29" customFormat="1" x14ac:dyDescent="0.25">
      <c r="H132" s="130"/>
    </row>
    <row r="133" spans="1:8" s="29" customFormat="1" x14ac:dyDescent="0.25">
      <c r="H133" s="130"/>
    </row>
    <row r="134" spans="1:8" s="29" customFormat="1" x14ac:dyDescent="0.25">
      <c r="H134" s="130"/>
    </row>
    <row r="135" spans="1:8" s="29" customFormat="1" x14ac:dyDescent="0.25">
      <c r="H135" s="130"/>
    </row>
    <row r="136" spans="1:8" s="29" customFormat="1" x14ac:dyDescent="0.25">
      <c r="H136" s="130"/>
    </row>
    <row r="137" spans="1:8" s="29" customFormat="1" x14ac:dyDescent="0.25">
      <c r="H137" s="130"/>
    </row>
    <row r="138" spans="1:8" s="29" customFormat="1" x14ac:dyDescent="0.25">
      <c r="H138" s="130"/>
    </row>
    <row r="139" spans="1:8" s="29" customFormat="1" x14ac:dyDescent="0.25">
      <c r="H139" s="130"/>
    </row>
    <row r="140" spans="1:8" s="29" customFormat="1" x14ac:dyDescent="0.25">
      <c r="H140" s="130"/>
    </row>
    <row r="141" spans="1:8" s="29" customFormat="1" x14ac:dyDescent="0.25">
      <c r="H141" s="130"/>
    </row>
    <row r="142" spans="1:8" s="29" customFormat="1" x14ac:dyDescent="0.25">
      <c r="H142" s="130"/>
    </row>
    <row r="143" spans="1:8" s="29" customFormat="1" x14ac:dyDescent="0.25">
      <c r="H143" s="130"/>
    </row>
    <row r="144" spans="1:8" s="29" customFormat="1" x14ac:dyDescent="0.25">
      <c r="H144" s="130"/>
    </row>
    <row r="145" spans="8:8" s="29" customFormat="1" x14ac:dyDescent="0.25">
      <c r="H145" s="130"/>
    </row>
    <row r="146" spans="8:8" s="29" customFormat="1" x14ac:dyDescent="0.25">
      <c r="H146" s="130"/>
    </row>
    <row r="147" spans="8:8" s="29" customFormat="1" x14ac:dyDescent="0.25">
      <c r="H147" s="130"/>
    </row>
    <row r="148" spans="8:8" s="29" customFormat="1" x14ac:dyDescent="0.25">
      <c r="H148" s="130"/>
    </row>
    <row r="149" spans="8:8" s="29" customFormat="1" x14ac:dyDescent="0.25">
      <c r="H149" s="130"/>
    </row>
    <row r="150" spans="8:8" s="29" customFormat="1" x14ac:dyDescent="0.25">
      <c r="H150" s="130"/>
    </row>
    <row r="151" spans="8:8" s="29" customFormat="1" x14ac:dyDescent="0.25">
      <c r="H151" s="130"/>
    </row>
    <row r="152" spans="8:8" s="29" customFormat="1" x14ac:dyDescent="0.25">
      <c r="H152" s="130"/>
    </row>
    <row r="153" spans="8:8" s="29" customFormat="1" x14ac:dyDescent="0.25">
      <c r="H153" s="130"/>
    </row>
    <row r="154" spans="8:8" s="29" customFormat="1" x14ac:dyDescent="0.25">
      <c r="H154" s="130"/>
    </row>
    <row r="155" spans="8:8" s="29" customFormat="1" x14ac:dyDescent="0.25">
      <c r="H155" s="130"/>
    </row>
    <row r="156" spans="8:8" s="29" customFormat="1" x14ac:dyDescent="0.25">
      <c r="H156" s="130"/>
    </row>
    <row r="157" spans="8:8" s="29" customFormat="1" x14ac:dyDescent="0.25">
      <c r="H157" s="130"/>
    </row>
    <row r="158" spans="8:8" s="29" customFormat="1" x14ac:dyDescent="0.25">
      <c r="H158" s="130"/>
    </row>
    <row r="159" spans="8:8" s="29" customFormat="1" x14ac:dyDescent="0.25">
      <c r="H159" s="130"/>
    </row>
    <row r="160" spans="8:8" s="29" customFormat="1" x14ac:dyDescent="0.25">
      <c r="H160" s="130"/>
    </row>
    <row r="161" spans="8:8" s="29" customFormat="1" x14ac:dyDescent="0.25">
      <c r="H161" s="130"/>
    </row>
    <row r="162" spans="8:8" s="29" customFormat="1" x14ac:dyDescent="0.25">
      <c r="H162" s="130"/>
    </row>
    <row r="163" spans="8:8" s="29" customFormat="1" x14ac:dyDescent="0.25">
      <c r="H163" s="130"/>
    </row>
    <row r="164" spans="8:8" s="29" customFormat="1" x14ac:dyDescent="0.25">
      <c r="H164" s="130"/>
    </row>
    <row r="165" spans="8:8" s="29" customFormat="1" x14ac:dyDescent="0.25">
      <c r="H165" s="130"/>
    </row>
    <row r="166" spans="8:8" s="29" customFormat="1" x14ac:dyDescent="0.25">
      <c r="H166" s="130"/>
    </row>
    <row r="167" spans="8:8" s="29" customFormat="1" x14ac:dyDescent="0.25">
      <c r="H167" s="130"/>
    </row>
    <row r="168" spans="8:8" s="29" customFormat="1" x14ac:dyDescent="0.25">
      <c r="H168" s="130"/>
    </row>
    <row r="169" spans="8:8" s="29" customFormat="1" x14ac:dyDescent="0.25">
      <c r="H169" s="130"/>
    </row>
    <row r="170" spans="8:8" s="29" customFormat="1" x14ac:dyDescent="0.25">
      <c r="H170" s="130"/>
    </row>
    <row r="171" spans="8:8" s="29" customFormat="1" x14ac:dyDescent="0.25">
      <c r="H171" s="130"/>
    </row>
    <row r="172" spans="8:8" s="29" customFormat="1" x14ac:dyDescent="0.25">
      <c r="H172" s="130"/>
    </row>
    <row r="173" spans="8:8" s="29" customFormat="1" x14ac:dyDescent="0.25">
      <c r="H173" s="130"/>
    </row>
    <row r="174" spans="8:8" s="29" customFormat="1" x14ac:dyDescent="0.25">
      <c r="H174" s="130"/>
    </row>
    <row r="175" spans="8:8" s="29" customFormat="1" x14ac:dyDescent="0.25">
      <c r="H175" s="130"/>
    </row>
    <row r="176" spans="8:8" s="29" customFormat="1" x14ac:dyDescent="0.25">
      <c r="H176" s="130"/>
    </row>
    <row r="177" spans="8:8" s="29" customFormat="1" x14ac:dyDescent="0.25">
      <c r="H177" s="130"/>
    </row>
    <row r="178" spans="8:8" s="29" customFormat="1" x14ac:dyDescent="0.25">
      <c r="H178" s="130"/>
    </row>
    <row r="179" spans="8:8" s="29" customFormat="1" x14ac:dyDescent="0.25">
      <c r="H179" s="130"/>
    </row>
    <row r="180" spans="8:8" s="29" customFormat="1" x14ac:dyDescent="0.25">
      <c r="H180" s="130"/>
    </row>
    <row r="181" spans="8:8" s="29" customFormat="1" x14ac:dyDescent="0.25">
      <c r="H181" s="130"/>
    </row>
    <row r="182" spans="8:8" s="29" customFormat="1" x14ac:dyDescent="0.25">
      <c r="H182" s="130"/>
    </row>
    <row r="183" spans="8:8" s="29" customFormat="1" x14ac:dyDescent="0.25">
      <c r="H183" s="130"/>
    </row>
    <row r="184" spans="8:8" s="29" customFormat="1" x14ac:dyDescent="0.25">
      <c r="H184" s="130"/>
    </row>
    <row r="185" spans="8:8" s="29" customFormat="1" x14ac:dyDescent="0.25">
      <c r="H185" s="130"/>
    </row>
    <row r="186" spans="8:8" s="29" customFormat="1" x14ac:dyDescent="0.25">
      <c r="H186" s="130"/>
    </row>
    <row r="187" spans="8:8" s="29" customFormat="1" x14ac:dyDescent="0.25">
      <c r="H187" s="130"/>
    </row>
    <row r="188" spans="8:8" s="29" customFormat="1" x14ac:dyDescent="0.25">
      <c r="H188" s="130"/>
    </row>
    <row r="189" spans="8:8" s="29" customFormat="1" x14ac:dyDescent="0.25">
      <c r="H189" s="130"/>
    </row>
    <row r="190" spans="8:8" s="29" customFormat="1" x14ac:dyDescent="0.25">
      <c r="H190" s="130"/>
    </row>
    <row r="191" spans="8:8" s="29" customFormat="1" x14ac:dyDescent="0.25">
      <c r="H191" s="130"/>
    </row>
    <row r="192" spans="8:8" s="29" customFormat="1" x14ac:dyDescent="0.25">
      <c r="H192" s="130"/>
    </row>
    <row r="193" spans="8:8" s="29" customFormat="1" x14ac:dyDescent="0.25">
      <c r="H193" s="130"/>
    </row>
    <row r="194" spans="8:8" s="29" customFormat="1" x14ac:dyDescent="0.25">
      <c r="H194" s="130"/>
    </row>
    <row r="195" spans="8:8" s="29" customFormat="1" x14ac:dyDescent="0.25">
      <c r="H195" s="130"/>
    </row>
    <row r="196" spans="8:8" s="29" customFormat="1" x14ac:dyDescent="0.25">
      <c r="H196" s="130"/>
    </row>
    <row r="197" spans="8:8" s="29" customFormat="1" x14ac:dyDescent="0.25">
      <c r="H197" s="130"/>
    </row>
    <row r="198" spans="8:8" s="29" customFormat="1" x14ac:dyDescent="0.25">
      <c r="H198" s="130"/>
    </row>
    <row r="199" spans="8:8" s="29" customFormat="1" x14ac:dyDescent="0.25">
      <c r="H199" s="130"/>
    </row>
    <row r="200" spans="8:8" s="29" customFormat="1" x14ac:dyDescent="0.25">
      <c r="H200" s="130"/>
    </row>
    <row r="201" spans="8:8" s="29" customFormat="1" x14ac:dyDescent="0.25">
      <c r="H201" s="130"/>
    </row>
    <row r="202" spans="8:8" s="29" customFormat="1" x14ac:dyDescent="0.25">
      <c r="H202" s="130"/>
    </row>
    <row r="203" spans="8:8" s="29" customFormat="1" x14ac:dyDescent="0.25">
      <c r="H203" s="130"/>
    </row>
    <row r="204" spans="8:8" s="29" customFormat="1" x14ac:dyDescent="0.25">
      <c r="H204" s="130"/>
    </row>
    <row r="205" spans="8:8" s="29" customFormat="1" x14ac:dyDescent="0.25">
      <c r="H205" s="130"/>
    </row>
    <row r="206" spans="8:8" s="29" customFormat="1" x14ac:dyDescent="0.25">
      <c r="H206" s="130"/>
    </row>
    <row r="207" spans="8:8" s="29" customFormat="1" x14ac:dyDescent="0.25">
      <c r="H207" s="130"/>
    </row>
    <row r="208" spans="8:8" s="29" customFormat="1" x14ac:dyDescent="0.25">
      <c r="H208" s="130"/>
    </row>
    <row r="209" spans="8:8" s="29" customFormat="1" x14ac:dyDescent="0.25">
      <c r="H209" s="130"/>
    </row>
    <row r="210" spans="8:8" s="29" customFormat="1" x14ac:dyDescent="0.25">
      <c r="H210" s="130"/>
    </row>
    <row r="211" spans="8:8" s="29" customFormat="1" x14ac:dyDescent="0.25">
      <c r="H211" s="130"/>
    </row>
    <row r="212" spans="8:8" s="29" customFormat="1" x14ac:dyDescent="0.25">
      <c r="H212" s="130"/>
    </row>
    <row r="213" spans="8:8" s="29" customFormat="1" x14ac:dyDescent="0.25">
      <c r="H213" s="130"/>
    </row>
    <row r="214" spans="8:8" s="29" customFormat="1" x14ac:dyDescent="0.25">
      <c r="H214" s="130"/>
    </row>
    <row r="215" spans="8:8" s="29" customFormat="1" x14ac:dyDescent="0.25">
      <c r="H215" s="130"/>
    </row>
    <row r="216" spans="8:8" s="29" customFormat="1" x14ac:dyDescent="0.25">
      <c r="H216" s="130"/>
    </row>
    <row r="217" spans="8:8" s="29" customFormat="1" x14ac:dyDescent="0.25">
      <c r="H217" s="130"/>
    </row>
    <row r="218" spans="8:8" s="29" customFormat="1" x14ac:dyDescent="0.25">
      <c r="H218" s="130"/>
    </row>
    <row r="219" spans="8:8" s="29" customFormat="1" x14ac:dyDescent="0.25">
      <c r="H219" s="130"/>
    </row>
    <row r="220" spans="8:8" s="29" customFormat="1" x14ac:dyDescent="0.25">
      <c r="H220" s="130"/>
    </row>
    <row r="221" spans="8:8" s="29" customFormat="1" x14ac:dyDescent="0.25">
      <c r="H221" s="130"/>
    </row>
    <row r="222" spans="8:8" s="29" customFormat="1" x14ac:dyDescent="0.25">
      <c r="H222" s="130"/>
    </row>
    <row r="223" spans="8:8" s="29" customFormat="1" x14ac:dyDescent="0.25">
      <c r="H223" s="130"/>
    </row>
    <row r="224" spans="8:8" s="29" customFormat="1" x14ac:dyDescent="0.25">
      <c r="H224" s="130"/>
    </row>
    <row r="225" spans="8:8" s="29" customFormat="1" x14ac:dyDescent="0.25">
      <c r="H225" s="130"/>
    </row>
    <row r="226" spans="8:8" s="29" customFormat="1" x14ac:dyDescent="0.25">
      <c r="H226" s="130"/>
    </row>
    <row r="227" spans="8:8" s="29" customFormat="1" x14ac:dyDescent="0.25">
      <c r="H227" s="130"/>
    </row>
    <row r="228" spans="8:8" s="29" customFormat="1" x14ac:dyDescent="0.25">
      <c r="H228" s="130"/>
    </row>
    <row r="229" spans="8:8" s="29" customFormat="1" x14ac:dyDescent="0.25">
      <c r="H229" s="130"/>
    </row>
    <row r="230" spans="8:8" s="29" customFormat="1" x14ac:dyDescent="0.25">
      <c r="H230" s="130"/>
    </row>
    <row r="231" spans="8:8" s="29" customFormat="1" x14ac:dyDescent="0.25">
      <c r="H231" s="130"/>
    </row>
    <row r="232" spans="8:8" s="29" customFormat="1" x14ac:dyDescent="0.25">
      <c r="H232" s="130"/>
    </row>
    <row r="233" spans="8:8" s="29" customFormat="1" x14ac:dyDescent="0.25">
      <c r="H233" s="130"/>
    </row>
    <row r="234" spans="8:8" s="29" customFormat="1" x14ac:dyDescent="0.25">
      <c r="H234" s="130"/>
    </row>
    <row r="235" spans="8:8" s="29" customFormat="1" x14ac:dyDescent="0.25">
      <c r="H235" s="130"/>
    </row>
    <row r="236" spans="8:8" s="29" customFormat="1" x14ac:dyDescent="0.25">
      <c r="H236" s="130"/>
    </row>
    <row r="237" spans="8:8" s="29" customFormat="1" x14ac:dyDescent="0.25">
      <c r="H237" s="130"/>
    </row>
    <row r="238" spans="8:8" s="29" customFormat="1" x14ac:dyDescent="0.25">
      <c r="H238" s="130"/>
    </row>
    <row r="239" spans="8:8" s="29" customFormat="1" x14ac:dyDescent="0.25">
      <c r="H239" s="130"/>
    </row>
    <row r="240" spans="8:8" s="29" customFormat="1" x14ac:dyDescent="0.25">
      <c r="H240" s="130"/>
    </row>
    <row r="241" spans="8:8" s="29" customFormat="1" x14ac:dyDescent="0.25">
      <c r="H241" s="130"/>
    </row>
    <row r="242" spans="8:8" s="29" customFormat="1" x14ac:dyDescent="0.25">
      <c r="H242" s="130"/>
    </row>
    <row r="243" spans="8:8" s="29" customFormat="1" x14ac:dyDescent="0.25">
      <c r="H243" s="130"/>
    </row>
    <row r="244" spans="8:8" s="29" customFormat="1" x14ac:dyDescent="0.25">
      <c r="H244" s="130"/>
    </row>
    <row r="245" spans="8:8" s="29" customFormat="1" x14ac:dyDescent="0.25">
      <c r="H245" s="130"/>
    </row>
    <row r="246" spans="8:8" s="29" customFormat="1" x14ac:dyDescent="0.25">
      <c r="H246" s="130"/>
    </row>
    <row r="247" spans="8:8" s="29" customFormat="1" x14ac:dyDescent="0.25">
      <c r="H247" s="130"/>
    </row>
    <row r="248" spans="8:8" s="29" customFormat="1" x14ac:dyDescent="0.25">
      <c r="H248" s="130"/>
    </row>
    <row r="249" spans="8:8" s="29" customFormat="1" x14ac:dyDescent="0.25">
      <c r="H249" s="130"/>
    </row>
    <row r="250" spans="8:8" s="29" customFormat="1" x14ac:dyDescent="0.25">
      <c r="H250" s="130"/>
    </row>
    <row r="251" spans="8:8" s="29" customFormat="1" x14ac:dyDescent="0.25">
      <c r="H251" s="130"/>
    </row>
    <row r="252" spans="8:8" s="29" customFormat="1" x14ac:dyDescent="0.25">
      <c r="H252" s="130"/>
    </row>
    <row r="253" spans="8:8" s="29" customFormat="1" x14ac:dyDescent="0.25">
      <c r="H253" s="130"/>
    </row>
    <row r="254" spans="8:8" s="29" customFormat="1" x14ac:dyDescent="0.25">
      <c r="H254" s="130"/>
    </row>
    <row r="255" spans="8:8" s="29" customFormat="1" x14ac:dyDescent="0.25">
      <c r="H255" s="130"/>
    </row>
    <row r="256" spans="8:8" s="29" customFormat="1" x14ac:dyDescent="0.25">
      <c r="H256" s="130"/>
    </row>
    <row r="257" spans="8:8" s="29" customFormat="1" x14ac:dyDescent="0.25">
      <c r="H257" s="130"/>
    </row>
    <row r="258" spans="8:8" s="29" customFormat="1" x14ac:dyDescent="0.25">
      <c r="H258" s="130"/>
    </row>
    <row r="259" spans="8:8" s="29" customFormat="1" x14ac:dyDescent="0.25">
      <c r="H259" s="130"/>
    </row>
    <row r="260" spans="8:8" s="29" customFormat="1" x14ac:dyDescent="0.25">
      <c r="H260" s="130"/>
    </row>
    <row r="261" spans="8:8" s="29" customFormat="1" x14ac:dyDescent="0.25">
      <c r="H261" s="130"/>
    </row>
    <row r="262" spans="8:8" s="29" customFormat="1" x14ac:dyDescent="0.25">
      <c r="H262" s="130"/>
    </row>
    <row r="263" spans="8:8" s="29" customFormat="1" x14ac:dyDescent="0.25">
      <c r="H263" s="130"/>
    </row>
    <row r="264" spans="8:8" s="29" customFormat="1" x14ac:dyDescent="0.25">
      <c r="H264" s="130"/>
    </row>
    <row r="265" spans="8:8" s="29" customFormat="1" x14ac:dyDescent="0.25">
      <c r="H265" s="130"/>
    </row>
    <row r="266" spans="8:8" s="29" customFormat="1" x14ac:dyDescent="0.25">
      <c r="H266" s="130"/>
    </row>
    <row r="267" spans="8:8" s="29" customFormat="1" x14ac:dyDescent="0.25">
      <c r="H267" s="130"/>
    </row>
    <row r="268" spans="8:8" s="29" customFormat="1" x14ac:dyDescent="0.25">
      <c r="H268" s="130"/>
    </row>
    <row r="269" spans="8:8" s="29" customFormat="1" x14ac:dyDescent="0.25">
      <c r="H269" s="130"/>
    </row>
    <row r="270" spans="8:8" s="29" customFormat="1" x14ac:dyDescent="0.25">
      <c r="H270" s="130"/>
    </row>
    <row r="271" spans="8:8" s="29" customFormat="1" x14ac:dyDescent="0.25">
      <c r="H271" s="130"/>
    </row>
    <row r="272" spans="8:8" s="29" customFormat="1" x14ac:dyDescent="0.25">
      <c r="H272" s="130"/>
    </row>
    <row r="273" spans="8:8" s="29" customFormat="1" x14ac:dyDescent="0.25">
      <c r="H273" s="130"/>
    </row>
    <row r="274" spans="8:8" s="29" customFormat="1" x14ac:dyDescent="0.25">
      <c r="H274" s="130"/>
    </row>
    <row r="275" spans="8:8" s="29" customFormat="1" x14ac:dyDescent="0.25">
      <c r="H275" s="130"/>
    </row>
    <row r="276" spans="8:8" s="29" customFormat="1" x14ac:dyDescent="0.25">
      <c r="H276" s="130"/>
    </row>
    <row r="277" spans="8:8" s="29" customFormat="1" x14ac:dyDescent="0.25">
      <c r="H277" s="130"/>
    </row>
    <row r="278" spans="8:8" s="29" customFormat="1" x14ac:dyDescent="0.25">
      <c r="H278" s="130"/>
    </row>
    <row r="279" spans="8:8" s="29" customFormat="1" x14ac:dyDescent="0.25">
      <c r="H279" s="130"/>
    </row>
    <row r="280" spans="8:8" s="29" customFormat="1" x14ac:dyDescent="0.25">
      <c r="H280" s="130"/>
    </row>
    <row r="281" spans="8:8" s="29" customFormat="1" x14ac:dyDescent="0.25">
      <c r="H281" s="130"/>
    </row>
    <row r="282" spans="8:8" s="29" customFormat="1" x14ac:dyDescent="0.25">
      <c r="H282" s="130"/>
    </row>
    <row r="283" spans="8:8" s="29" customFormat="1" x14ac:dyDescent="0.25">
      <c r="H283" s="130"/>
    </row>
    <row r="284" spans="8:8" s="29" customFormat="1" x14ac:dyDescent="0.25">
      <c r="H284" s="130"/>
    </row>
    <row r="285" spans="8:8" s="29" customFormat="1" x14ac:dyDescent="0.25">
      <c r="H285" s="130"/>
    </row>
    <row r="286" spans="8:8" s="29" customFormat="1" x14ac:dyDescent="0.25">
      <c r="H286" s="130"/>
    </row>
    <row r="287" spans="8:8" s="29" customFormat="1" x14ac:dyDescent="0.25">
      <c r="H287" s="130"/>
    </row>
    <row r="288" spans="8:8" s="29" customFormat="1" x14ac:dyDescent="0.25">
      <c r="H288" s="130"/>
    </row>
    <row r="289" spans="8:8" s="29" customFormat="1" x14ac:dyDescent="0.25">
      <c r="H289" s="130"/>
    </row>
    <row r="290" spans="8:8" s="29" customFormat="1" x14ac:dyDescent="0.25">
      <c r="H290" s="130"/>
    </row>
    <row r="291" spans="8:8" s="29" customFormat="1" x14ac:dyDescent="0.25">
      <c r="H291" s="130"/>
    </row>
    <row r="292" spans="8:8" s="29" customFormat="1" x14ac:dyDescent="0.25">
      <c r="H292" s="130"/>
    </row>
    <row r="293" spans="8:8" s="29" customFormat="1" x14ac:dyDescent="0.25">
      <c r="H293" s="130"/>
    </row>
    <row r="294" spans="8:8" s="29" customFormat="1" x14ac:dyDescent="0.25">
      <c r="H294" s="130"/>
    </row>
    <row r="295" spans="8:8" s="29" customFormat="1" x14ac:dyDescent="0.25">
      <c r="H295" s="130"/>
    </row>
    <row r="296" spans="8:8" s="29" customFormat="1" x14ac:dyDescent="0.25">
      <c r="H296" s="130"/>
    </row>
    <row r="297" spans="8:8" s="29" customFormat="1" x14ac:dyDescent="0.25">
      <c r="H297" s="130"/>
    </row>
    <row r="298" spans="8:8" s="29" customFormat="1" x14ac:dyDescent="0.25">
      <c r="H298" s="130"/>
    </row>
    <row r="299" spans="8:8" s="29" customFormat="1" x14ac:dyDescent="0.25">
      <c r="H299" s="130"/>
    </row>
    <row r="300" spans="8:8" s="29" customFormat="1" x14ac:dyDescent="0.25">
      <c r="H300" s="130"/>
    </row>
    <row r="301" spans="8:8" s="29" customFormat="1" x14ac:dyDescent="0.25">
      <c r="H301" s="130"/>
    </row>
    <row r="302" spans="8:8" s="29" customFormat="1" x14ac:dyDescent="0.25">
      <c r="H302" s="130"/>
    </row>
    <row r="303" spans="8:8" s="29" customFormat="1" x14ac:dyDescent="0.25">
      <c r="H303" s="130"/>
    </row>
    <row r="304" spans="8:8" s="29" customFormat="1" x14ac:dyDescent="0.25">
      <c r="H304" s="130"/>
    </row>
    <row r="305" spans="8:8" s="29" customFormat="1" x14ac:dyDescent="0.25">
      <c r="H305" s="130"/>
    </row>
    <row r="306" spans="8:8" s="29" customFormat="1" x14ac:dyDescent="0.25">
      <c r="H306" s="130"/>
    </row>
    <row r="307" spans="8:8" s="29" customFormat="1" x14ac:dyDescent="0.25">
      <c r="H307" s="130"/>
    </row>
    <row r="308" spans="8:8" s="29" customFormat="1" x14ac:dyDescent="0.25">
      <c r="H308" s="130"/>
    </row>
    <row r="309" spans="8:8" s="29" customFormat="1" x14ac:dyDescent="0.25">
      <c r="H309" s="130"/>
    </row>
    <row r="310" spans="8:8" s="29" customFormat="1" x14ac:dyDescent="0.25">
      <c r="H310" s="130"/>
    </row>
    <row r="311" spans="8:8" s="29" customFormat="1" x14ac:dyDescent="0.25">
      <c r="H311" s="130"/>
    </row>
    <row r="312" spans="8:8" s="29" customFormat="1" x14ac:dyDescent="0.25">
      <c r="H312" s="130"/>
    </row>
    <row r="313" spans="8:8" s="29" customFormat="1" x14ac:dyDescent="0.25">
      <c r="H313" s="130"/>
    </row>
    <row r="314" spans="8:8" s="29" customFormat="1" x14ac:dyDescent="0.25">
      <c r="H314" s="130"/>
    </row>
    <row r="315" spans="8:8" s="29" customFormat="1" x14ac:dyDescent="0.25">
      <c r="H315" s="130"/>
    </row>
    <row r="316" spans="8:8" s="29" customFormat="1" x14ac:dyDescent="0.25">
      <c r="H316" s="130"/>
    </row>
    <row r="317" spans="8:8" s="29" customFormat="1" x14ac:dyDescent="0.25">
      <c r="H317" s="130"/>
    </row>
    <row r="318" spans="8:8" s="29" customFormat="1" x14ac:dyDescent="0.25">
      <c r="H318" s="130"/>
    </row>
    <row r="319" spans="8:8" s="29" customFormat="1" x14ac:dyDescent="0.25">
      <c r="H319" s="130"/>
    </row>
    <row r="320" spans="8:8" s="29" customFormat="1" x14ac:dyDescent="0.25">
      <c r="H320" s="130"/>
    </row>
    <row r="321" spans="8:8" s="29" customFormat="1" x14ac:dyDescent="0.25">
      <c r="H321" s="130"/>
    </row>
    <row r="322" spans="8:8" s="29" customFormat="1" x14ac:dyDescent="0.25">
      <c r="H322" s="130"/>
    </row>
    <row r="323" spans="8:8" s="29" customFormat="1" x14ac:dyDescent="0.25">
      <c r="H323" s="130"/>
    </row>
    <row r="324" spans="8:8" s="29" customFormat="1" x14ac:dyDescent="0.25">
      <c r="H324" s="130"/>
    </row>
    <row r="325" spans="8:8" s="29" customFormat="1" x14ac:dyDescent="0.25">
      <c r="H325" s="130"/>
    </row>
    <row r="326" spans="8:8" s="29" customFormat="1" x14ac:dyDescent="0.25">
      <c r="H326" s="130"/>
    </row>
    <row r="327" spans="8:8" s="29" customFormat="1" x14ac:dyDescent="0.25">
      <c r="H327" s="130"/>
    </row>
    <row r="328" spans="8:8" s="29" customFormat="1" x14ac:dyDescent="0.25">
      <c r="H328" s="130"/>
    </row>
    <row r="329" spans="8:8" s="29" customFormat="1" x14ac:dyDescent="0.25">
      <c r="H329" s="130"/>
    </row>
    <row r="330" spans="8:8" s="29" customFormat="1" x14ac:dyDescent="0.25">
      <c r="H330" s="130"/>
    </row>
    <row r="331" spans="8:8" s="29" customFormat="1" x14ac:dyDescent="0.25">
      <c r="H331" s="130"/>
    </row>
    <row r="332" spans="8:8" s="29" customFormat="1" x14ac:dyDescent="0.25">
      <c r="H332" s="130"/>
    </row>
    <row r="333" spans="8:8" s="29" customFormat="1" x14ac:dyDescent="0.25">
      <c r="H333" s="130"/>
    </row>
    <row r="334" spans="8:8" s="29" customFormat="1" x14ac:dyDescent="0.25">
      <c r="H334" s="130"/>
    </row>
    <row r="335" spans="8:8" s="29" customFormat="1" x14ac:dyDescent="0.25">
      <c r="H335" s="130"/>
    </row>
    <row r="336" spans="8:8" s="29" customFormat="1" x14ac:dyDescent="0.25">
      <c r="H336" s="130"/>
    </row>
    <row r="337" spans="8:8" s="29" customFormat="1" x14ac:dyDescent="0.25">
      <c r="H337" s="130"/>
    </row>
    <row r="338" spans="8:8" s="29" customFormat="1" x14ac:dyDescent="0.25">
      <c r="H338" s="130"/>
    </row>
    <row r="339" spans="8:8" s="29" customFormat="1" x14ac:dyDescent="0.25">
      <c r="H339" s="130"/>
    </row>
    <row r="340" spans="8:8" s="29" customFormat="1" x14ac:dyDescent="0.25">
      <c r="H340" s="130"/>
    </row>
    <row r="341" spans="8:8" s="29" customFormat="1" x14ac:dyDescent="0.25">
      <c r="H341" s="130"/>
    </row>
    <row r="342" spans="8:8" s="29" customFormat="1" x14ac:dyDescent="0.25">
      <c r="H342" s="130"/>
    </row>
    <row r="343" spans="8:8" s="29" customFormat="1" x14ac:dyDescent="0.25">
      <c r="H343" s="130"/>
    </row>
    <row r="344" spans="8:8" s="29" customFormat="1" x14ac:dyDescent="0.25">
      <c r="H344" s="130"/>
    </row>
    <row r="345" spans="8:8" s="29" customFormat="1" x14ac:dyDescent="0.25">
      <c r="H345" s="130"/>
    </row>
    <row r="346" spans="8:8" s="29" customFormat="1" x14ac:dyDescent="0.25">
      <c r="H346" s="130"/>
    </row>
    <row r="347" spans="8:8" s="29" customFormat="1" x14ac:dyDescent="0.25">
      <c r="H347" s="130"/>
    </row>
    <row r="348" spans="8:8" s="29" customFormat="1" x14ac:dyDescent="0.25">
      <c r="H348" s="130"/>
    </row>
    <row r="349" spans="8:8" s="29" customFormat="1" x14ac:dyDescent="0.25">
      <c r="H349" s="130"/>
    </row>
    <row r="350" spans="8:8" s="29" customFormat="1" x14ac:dyDescent="0.25">
      <c r="H350" s="130"/>
    </row>
    <row r="351" spans="8:8" s="29" customFormat="1" x14ac:dyDescent="0.25">
      <c r="H351" s="130"/>
    </row>
    <row r="352" spans="8:8" s="29" customFormat="1" x14ac:dyDescent="0.25">
      <c r="H352" s="130"/>
    </row>
    <row r="353" spans="8:8" s="29" customFormat="1" x14ac:dyDescent="0.25">
      <c r="H353" s="130"/>
    </row>
    <row r="354" spans="8:8" s="29" customFormat="1" x14ac:dyDescent="0.25">
      <c r="H354" s="130"/>
    </row>
    <row r="355" spans="8:8" s="29" customFormat="1" x14ac:dyDescent="0.25">
      <c r="H355" s="130"/>
    </row>
    <row r="356" spans="8:8" s="29" customFormat="1" x14ac:dyDescent="0.25">
      <c r="H356" s="130"/>
    </row>
    <row r="357" spans="8:8" s="29" customFormat="1" x14ac:dyDescent="0.25">
      <c r="H357" s="130"/>
    </row>
    <row r="358" spans="8:8" s="29" customFormat="1" x14ac:dyDescent="0.25">
      <c r="H358" s="130"/>
    </row>
    <row r="359" spans="8:8" s="29" customFormat="1" x14ac:dyDescent="0.25">
      <c r="H359" s="130"/>
    </row>
    <row r="360" spans="8:8" s="29" customFormat="1" x14ac:dyDescent="0.25">
      <c r="H360" s="130"/>
    </row>
    <row r="361" spans="8:8" s="29" customFormat="1" x14ac:dyDescent="0.25">
      <c r="H361" s="130"/>
    </row>
    <row r="362" spans="8:8" s="29" customFormat="1" x14ac:dyDescent="0.25">
      <c r="H362" s="130"/>
    </row>
    <row r="363" spans="8:8" s="29" customFormat="1" x14ac:dyDescent="0.25">
      <c r="H363" s="130"/>
    </row>
    <row r="364" spans="8:8" s="29" customFormat="1" x14ac:dyDescent="0.25">
      <c r="H364" s="130"/>
    </row>
    <row r="365" spans="8:8" s="29" customFormat="1" x14ac:dyDescent="0.25">
      <c r="H365" s="130"/>
    </row>
    <row r="366" spans="8:8" s="29" customFormat="1" x14ac:dyDescent="0.25">
      <c r="H366" s="130"/>
    </row>
    <row r="367" spans="8:8" s="29" customFormat="1" x14ac:dyDescent="0.25">
      <c r="H367" s="130"/>
    </row>
    <row r="368" spans="8:8" s="29" customFormat="1" x14ac:dyDescent="0.25">
      <c r="H368" s="130"/>
    </row>
    <row r="369" spans="8:8" s="29" customFormat="1" x14ac:dyDescent="0.25">
      <c r="H369" s="130"/>
    </row>
    <row r="370" spans="8:8" s="29" customFormat="1" x14ac:dyDescent="0.25">
      <c r="H370" s="130"/>
    </row>
    <row r="371" spans="8:8" s="29" customFormat="1" x14ac:dyDescent="0.25">
      <c r="H371" s="130"/>
    </row>
    <row r="372" spans="8:8" s="29" customFormat="1" x14ac:dyDescent="0.25">
      <c r="H372" s="130"/>
    </row>
    <row r="373" spans="8:8" s="29" customFormat="1" x14ac:dyDescent="0.25">
      <c r="H373" s="130"/>
    </row>
    <row r="374" spans="8:8" s="29" customFormat="1" x14ac:dyDescent="0.25">
      <c r="H374" s="130"/>
    </row>
    <row r="375" spans="8:8" s="29" customFormat="1" x14ac:dyDescent="0.25">
      <c r="H375" s="130"/>
    </row>
    <row r="376" spans="8:8" s="29" customFormat="1" x14ac:dyDescent="0.25">
      <c r="H376" s="130"/>
    </row>
    <row r="377" spans="8:8" s="29" customFormat="1" x14ac:dyDescent="0.25">
      <c r="H377" s="130"/>
    </row>
    <row r="378" spans="8:8" s="29" customFormat="1" x14ac:dyDescent="0.25">
      <c r="H378" s="130"/>
    </row>
    <row r="379" spans="8:8" s="29" customFormat="1" x14ac:dyDescent="0.25">
      <c r="H379" s="130"/>
    </row>
    <row r="380" spans="8:8" s="29" customFormat="1" x14ac:dyDescent="0.25">
      <c r="H380" s="130"/>
    </row>
    <row r="381" spans="8:8" s="29" customFormat="1" x14ac:dyDescent="0.25">
      <c r="H381" s="130"/>
    </row>
    <row r="382" spans="8:8" s="29" customFormat="1" x14ac:dyDescent="0.25">
      <c r="H382" s="130"/>
    </row>
    <row r="383" spans="8:8" s="29" customFormat="1" x14ac:dyDescent="0.25">
      <c r="H383" s="130"/>
    </row>
    <row r="384" spans="8:8" s="29" customFormat="1" x14ac:dyDescent="0.25">
      <c r="H384" s="130"/>
    </row>
    <row r="385" spans="8:8" s="29" customFormat="1" x14ac:dyDescent="0.25">
      <c r="H385" s="130"/>
    </row>
    <row r="386" spans="8:8" s="29" customFormat="1" x14ac:dyDescent="0.25">
      <c r="H386" s="130"/>
    </row>
    <row r="387" spans="8:8" s="29" customFormat="1" x14ac:dyDescent="0.25">
      <c r="H387" s="130"/>
    </row>
    <row r="388" spans="8:8" s="29" customFormat="1" x14ac:dyDescent="0.25">
      <c r="H388" s="130"/>
    </row>
    <row r="389" spans="8:8" s="29" customFormat="1" x14ac:dyDescent="0.25">
      <c r="H389" s="130"/>
    </row>
    <row r="390" spans="8:8" s="29" customFormat="1" x14ac:dyDescent="0.25">
      <c r="H390" s="130"/>
    </row>
    <row r="391" spans="8:8" s="29" customFormat="1" x14ac:dyDescent="0.25">
      <c r="H391" s="130"/>
    </row>
    <row r="392" spans="8:8" s="29" customFormat="1" x14ac:dyDescent="0.25">
      <c r="H392" s="130"/>
    </row>
    <row r="393" spans="8:8" s="29" customFormat="1" x14ac:dyDescent="0.25">
      <c r="H393" s="130"/>
    </row>
    <row r="394" spans="8:8" s="29" customFormat="1" x14ac:dyDescent="0.25">
      <c r="H394" s="130"/>
    </row>
    <row r="395" spans="8:8" s="29" customFormat="1" x14ac:dyDescent="0.25">
      <c r="H395" s="130"/>
    </row>
    <row r="396" spans="8:8" s="29" customFormat="1" x14ac:dyDescent="0.25">
      <c r="H396" s="130"/>
    </row>
    <row r="397" spans="8:8" s="29" customFormat="1" x14ac:dyDescent="0.25">
      <c r="H397" s="130"/>
    </row>
    <row r="398" spans="8:8" s="29" customFormat="1" x14ac:dyDescent="0.25">
      <c r="H398" s="130"/>
    </row>
    <row r="399" spans="8:8" s="29" customFormat="1" x14ac:dyDescent="0.25">
      <c r="H399" s="130"/>
    </row>
    <row r="400" spans="8:8" s="29" customFormat="1" x14ac:dyDescent="0.25">
      <c r="H400" s="130"/>
    </row>
    <row r="401" spans="8:8" s="29" customFormat="1" x14ac:dyDescent="0.25">
      <c r="H401" s="130"/>
    </row>
    <row r="402" spans="8:8" s="29" customFormat="1" x14ac:dyDescent="0.25">
      <c r="H402" s="130"/>
    </row>
    <row r="403" spans="8:8" s="29" customFormat="1" x14ac:dyDescent="0.25">
      <c r="H403" s="130"/>
    </row>
    <row r="404" spans="8:8" s="29" customFormat="1" x14ac:dyDescent="0.25">
      <c r="H404" s="130"/>
    </row>
    <row r="405" spans="8:8" s="29" customFormat="1" x14ac:dyDescent="0.25">
      <c r="H405" s="130"/>
    </row>
    <row r="406" spans="8:8" s="29" customFormat="1" x14ac:dyDescent="0.25">
      <c r="H406" s="130"/>
    </row>
    <row r="407" spans="8:8" s="29" customFormat="1" x14ac:dyDescent="0.25">
      <c r="H407" s="130"/>
    </row>
    <row r="408" spans="8:8" s="29" customFormat="1" x14ac:dyDescent="0.25">
      <c r="H408" s="130"/>
    </row>
    <row r="409" spans="8:8" s="29" customFormat="1" x14ac:dyDescent="0.25">
      <c r="H409" s="130"/>
    </row>
    <row r="410" spans="8:8" s="29" customFormat="1" x14ac:dyDescent="0.25">
      <c r="H410" s="130"/>
    </row>
    <row r="411" spans="8:8" s="29" customFormat="1" x14ac:dyDescent="0.25">
      <c r="H411" s="130"/>
    </row>
    <row r="412" spans="8:8" s="29" customFormat="1" x14ac:dyDescent="0.25">
      <c r="H412" s="130"/>
    </row>
    <row r="413" spans="8:8" s="29" customFormat="1" x14ac:dyDescent="0.25">
      <c r="H413" s="130"/>
    </row>
    <row r="414" spans="8:8" s="29" customFormat="1" x14ac:dyDescent="0.25">
      <c r="H414" s="130"/>
    </row>
    <row r="415" spans="8:8" s="29" customFormat="1" x14ac:dyDescent="0.25">
      <c r="H415" s="130"/>
    </row>
    <row r="416" spans="8:8" s="29" customFormat="1" x14ac:dyDescent="0.25">
      <c r="H416" s="130"/>
    </row>
    <row r="417" spans="8:8" s="29" customFormat="1" x14ac:dyDescent="0.25">
      <c r="H417" s="130"/>
    </row>
    <row r="418" spans="8:8" s="29" customFormat="1" x14ac:dyDescent="0.25">
      <c r="H418" s="130"/>
    </row>
    <row r="419" spans="8:8" s="29" customFormat="1" x14ac:dyDescent="0.25">
      <c r="H419" s="130"/>
    </row>
    <row r="420" spans="8:8" s="29" customFormat="1" x14ac:dyDescent="0.25">
      <c r="H420" s="130"/>
    </row>
    <row r="421" spans="8:8" s="29" customFormat="1" x14ac:dyDescent="0.25">
      <c r="H421" s="130"/>
    </row>
    <row r="422" spans="8:8" s="29" customFormat="1" x14ac:dyDescent="0.25">
      <c r="H422" s="130"/>
    </row>
    <row r="423" spans="8:8" s="29" customFormat="1" x14ac:dyDescent="0.25">
      <c r="H423" s="130"/>
    </row>
    <row r="424" spans="8:8" s="29" customFormat="1" x14ac:dyDescent="0.25">
      <c r="H424" s="130"/>
    </row>
    <row r="425" spans="8:8" s="29" customFormat="1" x14ac:dyDescent="0.25">
      <c r="H425" s="130"/>
    </row>
    <row r="426" spans="8:8" s="29" customFormat="1" x14ac:dyDescent="0.25">
      <c r="H426" s="130"/>
    </row>
    <row r="427" spans="8:8" s="29" customFormat="1" x14ac:dyDescent="0.25">
      <c r="H427" s="130"/>
    </row>
    <row r="428" spans="8:8" s="29" customFormat="1" x14ac:dyDescent="0.25">
      <c r="H428" s="130"/>
    </row>
    <row r="429" spans="8:8" s="29" customFormat="1" x14ac:dyDescent="0.25">
      <c r="H429" s="130"/>
    </row>
    <row r="430" spans="8:8" s="29" customFormat="1" x14ac:dyDescent="0.25">
      <c r="H430" s="130"/>
    </row>
    <row r="431" spans="8:8" s="29" customFormat="1" x14ac:dyDescent="0.25">
      <c r="H431" s="130"/>
    </row>
    <row r="432" spans="8:8" s="29" customFormat="1" x14ac:dyDescent="0.25">
      <c r="H432" s="130"/>
    </row>
    <row r="433" spans="8:8" s="29" customFormat="1" x14ac:dyDescent="0.25">
      <c r="H433" s="130"/>
    </row>
    <row r="434" spans="8:8" s="29" customFormat="1" x14ac:dyDescent="0.25">
      <c r="H434" s="130"/>
    </row>
    <row r="435" spans="8:8" s="29" customFormat="1" x14ac:dyDescent="0.25">
      <c r="H435" s="130"/>
    </row>
    <row r="436" spans="8:8" s="29" customFormat="1" x14ac:dyDescent="0.25">
      <c r="H436" s="130"/>
    </row>
    <row r="437" spans="8:8" s="29" customFormat="1" x14ac:dyDescent="0.25">
      <c r="H437" s="130"/>
    </row>
    <row r="438" spans="8:8" s="29" customFormat="1" x14ac:dyDescent="0.25">
      <c r="H438" s="130"/>
    </row>
    <row r="439" spans="8:8" s="29" customFormat="1" x14ac:dyDescent="0.25">
      <c r="H439" s="130"/>
    </row>
    <row r="440" spans="8:8" s="29" customFormat="1" x14ac:dyDescent="0.25">
      <c r="H440" s="130"/>
    </row>
    <row r="441" spans="8:8" s="29" customFormat="1" x14ac:dyDescent="0.25">
      <c r="H441" s="130"/>
    </row>
    <row r="442" spans="8:8" s="29" customFormat="1" x14ac:dyDescent="0.25">
      <c r="H442" s="130"/>
    </row>
    <row r="443" spans="8:8" s="29" customFormat="1" x14ac:dyDescent="0.25">
      <c r="H443" s="130"/>
    </row>
    <row r="444" spans="8:8" s="29" customFormat="1" x14ac:dyDescent="0.25">
      <c r="H444" s="130"/>
    </row>
    <row r="445" spans="8:8" s="29" customFormat="1" x14ac:dyDescent="0.25">
      <c r="H445" s="130"/>
    </row>
    <row r="446" spans="8:8" s="29" customFormat="1" x14ac:dyDescent="0.25">
      <c r="H446" s="130"/>
    </row>
    <row r="447" spans="8:8" s="29" customFormat="1" x14ac:dyDescent="0.25">
      <c r="H447" s="130"/>
    </row>
    <row r="448" spans="8:8" s="29" customFormat="1" x14ac:dyDescent="0.25">
      <c r="H448" s="130"/>
    </row>
    <row r="449" spans="8:8" s="29" customFormat="1" x14ac:dyDescent="0.25">
      <c r="H449" s="130"/>
    </row>
    <row r="450" spans="8:8" s="29" customFormat="1" x14ac:dyDescent="0.25">
      <c r="H450" s="130"/>
    </row>
    <row r="451" spans="8:8" s="29" customFormat="1" x14ac:dyDescent="0.25">
      <c r="H451" s="130"/>
    </row>
    <row r="452" spans="8:8" s="29" customFormat="1" x14ac:dyDescent="0.25">
      <c r="H452" s="130"/>
    </row>
    <row r="453" spans="8:8" s="29" customFormat="1" x14ac:dyDescent="0.25">
      <c r="H453" s="130"/>
    </row>
    <row r="454" spans="8:8" s="29" customFormat="1" x14ac:dyDescent="0.25">
      <c r="H454" s="130"/>
    </row>
    <row r="455" spans="8:8" s="29" customFormat="1" x14ac:dyDescent="0.25">
      <c r="H455" s="130"/>
    </row>
    <row r="456" spans="8:8" s="29" customFormat="1" x14ac:dyDescent="0.25">
      <c r="H456" s="130"/>
    </row>
    <row r="457" spans="8:8" s="29" customFormat="1" x14ac:dyDescent="0.25">
      <c r="H457" s="130"/>
    </row>
    <row r="458" spans="8:8" s="29" customFormat="1" x14ac:dyDescent="0.25">
      <c r="H458" s="130"/>
    </row>
    <row r="459" spans="8:8" s="29" customFormat="1" x14ac:dyDescent="0.25">
      <c r="H459" s="130"/>
    </row>
    <row r="460" spans="8:8" s="29" customFormat="1" x14ac:dyDescent="0.25">
      <c r="H460" s="130"/>
    </row>
    <row r="461" spans="8:8" s="29" customFormat="1" x14ac:dyDescent="0.25">
      <c r="H461" s="130"/>
    </row>
    <row r="462" spans="8:8" s="29" customFormat="1" x14ac:dyDescent="0.25">
      <c r="H462" s="130"/>
    </row>
    <row r="463" spans="8:8" s="29" customFormat="1" x14ac:dyDescent="0.25">
      <c r="H463" s="130"/>
    </row>
    <row r="464" spans="8:8" s="29" customFormat="1" x14ac:dyDescent="0.25">
      <c r="H464" s="130"/>
    </row>
    <row r="465" spans="8:8" s="29" customFormat="1" x14ac:dyDescent="0.25">
      <c r="H465" s="130"/>
    </row>
    <row r="466" spans="8:8" s="29" customFormat="1" x14ac:dyDescent="0.25">
      <c r="H466" s="130"/>
    </row>
    <row r="467" spans="8:8" s="29" customFormat="1" x14ac:dyDescent="0.25">
      <c r="H467" s="130"/>
    </row>
    <row r="468" spans="8:8" s="29" customFormat="1" x14ac:dyDescent="0.25">
      <c r="H468" s="130"/>
    </row>
    <row r="469" spans="8:8" s="29" customFormat="1" x14ac:dyDescent="0.25">
      <c r="H469" s="130"/>
    </row>
    <row r="470" spans="8:8" s="29" customFormat="1" x14ac:dyDescent="0.25">
      <c r="H470" s="130"/>
    </row>
    <row r="471" spans="8:8" s="29" customFormat="1" x14ac:dyDescent="0.25">
      <c r="H471" s="130"/>
    </row>
    <row r="472" spans="8:8" s="29" customFormat="1" x14ac:dyDescent="0.25">
      <c r="H472" s="130"/>
    </row>
    <row r="473" spans="8:8" s="29" customFormat="1" x14ac:dyDescent="0.25">
      <c r="H473" s="130"/>
    </row>
    <row r="474" spans="8:8" s="29" customFormat="1" x14ac:dyDescent="0.25">
      <c r="H474" s="130"/>
    </row>
    <row r="475" spans="8:8" s="29" customFormat="1" x14ac:dyDescent="0.25">
      <c r="H475" s="130"/>
    </row>
    <row r="476" spans="8:8" s="29" customFormat="1" x14ac:dyDescent="0.25">
      <c r="H476" s="130"/>
    </row>
    <row r="477" spans="8:8" s="29" customFormat="1" x14ac:dyDescent="0.25">
      <c r="H477" s="130"/>
    </row>
    <row r="478" spans="8:8" s="29" customFormat="1" x14ac:dyDescent="0.25">
      <c r="H478" s="130"/>
    </row>
    <row r="479" spans="8:8" s="29" customFormat="1" x14ac:dyDescent="0.25">
      <c r="H479" s="130"/>
    </row>
    <row r="480" spans="8:8" s="29" customFormat="1" x14ac:dyDescent="0.25">
      <c r="H480" s="130"/>
    </row>
    <row r="481" spans="8:8" s="29" customFormat="1" x14ac:dyDescent="0.25">
      <c r="H481" s="130"/>
    </row>
    <row r="482" spans="8:8" s="29" customFormat="1" x14ac:dyDescent="0.25">
      <c r="H482" s="130"/>
    </row>
    <row r="483" spans="8:8" s="29" customFormat="1" x14ac:dyDescent="0.25">
      <c r="H483" s="130"/>
    </row>
    <row r="484" spans="8:8" s="29" customFormat="1" x14ac:dyDescent="0.25">
      <c r="H484" s="130"/>
    </row>
    <row r="485" spans="8:8" s="29" customFormat="1" x14ac:dyDescent="0.25">
      <c r="H485" s="130"/>
    </row>
    <row r="486" spans="8:8" s="29" customFormat="1" x14ac:dyDescent="0.25">
      <c r="H486" s="130"/>
    </row>
    <row r="487" spans="8:8" s="29" customFormat="1" x14ac:dyDescent="0.25">
      <c r="H487" s="130"/>
    </row>
    <row r="488" spans="8:8" s="29" customFormat="1" x14ac:dyDescent="0.25">
      <c r="H488" s="130"/>
    </row>
    <row r="489" spans="8:8" s="29" customFormat="1" x14ac:dyDescent="0.25">
      <c r="H489" s="130"/>
    </row>
    <row r="490" spans="8:8" s="29" customFormat="1" x14ac:dyDescent="0.25">
      <c r="H490" s="130"/>
    </row>
    <row r="491" spans="8:8" s="29" customFormat="1" x14ac:dyDescent="0.25">
      <c r="H491" s="130"/>
    </row>
    <row r="492" spans="8:8" s="29" customFormat="1" x14ac:dyDescent="0.25">
      <c r="H492" s="130"/>
    </row>
    <row r="493" spans="8:8" s="29" customFormat="1" x14ac:dyDescent="0.25">
      <c r="H493" s="130"/>
    </row>
    <row r="494" spans="8:8" s="29" customFormat="1" x14ac:dyDescent="0.25">
      <c r="H494" s="130"/>
    </row>
    <row r="495" spans="8:8" s="29" customFormat="1" x14ac:dyDescent="0.25">
      <c r="H495" s="130"/>
    </row>
    <row r="496" spans="8:8" s="29" customFormat="1" x14ac:dyDescent="0.25">
      <c r="H496" s="130"/>
    </row>
    <row r="497" spans="8:8" s="29" customFormat="1" x14ac:dyDescent="0.25">
      <c r="H497" s="130"/>
    </row>
    <row r="498" spans="8:8" s="29" customFormat="1" x14ac:dyDescent="0.25">
      <c r="H498" s="130"/>
    </row>
    <row r="499" spans="8:8" s="29" customFormat="1" x14ac:dyDescent="0.25">
      <c r="H499" s="130"/>
    </row>
    <row r="500" spans="8:8" s="29" customFormat="1" x14ac:dyDescent="0.25">
      <c r="H500" s="130"/>
    </row>
    <row r="501" spans="8:8" s="29" customFormat="1" x14ac:dyDescent="0.25">
      <c r="H501" s="130"/>
    </row>
    <row r="502" spans="8:8" s="29" customFormat="1" x14ac:dyDescent="0.25">
      <c r="H502" s="130"/>
    </row>
    <row r="503" spans="8:8" s="29" customFormat="1" x14ac:dyDescent="0.25">
      <c r="H503" s="130"/>
    </row>
    <row r="504" spans="8:8" s="29" customFormat="1" x14ac:dyDescent="0.25">
      <c r="H504" s="130"/>
    </row>
    <row r="505" spans="8:8" s="29" customFormat="1" x14ac:dyDescent="0.25">
      <c r="H505" s="130"/>
    </row>
    <row r="506" spans="8:8" s="29" customFormat="1" x14ac:dyDescent="0.25">
      <c r="H506" s="130"/>
    </row>
    <row r="507" spans="8:8" s="29" customFormat="1" x14ac:dyDescent="0.25">
      <c r="H507" s="130"/>
    </row>
    <row r="508" spans="8:8" s="29" customFormat="1" x14ac:dyDescent="0.25">
      <c r="H508" s="130"/>
    </row>
    <row r="509" spans="8:8" s="29" customFormat="1" x14ac:dyDescent="0.25">
      <c r="H509" s="130"/>
    </row>
    <row r="510" spans="8:8" s="29" customFormat="1" x14ac:dyDescent="0.25">
      <c r="H510" s="130"/>
    </row>
    <row r="511" spans="8:8" s="29" customFormat="1" x14ac:dyDescent="0.25">
      <c r="H511" s="130"/>
    </row>
    <row r="512" spans="8:8" s="29" customFormat="1" x14ac:dyDescent="0.25">
      <c r="H512" s="130"/>
    </row>
    <row r="513" spans="8:8" s="29" customFormat="1" x14ac:dyDescent="0.25">
      <c r="H513" s="130"/>
    </row>
    <row r="514" spans="8:8" s="29" customFormat="1" x14ac:dyDescent="0.25">
      <c r="H514" s="130"/>
    </row>
    <row r="515" spans="8:8" s="29" customFormat="1" x14ac:dyDescent="0.25">
      <c r="H515" s="130"/>
    </row>
    <row r="516" spans="8:8" s="29" customFormat="1" x14ac:dyDescent="0.25">
      <c r="H516" s="130"/>
    </row>
    <row r="517" spans="8:8" s="29" customFormat="1" x14ac:dyDescent="0.25">
      <c r="H517" s="130"/>
    </row>
    <row r="518" spans="8:8" s="29" customFormat="1" x14ac:dyDescent="0.25">
      <c r="H518" s="130"/>
    </row>
    <row r="519" spans="8:8" s="29" customFormat="1" x14ac:dyDescent="0.25">
      <c r="H519" s="130"/>
    </row>
    <row r="520" spans="8:8" s="29" customFormat="1" x14ac:dyDescent="0.25">
      <c r="H520" s="130"/>
    </row>
    <row r="521" spans="8:8" s="29" customFormat="1" x14ac:dyDescent="0.25">
      <c r="H521" s="130"/>
    </row>
    <row r="522" spans="8:8" s="29" customFormat="1" x14ac:dyDescent="0.25">
      <c r="H522" s="130"/>
    </row>
    <row r="523" spans="8:8" s="29" customFormat="1" x14ac:dyDescent="0.25">
      <c r="H523" s="130"/>
    </row>
    <row r="524" spans="8:8" s="29" customFormat="1" x14ac:dyDescent="0.25">
      <c r="H524" s="130"/>
    </row>
    <row r="525" spans="8:8" s="29" customFormat="1" x14ac:dyDescent="0.25">
      <c r="H525" s="130"/>
    </row>
    <row r="526" spans="8:8" s="29" customFormat="1" x14ac:dyDescent="0.25">
      <c r="H526" s="130"/>
    </row>
    <row r="527" spans="8:8" s="29" customFormat="1" x14ac:dyDescent="0.25">
      <c r="H527" s="130"/>
    </row>
    <row r="528" spans="8:8" s="29" customFormat="1" x14ac:dyDescent="0.25">
      <c r="H528" s="130"/>
    </row>
    <row r="529" spans="8:8" s="29" customFormat="1" x14ac:dyDescent="0.25">
      <c r="H529" s="130"/>
    </row>
    <row r="530" spans="8:8" s="29" customFormat="1" x14ac:dyDescent="0.25">
      <c r="H530" s="130"/>
    </row>
    <row r="531" spans="8:8" s="29" customFormat="1" x14ac:dyDescent="0.25">
      <c r="H531" s="130"/>
    </row>
    <row r="532" spans="8:8" s="29" customFormat="1" x14ac:dyDescent="0.25">
      <c r="H532" s="130"/>
    </row>
    <row r="533" spans="8:8" s="29" customFormat="1" x14ac:dyDescent="0.25">
      <c r="H533" s="130"/>
    </row>
    <row r="534" spans="8:8" s="29" customFormat="1" x14ac:dyDescent="0.25">
      <c r="H534" s="130"/>
    </row>
    <row r="535" spans="8:8" s="29" customFormat="1" x14ac:dyDescent="0.25">
      <c r="H535" s="130"/>
    </row>
    <row r="536" spans="8:8" s="29" customFormat="1" x14ac:dyDescent="0.25">
      <c r="H536" s="130"/>
    </row>
    <row r="537" spans="8:8" s="29" customFormat="1" x14ac:dyDescent="0.25">
      <c r="H537" s="130"/>
    </row>
    <row r="538" spans="8:8" s="29" customFormat="1" x14ac:dyDescent="0.25">
      <c r="H538" s="130"/>
    </row>
    <row r="539" spans="8:8" s="29" customFormat="1" x14ac:dyDescent="0.25">
      <c r="H539" s="130"/>
    </row>
    <row r="540" spans="8:8" s="29" customFormat="1" x14ac:dyDescent="0.25">
      <c r="H540" s="130"/>
    </row>
    <row r="541" spans="8:8" s="29" customFormat="1" x14ac:dyDescent="0.25">
      <c r="H541" s="130"/>
    </row>
    <row r="542" spans="8:8" s="29" customFormat="1" x14ac:dyDescent="0.25">
      <c r="H542" s="130"/>
    </row>
    <row r="543" spans="8:8" s="29" customFormat="1" x14ac:dyDescent="0.25">
      <c r="H543" s="130"/>
    </row>
    <row r="544" spans="8:8" s="29" customFormat="1" x14ac:dyDescent="0.25">
      <c r="H544" s="130"/>
    </row>
    <row r="545" spans="8:8" s="29" customFormat="1" x14ac:dyDescent="0.25">
      <c r="H545" s="130"/>
    </row>
    <row r="546" spans="8:8" s="29" customFormat="1" x14ac:dyDescent="0.25">
      <c r="H546" s="130"/>
    </row>
    <row r="547" spans="8:8" s="29" customFormat="1" x14ac:dyDescent="0.25">
      <c r="H547" s="130"/>
    </row>
    <row r="548" spans="8:8" s="29" customFormat="1" x14ac:dyDescent="0.25">
      <c r="H548" s="130"/>
    </row>
    <row r="549" spans="8:8" s="29" customFormat="1" x14ac:dyDescent="0.25">
      <c r="H549" s="130"/>
    </row>
    <row r="550" spans="8:8" s="29" customFormat="1" x14ac:dyDescent="0.25">
      <c r="H550" s="130"/>
    </row>
    <row r="551" spans="8:8" s="29" customFormat="1" x14ac:dyDescent="0.25">
      <c r="H551" s="130"/>
    </row>
    <row r="552" spans="8:8" s="29" customFormat="1" x14ac:dyDescent="0.25">
      <c r="H552" s="130"/>
    </row>
    <row r="553" spans="8:8" s="29" customFormat="1" x14ac:dyDescent="0.25">
      <c r="H553" s="130"/>
    </row>
    <row r="554" spans="8:8" s="29" customFormat="1" x14ac:dyDescent="0.25">
      <c r="H554" s="130"/>
    </row>
    <row r="555" spans="8:8" s="29" customFormat="1" x14ac:dyDescent="0.25">
      <c r="H555" s="130"/>
    </row>
    <row r="556" spans="8:8" s="29" customFormat="1" x14ac:dyDescent="0.25">
      <c r="H556" s="130"/>
    </row>
    <row r="557" spans="8:8" s="29" customFormat="1" x14ac:dyDescent="0.25">
      <c r="H557" s="130"/>
    </row>
    <row r="558" spans="8:8" s="29" customFormat="1" x14ac:dyDescent="0.25">
      <c r="H558" s="130"/>
    </row>
    <row r="559" spans="8:8" s="29" customFormat="1" x14ac:dyDescent="0.25">
      <c r="H559" s="130"/>
    </row>
    <row r="560" spans="8:8" s="29" customFormat="1" x14ac:dyDescent="0.25">
      <c r="H560" s="130"/>
    </row>
    <row r="561" spans="8:8" s="29" customFormat="1" x14ac:dyDescent="0.25">
      <c r="H561" s="130"/>
    </row>
    <row r="562" spans="8:8" s="29" customFormat="1" x14ac:dyDescent="0.25">
      <c r="H562" s="130"/>
    </row>
    <row r="563" spans="8:8" s="29" customFormat="1" x14ac:dyDescent="0.25">
      <c r="H563" s="130"/>
    </row>
    <row r="564" spans="8:8" s="29" customFormat="1" x14ac:dyDescent="0.25">
      <c r="H564" s="130"/>
    </row>
    <row r="565" spans="8:8" s="29" customFormat="1" x14ac:dyDescent="0.25">
      <c r="H565" s="130"/>
    </row>
    <row r="566" spans="8:8" s="29" customFormat="1" x14ac:dyDescent="0.25">
      <c r="H566" s="130"/>
    </row>
    <row r="567" spans="8:8" s="29" customFormat="1" x14ac:dyDescent="0.25">
      <c r="H567" s="130"/>
    </row>
    <row r="568" spans="8:8" s="29" customFormat="1" x14ac:dyDescent="0.25">
      <c r="H568" s="130"/>
    </row>
    <row r="569" spans="8:8" s="29" customFormat="1" x14ac:dyDescent="0.25">
      <c r="H569" s="130"/>
    </row>
    <row r="570" spans="8:8" s="29" customFormat="1" x14ac:dyDescent="0.25">
      <c r="H570" s="130"/>
    </row>
    <row r="571" spans="8:8" s="29" customFormat="1" x14ac:dyDescent="0.25">
      <c r="H571" s="130"/>
    </row>
    <row r="572" spans="8:8" s="29" customFormat="1" x14ac:dyDescent="0.25">
      <c r="H572" s="130"/>
    </row>
    <row r="573" spans="8:8" s="29" customFormat="1" x14ac:dyDescent="0.25">
      <c r="H573" s="130"/>
    </row>
    <row r="574" spans="8:8" s="29" customFormat="1" x14ac:dyDescent="0.25">
      <c r="H574" s="130"/>
    </row>
    <row r="575" spans="8:8" s="29" customFormat="1" x14ac:dyDescent="0.25">
      <c r="H575" s="130"/>
    </row>
    <row r="576" spans="8:8" s="29" customFormat="1" x14ac:dyDescent="0.25">
      <c r="H576" s="130"/>
    </row>
    <row r="577" spans="8:8" s="29" customFormat="1" x14ac:dyDescent="0.25">
      <c r="H577" s="130"/>
    </row>
    <row r="578" spans="8:8" s="29" customFormat="1" x14ac:dyDescent="0.25">
      <c r="H578" s="130"/>
    </row>
    <row r="579" spans="8:8" s="29" customFormat="1" x14ac:dyDescent="0.25">
      <c r="H579" s="130"/>
    </row>
    <row r="580" spans="8:8" s="29" customFormat="1" x14ac:dyDescent="0.25">
      <c r="H580" s="130"/>
    </row>
    <row r="581" spans="8:8" s="29" customFormat="1" x14ac:dyDescent="0.25">
      <c r="H581" s="130"/>
    </row>
    <row r="582" spans="8:8" s="29" customFormat="1" x14ac:dyDescent="0.25">
      <c r="H582" s="130"/>
    </row>
    <row r="583" spans="8:8" s="29" customFormat="1" x14ac:dyDescent="0.25">
      <c r="H583" s="130"/>
    </row>
    <row r="584" spans="8:8" s="29" customFormat="1" x14ac:dyDescent="0.25">
      <c r="H584" s="130"/>
    </row>
    <row r="585" spans="8:8" s="29" customFormat="1" x14ac:dyDescent="0.25">
      <c r="H585" s="130"/>
    </row>
    <row r="586" spans="8:8" s="29" customFormat="1" x14ac:dyDescent="0.25">
      <c r="H586" s="130"/>
    </row>
    <row r="587" spans="8:8" s="29" customFormat="1" x14ac:dyDescent="0.25">
      <c r="H587" s="130"/>
    </row>
    <row r="588" spans="8:8" s="29" customFormat="1" x14ac:dyDescent="0.25">
      <c r="H588" s="130"/>
    </row>
    <row r="589" spans="8:8" s="29" customFormat="1" x14ac:dyDescent="0.25">
      <c r="H589" s="130"/>
    </row>
    <row r="590" spans="8:8" s="29" customFormat="1" x14ac:dyDescent="0.25">
      <c r="H590" s="130"/>
    </row>
    <row r="591" spans="8:8" s="29" customFormat="1" x14ac:dyDescent="0.25">
      <c r="H591" s="130"/>
    </row>
    <row r="592" spans="8:8" s="29" customFormat="1" x14ac:dyDescent="0.25">
      <c r="H592" s="130"/>
    </row>
    <row r="593" spans="8:8" s="29" customFormat="1" x14ac:dyDescent="0.25">
      <c r="H593" s="130"/>
    </row>
    <row r="594" spans="8:8" s="29" customFormat="1" x14ac:dyDescent="0.25">
      <c r="H594" s="130"/>
    </row>
    <row r="595" spans="8:8" s="29" customFormat="1" x14ac:dyDescent="0.25">
      <c r="H595" s="130"/>
    </row>
    <row r="596" spans="8:8" s="29" customFormat="1" x14ac:dyDescent="0.25">
      <c r="H596" s="130"/>
    </row>
    <row r="597" spans="8:8" s="29" customFormat="1" x14ac:dyDescent="0.25">
      <c r="H597" s="130"/>
    </row>
    <row r="598" spans="8:8" s="29" customFormat="1" x14ac:dyDescent="0.25">
      <c r="H598" s="130"/>
    </row>
    <row r="599" spans="8:8" s="29" customFormat="1" x14ac:dyDescent="0.25">
      <c r="H599" s="130"/>
    </row>
    <row r="600" spans="8:8" s="29" customFormat="1" x14ac:dyDescent="0.25">
      <c r="H600" s="130"/>
    </row>
    <row r="601" spans="8:8" s="29" customFormat="1" x14ac:dyDescent="0.25">
      <c r="H601" s="130"/>
    </row>
    <row r="602" spans="8:8" s="29" customFormat="1" x14ac:dyDescent="0.25">
      <c r="H602" s="130"/>
    </row>
    <row r="603" spans="8:8" s="29" customFormat="1" x14ac:dyDescent="0.25">
      <c r="H603" s="130"/>
    </row>
    <row r="604" spans="8:8" s="29" customFormat="1" x14ac:dyDescent="0.25">
      <c r="H604" s="130"/>
    </row>
    <row r="605" spans="8:8" s="29" customFormat="1" x14ac:dyDescent="0.25">
      <c r="H605" s="130"/>
    </row>
    <row r="606" spans="8:8" s="29" customFormat="1" x14ac:dyDescent="0.25">
      <c r="H606" s="130"/>
    </row>
    <row r="607" spans="8:8" s="29" customFormat="1" x14ac:dyDescent="0.25">
      <c r="H607" s="130"/>
    </row>
    <row r="608" spans="8:8" s="29" customFormat="1" x14ac:dyDescent="0.25">
      <c r="H608" s="130"/>
    </row>
    <row r="609" spans="8:8" s="29" customFormat="1" x14ac:dyDescent="0.25">
      <c r="H609" s="130"/>
    </row>
    <row r="610" spans="8:8" s="29" customFormat="1" x14ac:dyDescent="0.25">
      <c r="H610" s="130"/>
    </row>
    <row r="611" spans="8:8" s="29" customFormat="1" x14ac:dyDescent="0.25">
      <c r="H611" s="130"/>
    </row>
    <row r="612" spans="8:8" s="29" customFormat="1" x14ac:dyDescent="0.25">
      <c r="H612" s="130"/>
    </row>
    <row r="613" spans="8:8" s="29" customFormat="1" x14ac:dyDescent="0.25">
      <c r="H613" s="130"/>
    </row>
    <row r="614" spans="8:8" s="29" customFormat="1" x14ac:dyDescent="0.25">
      <c r="H614" s="130"/>
    </row>
    <row r="615" spans="8:8" s="29" customFormat="1" x14ac:dyDescent="0.25">
      <c r="H615" s="130"/>
    </row>
    <row r="616" spans="8:8" s="29" customFormat="1" x14ac:dyDescent="0.25">
      <c r="H616" s="130"/>
    </row>
    <row r="617" spans="8:8" s="29" customFormat="1" x14ac:dyDescent="0.25">
      <c r="H617" s="130"/>
    </row>
    <row r="618" spans="8:8" s="29" customFormat="1" x14ac:dyDescent="0.25">
      <c r="H618" s="130"/>
    </row>
    <row r="619" spans="8:8" s="29" customFormat="1" x14ac:dyDescent="0.25">
      <c r="H619" s="130"/>
    </row>
    <row r="620" spans="8:8" s="29" customFormat="1" x14ac:dyDescent="0.25">
      <c r="H620" s="130"/>
    </row>
    <row r="621" spans="8:8" s="29" customFormat="1" x14ac:dyDescent="0.25">
      <c r="H621" s="130"/>
    </row>
    <row r="622" spans="8:8" s="29" customFormat="1" x14ac:dyDescent="0.25">
      <c r="H622" s="130"/>
    </row>
    <row r="623" spans="8:8" s="29" customFormat="1" x14ac:dyDescent="0.25">
      <c r="H623" s="130"/>
    </row>
    <row r="624" spans="8:8" s="29" customFormat="1" x14ac:dyDescent="0.25">
      <c r="H624" s="130"/>
    </row>
    <row r="625" spans="8:8" s="29" customFormat="1" x14ac:dyDescent="0.25">
      <c r="H625" s="130"/>
    </row>
    <row r="626" spans="8:8" s="29" customFormat="1" x14ac:dyDescent="0.25">
      <c r="H626" s="130"/>
    </row>
    <row r="627" spans="8:8" s="29" customFormat="1" x14ac:dyDescent="0.25">
      <c r="H627" s="130"/>
    </row>
    <row r="628" spans="8:8" s="29" customFormat="1" x14ac:dyDescent="0.25">
      <c r="H628" s="130"/>
    </row>
    <row r="629" spans="8:8" s="29" customFormat="1" x14ac:dyDescent="0.25">
      <c r="H629" s="130"/>
    </row>
    <row r="630" spans="8:8" s="29" customFormat="1" x14ac:dyDescent="0.25">
      <c r="H630" s="130"/>
    </row>
    <row r="631" spans="8:8" s="29" customFormat="1" x14ac:dyDescent="0.25">
      <c r="H631" s="130"/>
    </row>
    <row r="632" spans="8:8" s="29" customFormat="1" x14ac:dyDescent="0.25">
      <c r="H632" s="130"/>
    </row>
    <row r="633" spans="8:8" s="29" customFormat="1" x14ac:dyDescent="0.25">
      <c r="H633" s="130"/>
    </row>
    <row r="634" spans="8:8" s="29" customFormat="1" x14ac:dyDescent="0.25">
      <c r="H634" s="130"/>
    </row>
    <row r="635" spans="8:8" s="29" customFormat="1" x14ac:dyDescent="0.25">
      <c r="H635" s="130"/>
    </row>
    <row r="636" spans="8:8" s="29" customFormat="1" x14ac:dyDescent="0.25">
      <c r="H636" s="130"/>
    </row>
    <row r="637" spans="8:8" s="29" customFormat="1" x14ac:dyDescent="0.25">
      <c r="H637" s="130"/>
    </row>
    <row r="638" spans="8:8" s="29" customFormat="1" x14ac:dyDescent="0.25">
      <c r="H638" s="130"/>
    </row>
    <row r="639" spans="8:8" s="29" customFormat="1" x14ac:dyDescent="0.25">
      <c r="H639" s="130"/>
    </row>
    <row r="640" spans="8:8" s="29" customFormat="1" x14ac:dyDescent="0.25">
      <c r="H640" s="130"/>
    </row>
    <row r="641" spans="8:8" s="29" customFormat="1" x14ac:dyDescent="0.25">
      <c r="H641" s="130"/>
    </row>
    <row r="642" spans="8:8" s="29" customFormat="1" x14ac:dyDescent="0.25">
      <c r="H642" s="130"/>
    </row>
    <row r="643" spans="8:8" s="29" customFormat="1" x14ac:dyDescent="0.25">
      <c r="H643" s="130"/>
    </row>
    <row r="644" spans="8:8" s="29" customFormat="1" x14ac:dyDescent="0.25">
      <c r="H644" s="130"/>
    </row>
    <row r="645" spans="8:8" s="29" customFormat="1" x14ac:dyDescent="0.25">
      <c r="H645" s="130"/>
    </row>
    <row r="646" spans="8:8" s="29" customFormat="1" x14ac:dyDescent="0.25">
      <c r="H646" s="130"/>
    </row>
    <row r="647" spans="8:8" s="29" customFormat="1" x14ac:dyDescent="0.25">
      <c r="H647" s="130"/>
    </row>
    <row r="648" spans="8:8" s="29" customFormat="1" x14ac:dyDescent="0.25">
      <c r="H648" s="130"/>
    </row>
    <row r="649" spans="8:8" s="29" customFormat="1" x14ac:dyDescent="0.25">
      <c r="H649" s="130"/>
    </row>
    <row r="650" spans="8:8" s="29" customFormat="1" x14ac:dyDescent="0.25">
      <c r="H650" s="130"/>
    </row>
    <row r="651" spans="8:8" s="29" customFormat="1" x14ac:dyDescent="0.25">
      <c r="H651" s="130"/>
    </row>
    <row r="652" spans="8:8" s="29" customFormat="1" x14ac:dyDescent="0.25">
      <c r="H652" s="130"/>
    </row>
    <row r="653" spans="8:8" s="29" customFormat="1" x14ac:dyDescent="0.25">
      <c r="H653" s="130"/>
    </row>
    <row r="654" spans="8:8" s="29" customFormat="1" x14ac:dyDescent="0.25">
      <c r="H654" s="130"/>
    </row>
    <row r="655" spans="8:8" s="29" customFormat="1" x14ac:dyDescent="0.25">
      <c r="H655" s="130"/>
    </row>
    <row r="656" spans="8:8" s="29" customFormat="1" x14ac:dyDescent="0.25">
      <c r="H656" s="130"/>
    </row>
    <row r="657" spans="8:8" s="29" customFormat="1" x14ac:dyDescent="0.25">
      <c r="H657" s="130"/>
    </row>
    <row r="658" spans="8:8" s="29" customFormat="1" x14ac:dyDescent="0.25">
      <c r="H658" s="130"/>
    </row>
    <row r="659" spans="8:8" s="29" customFormat="1" x14ac:dyDescent="0.25">
      <c r="H659" s="130"/>
    </row>
    <row r="660" spans="8:8" s="29" customFormat="1" x14ac:dyDescent="0.25">
      <c r="H660" s="130"/>
    </row>
    <row r="661" spans="8:8" s="29" customFormat="1" x14ac:dyDescent="0.25">
      <c r="H661" s="130"/>
    </row>
    <row r="662" spans="8:8" s="29" customFormat="1" x14ac:dyDescent="0.25">
      <c r="H662" s="130"/>
    </row>
    <row r="663" spans="8:8" s="29" customFormat="1" x14ac:dyDescent="0.25">
      <c r="H663" s="130"/>
    </row>
    <row r="664" spans="8:8" s="29" customFormat="1" x14ac:dyDescent="0.25">
      <c r="H664" s="130"/>
    </row>
    <row r="665" spans="8:8" s="29" customFormat="1" x14ac:dyDescent="0.25">
      <c r="H665" s="130"/>
    </row>
    <row r="666" spans="8:8" s="29" customFormat="1" x14ac:dyDescent="0.25">
      <c r="H666" s="130"/>
    </row>
    <row r="667" spans="8:8" s="29" customFormat="1" x14ac:dyDescent="0.25">
      <c r="H667" s="130"/>
    </row>
    <row r="668" spans="8:8" s="29" customFormat="1" x14ac:dyDescent="0.25">
      <c r="H668" s="130"/>
    </row>
    <row r="669" spans="8:8" s="29" customFormat="1" x14ac:dyDescent="0.25">
      <c r="H669" s="130"/>
    </row>
    <row r="670" spans="8:8" s="29" customFormat="1" x14ac:dyDescent="0.25">
      <c r="H670" s="130"/>
    </row>
    <row r="671" spans="8:8" s="29" customFormat="1" x14ac:dyDescent="0.25">
      <c r="H671" s="130"/>
    </row>
    <row r="672" spans="8:8" s="29" customFormat="1" x14ac:dyDescent="0.25">
      <c r="H672" s="130"/>
    </row>
    <row r="673" spans="8:8" s="29" customFormat="1" x14ac:dyDescent="0.25">
      <c r="H673" s="130"/>
    </row>
    <row r="674" spans="8:8" s="29" customFormat="1" x14ac:dyDescent="0.25">
      <c r="H674" s="130"/>
    </row>
    <row r="675" spans="8:8" s="29" customFormat="1" x14ac:dyDescent="0.25">
      <c r="H675" s="130"/>
    </row>
    <row r="676" spans="8:8" s="29" customFormat="1" x14ac:dyDescent="0.25">
      <c r="H676" s="130"/>
    </row>
    <row r="677" spans="8:8" s="29" customFormat="1" x14ac:dyDescent="0.25">
      <c r="H677" s="130"/>
    </row>
    <row r="678" spans="8:8" s="29" customFormat="1" x14ac:dyDescent="0.25">
      <c r="H678" s="130"/>
    </row>
    <row r="679" spans="8:8" s="29" customFormat="1" x14ac:dyDescent="0.25">
      <c r="H679" s="130"/>
    </row>
    <row r="680" spans="8:8" s="29" customFormat="1" x14ac:dyDescent="0.25">
      <c r="H680" s="130"/>
    </row>
    <row r="681" spans="8:8" s="29" customFormat="1" x14ac:dyDescent="0.25">
      <c r="H681" s="130"/>
    </row>
    <row r="682" spans="8:8" s="29" customFormat="1" x14ac:dyDescent="0.25">
      <c r="H682" s="130"/>
    </row>
    <row r="683" spans="8:8" s="29" customFormat="1" x14ac:dyDescent="0.25">
      <c r="H683" s="130"/>
    </row>
    <row r="684" spans="8:8" s="29" customFormat="1" x14ac:dyDescent="0.25">
      <c r="H684" s="130"/>
    </row>
    <row r="685" spans="8:8" s="29" customFormat="1" x14ac:dyDescent="0.25">
      <c r="H685" s="130"/>
    </row>
    <row r="686" spans="8:8" s="29" customFormat="1" x14ac:dyDescent="0.25">
      <c r="H686" s="130"/>
    </row>
    <row r="687" spans="8:8" s="29" customFormat="1" x14ac:dyDescent="0.25">
      <c r="H687" s="130"/>
    </row>
    <row r="688" spans="8:8" s="29" customFormat="1" x14ac:dyDescent="0.25">
      <c r="H688" s="130"/>
    </row>
    <row r="689" spans="8:8" s="29" customFormat="1" x14ac:dyDescent="0.25">
      <c r="H689" s="130"/>
    </row>
    <row r="690" spans="8:8" s="29" customFormat="1" x14ac:dyDescent="0.25">
      <c r="H690" s="130"/>
    </row>
    <row r="691" spans="8:8" s="29" customFormat="1" x14ac:dyDescent="0.25">
      <c r="H691" s="130"/>
    </row>
    <row r="692" spans="8:8" s="29" customFormat="1" x14ac:dyDescent="0.25">
      <c r="H692" s="130"/>
    </row>
    <row r="693" spans="8:8" s="29" customFormat="1" x14ac:dyDescent="0.25">
      <c r="H693" s="130"/>
    </row>
    <row r="694" spans="8:8" s="29" customFormat="1" x14ac:dyDescent="0.25">
      <c r="H694" s="130"/>
    </row>
    <row r="695" spans="8:8" s="29" customFormat="1" x14ac:dyDescent="0.25">
      <c r="H695" s="130"/>
    </row>
    <row r="696" spans="8:8" s="29" customFormat="1" x14ac:dyDescent="0.25">
      <c r="H696" s="130"/>
    </row>
    <row r="697" spans="8:8" s="29" customFormat="1" x14ac:dyDescent="0.25">
      <c r="H697" s="130"/>
    </row>
    <row r="698" spans="8:8" s="29" customFormat="1" x14ac:dyDescent="0.25">
      <c r="H698" s="130"/>
    </row>
    <row r="699" spans="8:8" s="29" customFormat="1" x14ac:dyDescent="0.25">
      <c r="H699" s="130"/>
    </row>
    <row r="700" spans="8:8" s="29" customFormat="1" x14ac:dyDescent="0.25">
      <c r="H700" s="130"/>
    </row>
    <row r="701" spans="8:8" s="29" customFormat="1" x14ac:dyDescent="0.25">
      <c r="H701" s="130"/>
    </row>
    <row r="702" spans="8:8" s="29" customFormat="1" x14ac:dyDescent="0.25">
      <c r="H702" s="130"/>
    </row>
    <row r="703" spans="8:8" s="29" customFormat="1" x14ac:dyDescent="0.25">
      <c r="H703" s="130"/>
    </row>
    <row r="704" spans="8:8" s="29" customFormat="1" x14ac:dyDescent="0.25">
      <c r="H704" s="130"/>
    </row>
    <row r="705" spans="8:8" s="29" customFormat="1" x14ac:dyDescent="0.25">
      <c r="H705" s="130"/>
    </row>
    <row r="706" spans="8:8" s="29" customFormat="1" x14ac:dyDescent="0.25">
      <c r="H706" s="130"/>
    </row>
    <row r="707" spans="8:8" s="29" customFormat="1" x14ac:dyDescent="0.25">
      <c r="H707" s="130"/>
    </row>
    <row r="708" spans="8:8" s="29" customFormat="1" x14ac:dyDescent="0.25">
      <c r="H708" s="130"/>
    </row>
    <row r="709" spans="8:8" s="29" customFormat="1" x14ac:dyDescent="0.25">
      <c r="H709" s="130"/>
    </row>
    <row r="710" spans="8:8" s="29" customFormat="1" x14ac:dyDescent="0.25">
      <c r="H710" s="130"/>
    </row>
    <row r="711" spans="8:8" s="29" customFormat="1" x14ac:dyDescent="0.25">
      <c r="H711" s="130"/>
    </row>
    <row r="712" spans="8:8" s="29" customFormat="1" x14ac:dyDescent="0.25">
      <c r="H712" s="130"/>
    </row>
    <row r="713" spans="8:8" s="29" customFormat="1" x14ac:dyDescent="0.25">
      <c r="H713" s="130"/>
    </row>
    <row r="714" spans="8:8" s="29" customFormat="1" x14ac:dyDescent="0.25">
      <c r="H714" s="130"/>
    </row>
    <row r="715" spans="8:8" s="29" customFormat="1" x14ac:dyDescent="0.25">
      <c r="H715" s="130"/>
    </row>
    <row r="716" spans="8:8" s="29" customFormat="1" x14ac:dyDescent="0.25">
      <c r="H716" s="130"/>
    </row>
    <row r="717" spans="8:8" s="29" customFormat="1" x14ac:dyDescent="0.25">
      <c r="H717" s="130"/>
    </row>
    <row r="718" spans="8:8" s="29" customFormat="1" x14ac:dyDescent="0.25">
      <c r="H718" s="130"/>
    </row>
    <row r="719" spans="8:8" s="29" customFormat="1" x14ac:dyDescent="0.25">
      <c r="H719" s="130"/>
    </row>
    <row r="720" spans="8:8" s="29" customFormat="1" x14ac:dyDescent="0.25">
      <c r="H720" s="130"/>
    </row>
    <row r="721" spans="8:8" s="29" customFormat="1" x14ac:dyDescent="0.25">
      <c r="H721" s="130"/>
    </row>
    <row r="722" spans="8:8" s="29" customFormat="1" x14ac:dyDescent="0.25">
      <c r="H722" s="130"/>
    </row>
    <row r="723" spans="8:8" s="29" customFormat="1" x14ac:dyDescent="0.25">
      <c r="H723" s="130"/>
    </row>
    <row r="724" spans="8:8" s="29" customFormat="1" x14ac:dyDescent="0.25">
      <c r="H724" s="130"/>
    </row>
    <row r="725" spans="8:8" s="29" customFormat="1" x14ac:dyDescent="0.25">
      <c r="H725" s="130"/>
    </row>
    <row r="726" spans="8:8" s="29" customFormat="1" x14ac:dyDescent="0.25">
      <c r="H726" s="130"/>
    </row>
    <row r="727" spans="8:8" s="29" customFormat="1" x14ac:dyDescent="0.25">
      <c r="H727" s="130"/>
    </row>
    <row r="728" spans="8:8" s="29" customFormat="1" x14ac:dyDescent="0.25">
      <c r="H728" s="130"/>
    </row>
    <row r="729" spans="8:8" s="29" customFormat="1" x14ac:dyDescent="0.25">
      <c r="H729" s="130"/>
    </row>
    <row r="730" spans="8:8" s="29" customFormat="1" x14ac:dyDescent="0.25">
      <c r="H730" s="130"/>
    </row>
    <row r="731" spans="8:8" s="29" customFormat="1" x14ac:dyDescent="0.25">
      <c r="H731" s="130"/>
    </row>
    <row r="732" spans="8:8" s="29" customFormat="1" x14ac:dyDescent="0.25">
      <c r="H732" s="130"/>
    </row>
    <row r="733" spans="8:8" s="29" customFormat="1" x14ac:dyDescent="0.25">
      <c r="H733" s="130"/>
    </row>
    <row r="734" spans="8:8" s="29" customFormat="1" x14ac:dyDescent="0.25">
      <c r="H734" s="130"/>
    </row>
    <row r="735" spans="8:8" s="29" customFormat="1" x14ac:dyDescent="0.25">
      <c r="H735" s="130"/>
    </row>
    <row r="736" spans="8:8" s="29" customFormat="1" x14ac:dyDescent="0.25">
      <c r="H736" s="130"/>
    </row>
    <row r="737" spans="8:8" s="29" customFormat="1" x14ac:dyDescent="0.25">
      <c r="H737" s="130"/>
    </row>
    <row r="738" spans="8:8" s="29" customFormat="1" x14ac:dyDescent="0.25">
      <c r="H738" s="130"/>
    </row>
    <row r="739" spans="8:8" s="29" customFormat="1" x14ac:dyDescent="0.25">
      <c r="H739" s="130"/>
    </row>
    <row r="740" spans="8:8" s="29" customFormat="1" x14ac:dyDescent="0.25">
      <c r="H740" s="130"/>
    </row>
    <row r="741" spans="8:8" s="29" customFormat="1" x14ac:dyDescent="0.25">
      <c r="H741" s="130"/>
    </row>
    <row r="742" spans="8:8" s="29" customFormat="1" x14ac:dyDescent="0.25">
      <c r="H742" s="130"/>
    </row>
    <row r="743" spans="8:8" s="29" customFormat="1" x14ac:dyDescent="0.25">
      <c r="H743" s="130"/>
    </row>
    <row r="744" spans="8:8" s="29" customFormat="1" x14ac:dyDescent="0.25">
      <c r="H744" s="130"/>
    </row>
    <row r="745" spans="8:8" s="29" customFormat="1" x14ac:dyDescent="0.25">
      <c r="H745" s="130"/>
    </row>
    <row r="746" spans="8:8" s="29" customFormat="1" x14ac:dyDescent="0.25">
      <c r="H746" s="130"/>
    </row>
    <row r="747" spans="8:8" s="29" customFormat="1" x14ac:dyDescent="0.25">
      <c r="H747" s="130"/>
    </row>
    <row r="748" spans="8:8" s="29" customFormat="1" x14ac:dyDescent="0.25">
      <c r="H748" s="130"/>
    </row>
    <row r="749" spans="8:8" s="29" customFormat="1" x14ac:dyDescent="0.25">
      <c r="H749" s="130"/>
    </row>
    <row r="750" spans="8:8" s="29" customFormat="1" x14ac:dyDescent="0.25">
      <c r="H750" s="130"/>
    </row>
    <row r="751" spans="8:8" s="29" customFormat="1" x14ac:dyDescent="0.25">
      <c r="H751" s="130"/>
    </row>
    <row r="752" spans="8:8" s="29" customFormat="1" x14ac:dyDescent="0.25">
      <c r="H752" s="130"/>
    </row>
    <row r="753" spans="8:8" s="29" customFormat="1" x14ac:dyDescent="0.25">
      <c r="H753" s="130"/>
    </row>
    <row r="754" spans="8:8" s="29" customFormat="1" x14ac:dyDescent="0.25">
      <c r="H754" s="130"/>
    </row>
    <row r="755" spans="8:8" s="29" customFormat="1" x14ac:dyDescent="0.25">
      <c r="H755" s="130"/>
    </row>
    <row r="756" spans="8:8" s="29" customFormat="1" x14ac:dyDescent="0.25">
      <c r="H756" s="130"/>
    </row>
    <row r="757" spans="8:8" s="29" customFormat="1" x14ac:dyDescent="0.25">
      <c r="H757" s="130"/>
    </row>
    <row r="758" spans="8:8" s="29" customFormat="1" x14ac:dyDescent="0.25">
      <c r="H758" s="130"/>
    </row>
    <row r="759" spans="8:8" s="29" customFormat="1" x14ac:dyDescent="0.25">
      <c r="H759" s="130"/>
    </row>
    <row r="760" spans="8:8" s="29" customFormat="1" x14ac:dyDescent="0.25">
      <c r="H760" s="130"/>
    </row>
    <row r="761" spans="8:8" s="29" customFormat="1" x14ac:dyDescent="0.25">
      <c r="H761" s="130"/>
    </row>
    <row r="762" spans="8:8" s="29" customFormat="1" x14ac:dyDescent="0.25">
      <c r="H762" s="130"/>
    </row>
    <row r="763" spans="8:8" s="29" customFormat="1" x14ac:dyDescent="0.25">
      <c r="H763" s="130"/>
    </row>
    <row r="764" spans="8:8" s="29" customFormat="1" x14ac:dyDescent="0.25">
      <c r="H764" s="130"/>
    </row>
    <row r="765" spans="8:8" s="29" customFormat="1" x14ac:dyDescent="0.25">
      <c r="H765" s="130"/>
    </row>
    <row r="766" spans="8:8" s="29" customFormat="1" x14ac:dyDescent="0.25">
      <c r="H766" s="130"/>
    </row>
    <row r="767" spans="8:8" s="29" customFormat="1" x14ac:dyDescent="0.25">
      <c r="H767" s="130"/>
    </row>
    <row r="768" spans="8:8" s="29" customFormat="1" x14ac:dyDescent="0.25">
      <c r="H768" s="130"/>
    </row>
    <row r="769" spans="8:8" s="29" customFormat="1" x14ac:dyDescent="0.25">
      <c r="H769" s="130"/>
    </row>
    <row r="770" spans="8:8" s="29" customFormat="1" x14ac:dyDescent="0.25">
      <c r="H770" s="130"/>
    </row>
    <row r="771" spans="8:8" s="29" customFormat="1" x14ac:dyDescent="0.25">
      <c r="H771" s="130"/>
    </row>
    <row r="772" spans="8:8" s="29" customFormat="1" x14ac:dyDescent="0.25">
      <c r="H772" s="130"/>
    </row>
    <row r="773" spans="8:8" s="29" customFormat="1" x14ac:dyDescent="0.25">
      <c r="H773" s="130"/>
    </row>
    <row r="774" spans="8:8" s="29" customFormat="1" x14ac:dyDescent="0.25">
      <c r="H774" s="130"/>
    </row>
    <row r="775" spans="8:8" s="29" customFormat="1" x14ac:dyDescent="0.25">
      <c r="H775" s="130"/>
    </row>
    <row r="776" spans="8:8" s="29" customFormat="1" x14ac:dyDescent="0.25">
      <c r="H776" s="130"/>
    </row>
    <row r="777" spans="8:8" s="29" customFormat="1" x14ac:dyDescent="0.25">
      <c r="H777" s="130"/>
    </row>
    <row r="778" spans="8:8" s="29" customFormat="1" x14ac:dyDescent="0.25">
      <c r="H778" s="130"/>
    </row>
    <row r="779" spans="8:8" s="29" customFormat="1" x14ac:dyDescent="0.25">
      <c r="H779" s="130"/>
    </row>
    <row r="780" spans="8:8" s="29" customFormat="1" x14ac:dyDescent="0.25">
      <c r="H780" s="130"/>
    </row>
    <row r="781" spans="8:8" s="29" customFormat="1" x14ac:dyDescent="0.25">
      <c r="H781" s="130"/>
    </row>
    <row r="782" spans="8:8" s="29" customFormat="1" x14ac:dyDescent="0.25">
      <c r="H782" s="130"/>
    </row>
    <row r="783" spans="8:8" s="29" customFormat="1" x14ac:dyDescent="0.25">
      <c r="H783" s="130"/>
    </row>
    <row r="784" spans="8:8" s="29" customFormat="1" x14ac:dyDescent="0.25">
      <c r="H784" s="130"/>
    </row>
    <row r="785" spans="8:8" s="29" customFormat="1" x14ac:dyDescent="0.25">
      <c r="H785" s="130"/>
    </row>
    <row r="786" spans="8:8" s="29" customFormat="1" x14ac:dyDescent="0.25">
      <c r="H786" s="130"/>
    </row>
    <row r="787" spans="8:8" s="29" customFormat="1" x14ac:dyDescent="0.25">
      <c r="H787" s="130"/>
    </row>
    <row r="788" spans="8:8" s="29" customFormat="1" x14ac:dyDescent="0.25">
      <c r="H788" s="130"/>
    </row>
    <row r="789" spans="8:8" s="29" customFormat="1" x14ac:dyDescent="0.25">
      <c r="H789" s="130"/>
    </row>
    <row r="790" spans="8:8" s="29" customFormat="1" x14ac:dyDescent="0.25">
      <c r="H790" s="130"/>
    </row>
    <row r="791" spans="8:8" s="29" customFormat="1" x14ac:dyDescent="0.25">
      <c r="H791" s="130"/>
    </row>
    <row r="792" spans="8:8" s="29" customFormat="1" x14ac:dyDescent="0.25">
      <c r="H792" s="130"/>
    </row>
    <row r="793" spans="8:8" s="29" customFormat="1" x14ac:dyDescent="0.25">
      <c r="H793" s="130"/>
    </row>
    <row r="794" spans="8:8" s="29" customFormat="1" x14ac:dyDescent="0.25">
      <c r="H794" s="130"/>
    </row>
    <row r="795" spans="8:8" s="29" customFormat="1" x14ac:dyDescent="0.25">
      <c r="H795" s="130"/>
    </row>
    <row r="796" spans="8:8" s="29" customFormat="1" x14ac:dyDescent="0.25">
      <c r="H796" s="130"/>
    </row>
    <row r="797" spans="8:8" s="29" customFormat="1" x14ac:dyDescent="0.25">
      <c r="H797" s="130"/>
    </row>
    <row r="798" spans="8:8" s="29" customFormat="1" x14ac:dyDescent="0.25">
      <c r="H798" s="130"/>
    </row>
    <row r="799" spans="8:8" s="29" customFormat="1" x14ac:dyDescent="0.25">
      <c r="H799" s="130"/>
    </row>
    <row r="800" spans="8:8" s="29" customFormat="1" x14ac:dyDescent="0.25">
      <c r="H800" s="130"/>
    </row>
    <row r="801" spans="8:8" s="29" customFormat="1" x14ac:dyDescent="0.25">
      <c r="H801" s="130"/>
    </row>
    <row r="802" spans="8:8" s="29" customFormat="1" x14ac:dyDescent="0.25">
      <c r="H802" s="130"/>
    </row>
    <row r="803" spans="8:8" s="29" customFormat="1" x14ac:dyDescent="0.25">
      <c r="H803" s="130"/>
    </row>
    <row r="804" spans="8:8" s="29" customFormat="1" x14ac:dyDescent="0.25">
      <c r="H804" s="130"/>
    </row>
    <row r="805" spans="8:8" s="29" customFormat="1" x14ac:dyDescent="0.25">
      <c r="H805" s="130"/>
    </row>
    <row r="806" spans="8:8" s="29" customFormat="1" x14ac:dyDescent="0.25">
      <c r="H806" s="130"/>
    </row>
    <row r="807" spans="8:8" s="29" customFormat="1" x14ac:dyDescent="0.25">
      <c r="H807" s="130"/>
    </row>
    <row r="808" spans="8:8" s="29" customFormat="1" x14ac:dyDescent="0.25">
      <c r="H808" s="130"/>
    </row>
    <row r="809" spans="8:8" s="29" customFormat="1" x14ac:dyDescent="0.25">
      <c r="H809" s="130"/>
    </row>
    <row r="810" spans="8:8" s="29" customFormat="1" x14ac:dyDescent="0.25">
      <c r="H810" s="130"/>
    </row>
    <row r="811" spans="8:8" s="29" customFormat="1" x14ac:dyDescent="0.25">
      <c r="H811" s="130"/>
    </row>
    <row r="812" spans="8:8" s="29" customFormat="1" x14ac:dyDescent="0.25">
      <c r="H812" s="130"/>
    </row>
    <row r="813" spans="8:8" s="29" customFormat="1" x14ac:dyDescent="0.25">
      <c r="H813" s="130"/>
    </row>
    <row r="814" spans="8:8" s="29" customFormat="1" x14ac:dyDescent="0.25">
      <c r="H814" s="130"/>
    </row>
    <row r="815" spans="8:8" s="29" customFormat="1" x14ac:dyDescent="0.25">
      <c r="H815" s="130"/>
    </row>
    <row r="816" spans="8:8" s="29" customFormat="1" x14ac:dyDescent="0.25">
      <c r="H816" s="130"/>
    </row>
    <row r="817" spans="8:8" s="29" customFormat="1" x14ac:dyDescent="0.25">
      <c r="H817" s="130"/>
    </row>
    <row r="818" spans="8:8" s="29" customFormat="1" x14ac:dyDescent="0.25">
      <c r="H818" s="130"/>
    </row>
    <row r="819" spans="8:8" s="29" customFormat="1" x14ac:dyDescent="0.25">
      <c r="H819" s="130"/>
    </row>
    <row r="820" spans="8:8" s="29" customFormat="1" x14ac:dyDescent="0.25">
      <c r="H820" s="130"/>
    </row>
    <row r="821" spans="8:8" s="29" customFormat="1" x14ac:dyDescent="0.25">
      <c r="H821" s="130"/>
    </row>
    <row r="822" spans="8:8" s="29" customFormat="1" x14ac:dyDescent="0.25">
      <c r="H822" s="130"/>
    </row>
    <row r="823" spans="8:8" s="29" customFormat="1" x14ac:dyDescent="0.25">
      <c r="H823" s="130"/>
    </row>
    <row r="824" spans="8:8" s="29" customFormat="1" x14ac:dyDescent="0.25">
      <c r="H824" s="130"/>
    </row>
    <row r="825" spans="8:8" s="29" customFormat="1" x14ac:dyDescent="0.25">
      <c r="H825" s="130"/>
    </row>
    <row r="826" spans="8:8" s="29" customFormat="1" x14ac:dyDescent="0.25">
      <c r="H826" s="130"/>
    </row>
    <row r="827" spans="8:8" s="29" customFormat="1" x14ac:dyDescent="0.25">
      <c r="H827" s="130"/>
    </row>
    <row r="828" spans="8:8" s="29" customFormat="1" x14ac:dyDescent="0.25">
      <c r="H828" s="130"/>
    </row>
    <row r="829" spans="8:8" s="29" customFormat="1" x14ac:dyDescent="0.25">
      <c r="H829" s="130"/>
    </row>
    <row r="830" spans="8:8" s="29" customFormat="1" x14ac:dyDescent="0.25">
      <c r="H830" s="130"/>
    </row>
    <row r="831" spans="8:8" s="29" customFormat="1" x14ac:dyDescent="0.25">
      <c r="H831" s="130"/>
    </row>
    <row r="832" spans="8:8" s="29" customFormat="1" x14ac:dyDescent="0.25">
      <c r="H832" s="130"/>
    </row>
    <row r="833" spans="8:8" s="29" customFormat="1" x14ac:dyDescent="0.25">
      <c r="H833" s="130"/>
    </row>
    <row r="834" spans="8:8" s="29" customFormat="1" x14ac:dyDescent="0.25">
      <c r="H834" s="130"/>
    </row>
    <row r="835" spans="8:8" s="29" customFormat="1" x14ac:dyDescent="0.25">
      <c r="H835" s="130"/>
    </row>
    <row r="836" spans="8:8" s="29" customFormat="1" x14ac:dyDescent="0.25">
      <c r="H836" s="130"/>
    </row>
    <row r="837" spans="8:8" s="29" customFormat="1" x14ac:dyDescent="0.25">
      <c r="H837" s="130"/>
    </row>
    <row r="838" spans="8:8" s="29" customFormat="1" x14ac:dyDescent="0.25">
      <c r="H838" s="130"/>
    </row>
    <row r="839" spans="8:8" s="29" customFormat="1" x14ac:dyDescent="0.25">
      <c r="H839" s="130"/>
    </row>
    <row r="840" spans="8:8" s="29" customFormat="1" x14ac:dyDescent="0.25">
      <c r="H840" s="130"/>
    </row>
    <row r="841" spans="8:8" s="29" customFormat="1" x14ac:dyDescent="0.25">
      <c r="H841" s="130"/>
    </row>
    <row r="842" spans="8:8" s="29" customFormat="1" x14ac:dyDescent="0.25">
      <c r="H842" s="130"/>
    </row>
    <row r="843" spans="8:8" s="29" customFormat="1" x14ac:dyDescent="0.25">
      <c r="H843" s="130"/>
    </row>
    <row r="844" spans="8:8" s="29" customFormat="1" x14ac:dyDescent="0.25">
      <c r="H844" s="130"/>
    </row>
    <row r="845" spans="8:8" s="29" customFormat="1" x14ac:dyDescent="0.25">
      <c r="H845" s="130"/>
    </row>
    <row r="846" spans="8:8" s="29" customFormat="1" x14ac:dyDescent="0.25">
      <c r="H846" s="130"/>
    </row>
    <row r="847" spans="8:8" s="29" customFormat="1" x14ac:dyDescent="0.25">
      <c r="H847" s="130"/>
    </row>
    <row r="848" spans="8:8" s="29" customFormat="1" x14ac:dyDescent="0.25">
      <c r="H848" s="130"/>
    </row>
    <row r="849" spans="8:8" s="29" customFormat="1" x14ac:dyDescent="0.25">
      <c r="H849" s="130"/>
    </row>
    <row r="850" spans="8:8" s="29" customFormat="1" x14ac:dyDescent="0.25">
      <c r="H850" s="130"/>
    </row>
    <row r="851" spans="8:8" s="29" customFormat="1" x14ac:dyDescent="0.25">
      <c r="H851" s="130"/>
    </row>
    <row r="852" spans="8:8" s="29" customFormat="1" x14ac:dyDescent="0.25">
      <c r="H852" s="130"/>
    </row>
    <row r="853" spans="8:8" s="29" customFormat="1" x14ac:dyDescent="0.25">
      <c r="H853" s="130"/>
    </row>
    <row r="854" spans="8:8" s="29" customFormat="1" x14ac:dyDescent="0.25">
      <c r="H854" s="130"/>
    </row>
    <row r="855" spans="8:8" s="29" customFormat="1" x14ac:dyDescent="0.25">
      <c r="H855" s="130"/>
    </row>
    <row r="856" spans="8:8" s="29" customFormat="1" x14ac:dyDescent="0.25">
      <c r="H856" s="130"/>
    </row>
    <row r="857" spans="8:8" s="29" customFormat="1" x14ac:dyDescent="0.25">
      <c r="H857" s="130"/>
    </row>
    <row r="858" spans="8:8" s="29" customFormat="1" x14ac:dyDescent="0.25">
      <c r="H858" s="130"/>
    </row>
    <row r="859" spans="8:8" s="29" customFormat="1" x14ac:dyDescent="0.25">
      <c r="H859" s="130"/>
    </row>
    <row r="860" spans="8:8" s="29" customFormat="1" x14ac:dyDescent="0.25">
      <c r="H860" s="130"/>
    </row>
    <row r="861" spans="8:8" s="29" customFormat="1" x14ac:dyDescent="0.25">
      <c r="H861" s="130"/>
    </row>
    <row r="862" spans="8:8" s="29" customFormat="1" x14ac:dyDescent="0.25">
      <c r="H862" s="130"/>
    </row>
    <row r="863" spans="8:8" s="29" customFormat="1" x14ac:dyDescent="0.25">
      <c r="H863" s="130"/>
    </row>
    <row r="864" spans="8:8" s="29" customFormat="1" x14ac:dyDescent="0.25">
      <c r="H864" s="130"/>
    </row>
    <row r="865" spans="8:8" s="29" customFormat="1" x14ac:dyDescent="0.25">
      <c r="H865" s="130"/>
    </row>
    <row r="866" spans="8:8" s="29" customFormat="1" x14ac:dyDescent="0.25">
      <c r="H866" s="130"/>
    </row>
    <row r="867" spans="8:8" s="29" customFormat="1" x14ac:dyDescent="0.25">
      <c r="H867" s="130"/>
    </row>
    <row r="868" spans="8:8" s="29" customFormat="1" x14ac:dyDescent="0.25">
      <c r="H868" s="130"/>
    </row>
    <row r="869" spans="8:8" s="29" customFormat="1" x14ac:dyDescent="0.25">
      <c r="H869" s="130"/>
    </row>
    <row r="870" spans="8:8" s="29" customFormat="1" x14ac:dyDescent="0.25">
      <c r="H870" s="130"/>
    </row>
    <row r="871" spans="8:8" s="29" customFormat="1" x14ac:dyDescent="0.25">
      <c r="H871" s="130"/>
    </row>
    <row r="872" spans="8:8" s="29" customFormat="1" x14ac:dyDescent="0.25">
      <c r="H872" s="130"/>
    </row>
    <row r="873" spans="8:8" s="29" customFormat="1" x14ac:dyDescent="0.25">
      <c r="H873" s="130"/>
    </row>
    <row r="874" spans="8:8" s="29" customFormat="1" x14ac:dyDescent="0.25">
      <c r="H874" s="130"/>
    </row>
    <row r="875" spans="8:8" s="29" customFormat="1" x14ac:dyDescent="0.25">
      <c r="H875" s="130"/>
    </row>
    <row r="876" spans="8:8" s="29" customFormat="1" x14ac:dyDescent="0.25">
      <c r="H876" s="130"/>
    </row>
    <row r="877" spans="8:8" s="29" customFormat="1" x14ac:dyDescent="0.25">
      <c r="H877" s="130"/>
    </row>
    <row r="878" spans="8:8" s="29" customFormat="1" x14ac:dyDescent="0.25">
      <c r="H878" s="130"/>
    </row>
    <row r="879" spans="8:8" s="29" customFormat="1" x14ac:dyDescent="0.25">
      <c r="H879" s="130"/>
    </row>
    <row r="880" spans="8:8" s="29" customFormat="1" x14ac:dyDescent="0.25">
      <c r="H880" s="130"/>
    </row>
    <row r="881" spans="8:8" s="29" customFormat="1" x14ac:dyDescent="0.25">
      <c r="H881" s="130"/>
    </row>
    <row r="882" spans="8:8" s="29" customFormat="1" x14ac:dyDescent="0.25">
      <c r="H882" s="130"/>
    </row>
    <row r="883" spans="8:8" s="29" customFormat="1" x14ac:dyDescent="0.25">
      <c r="H883" s="130"/>
    </row>
    <row r="884" spans="8:8" s="29" customFormat="1" x14ac:dyDescent="0.25">
      <c r="H884" s="130"/>
    </row>
    <row r="885" spans="8:8" s="29" customFormat="1" x14ac:dyDescent="0.25">
      <c r="H885" s="130"/>
    </row>
    <row r="886" spans="8:8" s="29" customFormat="1" x14ac:dyDescent="0.25">
      <c r="H886" s="130"/>
    </row>
    <row r="887" spans="8:8" s="29" customFormat="1" x14ac:dyDescent="0.25">
      <c r="H887" s="130"/>
    </row>
    <row r="888" spans="8:8" s="29" customFormat="1" x14ac:dyDescent="0.25">
      <c r="H888" s="130"/>
    </row>
    <row r="889" spans="8:8" s="29" customFormat="1" x14ac:dyDescent="0.25">
      <c r="H889" s="130"/>
    </row>
    <row r="890" spans="8:8" s="29" customFormat="1" x14ac:dyDescent="0.25">
      <c r="H890" s="130"/>
    </row>
    <row r="891" spans="8:8" s="29" customFormat="1" x14ac:dyDescent="0.25">
      <c r="H891" s="130"/>
    </row>
    <row r="892" spans="8:8" s="29" customFormat="1" x14ac:dyDescent="0.25">
      <c r="H892" s="130"/>
    </row>
    <row r="893" spans="8:8" s="29" customFormat="1" x14ac:dyDescent="0.25">
      <c r="H893" s="130"/>
    </row>
    <row r="894" spans="8:8" s="29" customFormat="1" x14ac:dyDescent="0.25">
      <c r="H894" s="130"/>
    </row>
    <row r="895" spans="8:8" s="29" customFormat="1" x14ac:dyDescent="0.25">
      <c r="H895" s="130"/>
    </row>
    <row r="896" spans="8:8" s="29" customFormat="1" x14ac:dyDescent="0.25">
      <c r="H896" s="130"/>
    </row>
    <row r="897" spans="8:8" s="29" customFormat="1" x14ac:dyDescent="0.25">
      <c r="H897" s="130"/>
    </row>
    <row r="898" spans="8:8" s="29" customFormat="1" x14ac:dyDescent="0.25">
      <c r="H898" s="130"/>
    </row>
    <row r="899" spans="8:8" s="29" customFormat="1" x14ac:dyDescent="0.25">
      <c r="H899" s="130"/>
    </row>
    <row r="900" spans="8:8" s="29" customFormat="1" x14ac:dyDescent="0.25">
      <c r="H900" s="130"/>
    </row>
    <row r="901" spans="8:8" s="29" customFormat="1" x14ac:dyDescent="0.25">
      <c r="H901" s="130"/>
    </row>
    <row r="902" spans="8:8" s="29" customFormat="1" x14ac:dyDescent="0.25">
      <c r="H902" s="130"/>
    </row>
    <row r="903" spans="8:8" s="29" customFormat="1" x14ac:dyDescent="0.25">
      <c r="H903" s="130"/>
    </row>
    <row r="904" spans="8:8" s="29" customFormat="1" x14ac:dyDescent="0.25">
      <c r="H904" s="130"/>
    </row>
    <row r="905" spans="8:8" s="29" customFormat="1" x14ac:dyDescent="0.25">
      <c r="H905" s="130"/>
    </row>
    <row r="906" spans="8:8" s="29" customFormat="1" x14ac:dyDescent="0.25">
      <c r="H906" s="130"/>
    </row>
    <row r="907" spans="8:8" s="29" customFormat="1" x14ac:dyDescent="0.25">
      <c r="H907" s="130"/>
    </row>
    <row r="908" spans="8:8" s="29" customFormat="1" x14ac:dyDescent="0.25">
      <c r="H908" s="130"/>
    </row>
    <row r="909" spans="8:8" s="29" customFormat="1" x14ac:dyDescent="0.25">
      <c r="H909" s="130"/>
    </row>
    <row r="910" spans="8:8" s="29" customFormat="1" x14ac:dyDescent="0.25">
      <c r="H910" s="130"/>
    </row>
    <row r="911" spans="8:8" s="29" customFormat="1" x14ac:dyDescent="0.25">
      <c r="H911" s="130"/>
    </row>
    <row r="912" spans="8:8" s="29" customFormat="1" x14ac:dyDescent="0.25">
      <c r="H912" s="130"/>
    </row>
    <row r="913" spans="8:8" s="29" customFormat="1" x14ac:dyDescent="0.25">
      <c r="H913" s="130"/>
    </row>
    <row r="914" spans="8:8" s="29" customFormat="1" x14ac:dyDescent="0.25">
      <c r="H914" s="130"/>
    </row>
    <row r="915" spans="8:8" s="29" customFormat="1" x14ac:dyDescent="0.25">
      <c r="H915" s="130"/>
    </row>
    <row r="916" spans="8:8" s="29" customFormat="1" x14ac:dyDescent="0.25">
      <c r="H916" s="130"/>
    </row>
    <row r="917" spans="8:8" s="29" customFormat="1" x14ac:dyDescent="0.25">
      <c r="H917" s="130"/>
    </row>
    <row r="918" spans="8:8" s="29" customFormat="1" x14ac:dyDescent="0.25">
      <c r="H918" s="130"/>
    </row>
    <row r="919" spans="8:8" s="29" customFormat="1" x14ac:dyDescent="0.25">
      <c r="H919" s="130"/>
    </row>
    <row r="920" spans="8:8" s="29" customFormat="1" x14ac:dyDescent="0.25">
      <c r="H920" s="130"/>
    </row>
    <row r="921" spans="8:8" s="29" customFormat="1" x14ac:dyDescent="0.25">
      <c r="H921" s="130"/>
    </row>
    <row r="922" spans="8:8" s="29" customFormat="1" x14ac:dyDescent="0.25">
      <c r="H922" s="130"/>
    </row>
    <row r="923" spans="8:8" s="29" customFormat="1" x14ac:dyDescent="0.25">
      <c r="H923" s="130"/>
    </row>
    <row r="924" spans="8:8" s="29" customFormat="1" x14ac:dyDescent="0.25">
      <c r="H924" s="130"/>
    </row>
    <row r="925" spans="8:8" s="29" customFormat="1" x14ac:dyDescent="0.25">
      <c r="H925" s="130"/>
    </row>
    <row r="926" spans="8:8" s="29" customFormat="1" x14ac:dyDescent="0.25">
      <c r="H926" s="130"/>
    </row>
    <row r="927" spans="8:8" s="29" customFormat="1" x14ac:dyDescent="0.25">
      <c r="H927" s="130"/>
    </row>
    <row r="928" spans="8:8" s="29" customFormat="1" x14ac:dyDescent="0.25">
      <c r="H928" s="130"/>
    </row>
    <row r="929" spans="8:8" s="29" customFormat="1" x14ac:dyDescent="0.25">
      <c r="H929" s="130"/>
    </row>
    <row r="930" spans="8:8" s="29" customFormat="1" x14ac:dyDescent="0.25">
      <c r="H930" s="130"/>
    </row>
    <row r="931" spans="8:8" s="29" customFormat="1" x14ac:dyDescent="0.25">
      <c r="H931" s="130"/>
    </row>
    <row r="932" spans="8:8" s="29" customFormat="1" x14ac:dyDescent="0.25">
      <c r="H932" s="130"/>
    </row>
    <row r="933" spans="8:8" s="29" customFormat="1" x14ac:dyDescent="0.25">
      <c r="H933" s="130"/>
    </row>
    <row r="934" spans="8:8" s="29" customFormat="1" x14ac:dyDescent="0.25">
      <c r="H934" s="130"/>
    </row>
    <row r="935" spans="8:8" s="29" customFormat="1" x14ac:dyDescent="0.25">
      <c r="H935" s="130"/>
    </row>
    <row r="936" spans="8:8" s="29" customFormat="1" x14ac:dyDescent="0.25">
      <c r="H936" s="130"/>
    </row>
    <row r="937" spans="8:8" s="29" customFormat="1" x14ac:dyDescent="0.25">
      <c r="H937" s="130"/>
    </row>
    <row r="938" spans="8:8" s="29" customFormat="1" x14ac:dyDescent="0.25">
      <c r="H938" s="130"/>
    </row>
    <row r="939" spans="8:8" s="29" customFormat="1" x14ac:dyDescent="0.25">
      <c r="H939" s="130"/>
    </row>
    <row r="940" spans="8:8" s="29" customFormat="1" x14ac:dyDescent="0.25">
      <c r="H940" s="130"/>
    </row>
    <row r="941" spans="8:8" s="29" customFormat="1" x14ac:dyDescent="0.25">
      <c r="H941" s="130"/>
    </row>
    <row r="942" spans="8:8" s="29" customFormat="1" x14ac:dyDescent="0.25">
      <c r="H942" s="130"/>
    </row>
    <row r="943" spans="8:8" s="29" customFormat="1" x14ac:dyDescent="0.25">
      <c r="H943" s="130"/>
    </row>
    <row r="944" spans="8:8" s="29" customFormat="1" x14ac:dyDescent="0.25">
      <c r="H944" s="130"/>
    </row>
    <row r="945" spans="8:8" s="29" customFormat="1" x14ac:dyDescent="0.25">
      <c r="H945" s="130"/>
    </row>
    <row r="946" spans="8:8" s="29" customFormat="1" x14ac:dyDescent="0.25">
      <c r="H946" s="130"/>
    </row>
    <row r="947" spans="8:8" s="29" customFormat="1" x14ac:dyDescent="0.25">
      <c r="H947" s="130"/>
    </row>
    <row r="948" spans="8:8" s="29" customFormat="1" x14ac:dyDescent="0.25">
      <c r="H948" s="130"/>
    </row>
    <row r="949" spans="8:8" s="29" customFormat="1" x14ac:dyDescent="0.25">
      <c r="H949" s="130"/>
    </row>
    <row r="950" spans="8:8" s="29" customFormat="1" x14ac:dyDescent="0.25">
      <c r="H950" s="130"/>
    </row>
    <row r="951" spans="8:8" s="29" customFormat="1" x14ac:dyDescent="0.25">
      <c r="H951" s="130"/>
    </row>
    <row r="952" spans="8:8" s="29" customFormat="1" x14ac:dyDescent="0.25">
      <c r="H952" s="130"/>
    </row>
    <row r="953" spans="8:8" s="29" customFormat="1" x14ac:dyDescent="0.25">
      <c r="H953" s="130"/>
    </row>
    <row r="954" spans="8:8" s="29" customFormat="1" x14ac:dyDescent="0.25">
      <c r="H954" s="130"/>
    </row>
    <row r="955" spans="8:8" s="29" customFormat="1" x14ac:dyDescent="0.25">
      <c r="H955" s="130"/>
    </row>
    <row r="956" spans="8:8" s="29" customFormat="1" x14ac:dyDescent="0.25">
      <c r="H956" s="130"/>
    </row>
    <row r="957" spans="8:8" s="29" customFormat="1" x14ac:dyDescent="0.25">
      <c r="H957" s="130"/>
    </row>
    <row r="958" spans="8:8" s="29" customFormat="1" x14ac:dyDescent="0.25">
      <c r="H958" s="130"/>
    </row>
    <row r="959" spans="8:8" s="29" customFormat="1" x14ac:dyDescent="0.25">
      <c r="H959" s="130"/>
    </row>
    <row r="960" spans="8:8" s="29" customFormat="1" x14ac:dyDescent="0.25">
      <c r="H960" s="130"/>
    </row>
    <row r="961" spans="8:8" s="29" customFormat="1" x14ac:dyDescent="0.25">
      <c r="H961" s="130"/>
    </row>
    <row r="962" spans="8:8" s="29" customFormat="1" x14ac:dyDescent="0.25">
      <c r="H962" s="130"/>
    </row>
    <row r="963" spans="8:8" s="29" customFormat="1" x14ac:dyDescent="0.25">
      <c r="H963" s="130"/>
    </row>
    <row r="964" spans="8:8" s="29" customFormat="1" x14ac:dyDescent="0.25">
      <c r="H964" s="130"/>
    </row>
    <row r="965" spans="8:8" s="29" customFormat="1" x14ac:dyDescent="0.25">
      <c r="H965" s="130"/>
    </row>
    <row r="966" spans="8:8" s="29" customFormat="1" x14ac:dyDescent="0.25">
      <c r="H966" s="130"/>
    </row>
    <row r="967" spans="8:8" s="29" customFormat="1" x14ac:dyDescent="0.25">
      <c r="H967" s="130"/>
    </row>
    <row r="968" spans="8:8" s="29" customFormat="1" x14ac:dyDescent="0.25">
      <c r="H968" s="130"/>
    </row>
    <row r="969" spans="8:8" s="29" customFormat="1" x14ac:dyDescent="0.25">
      <c r="H969" s="130"/>
    </row>
    <row r="970" spans="8:8" s="29" customFormat="1" x14ac:dyDescent="0.25">
      <c r="H970" s="130"/>
    </row>
    <row r="971" spans="8:8" s="29" customFormat="1" x14ac:dyDescent="0.25">
      <c r="H971" s="130"/>
    </row>
    <row r="972" spans="8:8" s="29" customFormat="1" x14ac:dyDescent="0.25">
      <c r="H972" s="130"/>
    </row>
    <row r="973" spans="8:8" s="29" customFormat="1" x14ac:dyDescent="0.25">
      <c r="H973" s="130"/>
    </row>
    <row r="974" spans="8:8" s="29" customFormat="1" x14ac:dyDescent="0.25">
      <c r="H974" s="130"/>
    </row>
    <row r="975" spans="8:8" s="29" customFormat="1" x14ac:dyDescent="0.25">
      <c r="H975" s="130"/>
    </row>
    <row r="976" spans="8:8" s="29" customFormat="1" x14ac:dyDescent="0.25">
      <c r="H976" s="130"/>
    </row>
    <row r="977" spans="8:8" s="29" customFormat="1" x14ac:dyDescent="0.25">
      <c r="H977" s="130"/>
    </row>
    <row r="978" spans="8:8" s="29" customFormat="1" x14ac:dyDescent="0.25">
      <c r="H978" s="130"/>
    </row>
    <row r="979" spans="8:8" s="29" customFormat="1" x14ac:dyDescent="0.25">
      <c r="H979" s="130"/>
    </row>
    <row r="980" spans="8:8" s="29" customFormat="1" x14ac:dyDescent="0.25">
      <c r="H980" s="130"/>
    </row>
    <row r="981" spans="8:8" s="29" customFormat="1" x14ac:dyDescent="0.25">
      <c r="H981" s="130"/>
    </row>
    <row r="982" spans="8:8" s="29" customFormat="1" x14ac:dyDescent="0.25">
      <c r="H982" s="130"/>
    </row>
    <row r="983" spans="8:8" s="29" customFormat="1" x14ac:dyDescent="0.25">
      <c r="H983" s="130"/>
    </row>
    <row r="984" spans="8:8" s="29" customFormat="1" x14ac:dyDescent="0.25">
      <c r="H984" s="130"/>
    </row>
    <row r="985" spans="8:8" s="29" customFormat="1" x14ac:dyDescent="0.25">
      <c r="H985" s="130"/>
    </row>
    <row r="986" spans="8:8" s="29" customFormat="1" x14ac:dyDescent="0.25">
      <c r="H986" s="130"/>
    </row>
    <row r="987" spans="8:8" s="29" customFormat="1" x14ac:dyDescent="0.25">
      <c r="H987" s="130"/>
    </row>
    <row r="988" spans="8:8" s="29" customFormat="1" x14ac:dyDescent="0.25">
      <c r="H988" s="130"/>
    </row>
    <row r="989" spans="8:8" s="29" customFormat="1" x14ac:dyDescent="0.25">
      <c r="H989" s="130"/>
    </row>
    <row r="990" spans="8:8" s="29" customFormat="1" x14ac:dyDescent="0.25">
      <c r="H990" s="130"/>
    </row>
    <row r="991" spans="8:8" s="29" customFormat="1" x14ac:dyDescent="0.25">
      <c r="H991" s="130"/>
    </row>
    <row r="992" spans="8:8" s="29" customFormat="1" x14ac:dyDescent="0.25">
      <c r="H992" s="130"/>
    </row>
    <row r="993" spans="8:8" s="29" customFormat="1" x14ac:dyDescent="0.25">
      <c r="H993" s="130"/>
    </row>
    <row r="994" spans="8:8" s="29" customFormat="1" x14ac:dyDescent="0.25">
      <c r="H994" s="130"/>
    </row>
    <row r="995" spans="8:8" s="29" customFormat="1" x14ac:dyDescent="0.25">
      <c r="H995" s="130"/>
    </row>
    <row r="996" spans="8:8" s="29" customFormat="1" x14ac:dyDescent="0.25">
      <c r="H996" s="130"/>
    </row>
    <row r="997" spans="8:8" s="29" customFormat="1" x14ac:dyDescent="0.25">
      <c r="H997" s="130"/>
    </row>
    <row r="998" spans="8:8" s="29" customFormat="1" x14ac:dyDescent="0.25">
      <c r="H998" s="130"/>
    </row>
    <row r="999" spans="8:8" s="29" customFormat="1" x14ac:dyDescent="0.25">
      <c r="H999" s="130"/>
    </row>
    <row r="1000" spans="8:8" s="29" customFormat="1" x14ac:dyDescent="0.25">
      <c r="H1000" s="130"/>
    </row>
    <row r="1001" spans="8:8" s="29" customFormat="1" x14ac:dyDescent="0.25">
      <c r="H1001" s="130"/>
    </row>
    <row r="1002" spans="8:8" s="29" customFormat="1" x14ac:dyDescent="0.25">
      <c r="H1002" s="130"/>
    </row>
    <row r="1003" spans="8:8" s="29" customFormat="1" x14ac:dyDescent="0.25">
      <c r="H1003" s="130"/>
    </row>
    <row r="1004" spans="8:8" s="29" customFormat="1" x14ac:dyDescent="0.25">
      <c r="H1004" s="130"/>
    </row>
    <row r="1005" spans="8:8" s="29" customFormat="1" x14ac:dyDescent="0.25">
      <c r="H1005" s="130"/>
    </row>
    <row r="1006" spans="8:8" s="29" customFormat="1" x14ac:dyDescent="0.25">
      <c r="H1006" s="130"/>
    </row>
    <row r="1007" spans="8:8" s="29" customFormat="1" x14ac:dyDescent="0.25">
      <c r="H1007" s="130"/>
    </row>
    <row r="1008" spans="8:8" s="29" customFormat="1" x14ac:dyDescent="0.25">
      <c r="H1008" s="130"/>
    </row>
    <row r="1009" spans="8:8" s="29" customFormat="1" x14ac:dyDescent="0.25">
      <c r="H1009" s="130"/>
    </row>
    <row r="1010" spans="8:8" s="29" customFormat="1" x14ac:dyDescent="0.25">
      <c r="H1010" s="130"/>
    </row>
    <row r="1011" spans="8:8" s="29" customFormat="1" x14ac:dyDescent="0.25">
      <c r="H1011" s="130"/>
    </row>
    <row r="1012" spans="8:8" s="29" customFormat="1" x14ac:dyDescent="0.25">
      <c r="H1012" s="130"/>
    </row>
    <row r="1013" spans="8:8" s="29" customFormat="1" x14ac:dyDescent="0.25">
      <c r="H1013" s="130"/>
    </row>
    <row r="1014" spans="8:8" s="29" customFormat="1" x14ac:dyDescent="0.25">
      <c r="H1014" s="130"/>
    </row>
    <row r="1015" spans="8:8" s="29" customFormat="1" x14ac:dyDescent="0.25">
      <c r="H1015" s="130"/>
    </row>
    <row r="1016" spans="8:8" s="29" customFormat="1" x14ac:dyDescent="0.25">
      <c r="H1016" s="130"/>
    </row>
    <row r="1017" spans="8:8" s="29" customFormat="1" x14ac:dyDescent="0.25">
      <c r="H1017" s="130"/>
    </row>
    <row r="1018" spans="8:8" s="29" customFormat="1" x14ac:dyDescent="0.25">
      <c r="H1018" s="130"/>
    </row>
    <row r="1019" spans="8:8" s="29" customFormat="1" x14ac:dyDescent="0.25">
      <c r="H1019" s="130"/>
    </row>
    <row r="1020" spans="8:8" s="29" customFormat="1" x14ac:dyDescent="0.25">
      <c r="H1020" s="130"/>
    </row>
    <row r="1021" spans="8:8" s="29" customFormat="1" x14ac:dyDescent="0.25">
      <c r="H1021" s="130"/>
    </row>
    <row r="1022" spans="8:8" s="29" customFormat="1" x14ac:dyDescent="0.25">
      <c r="H1022" s="130"/>
    </row>
    <row r="1023" spans="8:8" s="29" customFormat="1" x14ac:dyDescent="0.25">
      <c r="H1023" s="130"/>
    </row>
    <row r="1024" spans="8:8" s="29" customFormat="1" x14ac:dyDescent="0.25">
      <c r="H1024" s="130"/>
    </row>
    <row r="1025" spans="8:8" s="29" customFormat="1" x14ac:dyDescent="0.25">
      <c r="H1025" s="130"/>
    </row>
    <row r="1026" spans="8:8" s="29" customFormat="1" x14ac:dyDescent="0.25">
      <c r="H1026" s="130"/>
    </row>
    <row r="1027" spans="8:8" s="29" customFormat="1" x14ac:dyDescent="0.25">
      <c r="H1027" s="130"/>
    </row>
    <row r="1028" spans="8:8" s="29" customFormat="1" x14ac:dyDescent="0.25">
      <c r="H1028" s="130"/>
    </row>
    <row r="1029" spans="8:8" s="29" customFormat="1" x14ac:dyDescent="0.25">
      <c r="H1029" s="130"/>
    </row>
    <row r="1030" spans="8:8" s="29" customFormat="1" x14ac:dyDescent="0.25">
      <c r="H1030" s="130"/>
    </row>
    <row r="1031" spans="8:8" s="29" customFormat="1" x14ac:dyDescent="0.25">
      <c r="H1031" s="130"/>
    </row>
    <row r="1032" spans="8:8" s="29" customFormat="1" x14ac:dyDescent="0.25">
      <c r="H1032" s="130"/>
    </row>
    <row r="1033" spans="8:8" s="29" customFormat="1" x14ac:dyDescent="0.25">
      <c r="H1033" s="130"/>
    </row>
    <row r="1034" spans="8:8" s="29" customFormat="1" x14ac:dyDescent="0.25">
      <c r="H1034" s="130"/>
    </row>
    <row r="1035" spans="8:8" s="29" customFormat="1" x14ac:dyDescent="0.25">
      <c r="H1035" s="130"/>
    </row>
    <row r="1036" spans="8:8" s="29" customFormat="1" x14ac:dyDescent="0.25">
      <c r="H1036" s="130"/>
    </row>
    <row r="1037" spans="8:8" s="29" customFormat="1" x14ac:dyDescent="0.25">
      <c r="H1037" s="130"/>
    </row>
    <row r="1038" spans="8:8" s="29" customFormat="1" x14ac:dyDescent="0.25">
      <c r="H1038" s="130"/>
    </row>
    <row r="1039" spans="8:8" s="29" customFormat="1" x14ac:dyDescent="0.25">
      <c r="H1039" s="130"/>
    </row>
    <row r="1040" spans="8:8" s="29" customFormat="1" x14ac:dyDescent="0.25">
      <c r="H1040" s="130"/>
    </row>
    <row r="1041" spans="8:8" s="29" customFormat="1" x14ac:dyDescent="0.25">
      <c r="H1041" s="130"/>
    </row>
    <row r="1042" spans="8:8" s="29" customFormat="1" x14ac:dyDescent="0.25">
      <c r="H1042" s="130"/>
    </row>
    <row r="1043" spans="8:8" s="29" customFormat="1" x14ac:dyDescent="0.25">
      <c r="H1043" s="130"/>
    </row>
    <row r="1044" spans="8:8" s="29" customFormat="1" x14ac:dyDescent="0.25">
      <c r="H1044" s="130"/>
    </row>
    <row r="1045" spans="8:8" s="29" customFormat="1" x14ac:dyDescent="0.25">
      <c r="H1045" s="130"/>
    </row>
    <row r="1046" spans="8:8" s="29" customFormat="1" x14ac:dyDescent="0.25">
      <c r="H1046" s="130"/>
    </row>
    <row r="1047" spans="8:8" s="29" customFormat="1" x14ac:dyDescent="0.25">
      <c r="H1047" s="130"/>
    </row>
    <row r="1048" spans="8:8" s="29" customFormat="1" x14ac:dyDescent="0.25">
      <c r="H1048" s="130"/>
    </row>
    <row r="1049" spans="8:8" s="29" customFormat="1" x14ac:dyDescent="0.25">
      <c r="H1049" s="130"/>
    </row>
    <row r="1050" spans="8:8" s="29" customFormat="1" x14ac:dyDescent="0.25">
      <c r="H1050" s="130"/>
    </row>
    <row r="1051" spans="8:8" s="29" customFormat="1" x14ac:dyDescent="0.25">
      <c r="H1051" s="130"/>
    </row>
    <row r="1052" spans="8:8" s="29" customFormat="1" x14ac:dyDescent="0.25">
      <c r="H1052" s="130"/>
    </row>
    <row r="1053" spans="8:8" s="29" customFormat="1" x14ac:dyDescent="0.25">
      <c r="H1053" s="130"/>
    </row>
    <row r="1054" spans="8:8" s="29" customFormat="1" x14ac:dyDescent="0.25">
      <c r="H1054" s="130"/>
    </row>
    <row r="1055" spans="8:8" s="29" customFormat="1" x14ac:dyDescent="0.25">
      <c r="H1055" s="130"/>
    </row>
    <row r="1056" spans="8:8" s="29" customFormat="1" x14ac:dyDescent="0.25">
      <c r="H1056" s="130"/>
    </row>
    <row r="1057" spans="8:8" s="29" customFormat="1" x14ac:dyDescent="0.25">
      <c r="H1057" s="130"/>
    </row>
    <row r="1058" spans="8:8" s="29" customFormat="1" x14ac:dyDescent="0.25">
      <c r="H1058" s="130"/>
    </row>
    <row r="1059" spans="8:8" s="29" customFormat="1" x14ac:dyDescent="0.25">
      <c r="H1059" s="130"/>
    </row>
    <row r="1060" spans="8:8" s="29" customFormat="1" x14ac:dyDescent="0.25">
      <c r="H1060" s="130"/>
    </row>
    <row r="1061" spans="8:8" s="29" customFormat="1" x14ac:dyDescent="0.25">
      <c r="H1061" s="130"/>
    </row>
    <row r="1062" spans="8:8" s="29" customFormat="1" x14ac:dyDescent="0.25">
      <c r="H1062" s="130"/>
    </row>
    <row r="1063" spans="8:8" s="29" customFormat="1" x14ac:dyDescent="0.25">
      <c r="H1063" s="130"/>
    </row>
    <row r="1064" spans="8:8" s="29" customFormat="1" x14ac:dyDescent="0.25">
      <c r="H1064" s="130"/>
    </row>
    <row r="1065" spans="8:8" s="29" customFormat="1" x14ac:dyDescent="0.25">
      <c r="H1065" s="130"/>
    </row>
    <row r="1066" spans="8:8" s="29" customFormat="1" x14ac:dyDescent="0.25">
      <c r="H1066" s="130"/>
    </row>
    <row r="1067" spans="8:8" s="29" customFormat="1" x14ac:dyDescent="0.25">
      <c r="H1067" s="130"/>
    </row>
    <row r="1068" spans="8:8" s="29" customFormat="1" x14ac:dyDescent="0.25">
      <c r="H1068" s="130"/>
    </row>
    <row r="1069" spans="8:8" s="29" customFormat="1" x14ac:dyDescent="0.25">
      <c r="H1069" s="130"/>
    </row>
    <row r="1070" spans="8:8" s="29" customFormat="1" x14ac:dyDescent="0.25">
      <c r="H1070" s="130"/>
    </row>
    <row r="1071" spans="8:8" s="29" customFormat="1" x14ac:dyDescent="0.25">
      <c r="H1071" s="130"/>
    </row>
    <row r="1072" spans="8:8" s="29" customFormat="1" x14ac:dyDescent="0.25">
      <c r="H1072" s="130"/>
    </row>
    <row r="1073" spans="8:8" s="29" customFormat="1" x14ac:dyDescent="0.25">
      <c r="H1073" s="130"/>
    </row>
    <row r="1074" spans="8:8" s="29" customFormat="1" x14ac:dyDescent="0.25">
      <c r="H1074" s="130"/>
    </row>
    <row r="1075" spans="8:8" s="29" customFormat="1" x14ac:dyDescent="0.25">
      <c r="H1075" s="130"/>
    </row>
    <row r="1076" spans="8:8" s="29" customFormat="1" x14ac:dyDescent="0.25">
      <c r="H1076" s="130"/>
    </row>
    <row r="1077" spans="8:8" s="29" customFormat="1" x14ac:dyDescent="0.25">
      <c r="H1077" s="130"/>
    </row>
    <row r="1078" spans="8:8" s="29" customFormat="1" x14ac:dyDescent="0.25">
      <c r="H1078" s="130"/>
    </row>
    <row r="1079" spans="8:8" s="29" customFormat="1" x14ac:dyDescent="0.25">
      <c r="H1079" s="130"/>
    </row>
    <row r="1080" spans="8:8" s="29" customFormat="1" x14ac:dyDescent="0.25">
      <c r="H1080" s="130"/>
    </row>
    <row r="1081" spans="8:8" s="29" customFormat="1" x14ac:dyDescent="0.25">
      <c r="H1081" s="130"/>
    </row>
    <row r="1082" spans="8:8" s="29" customFormat="1" x14ac:dyDescent="0.25">
      <c r="H1082" s="130"/>
    </row>
    <row r="1083" spans="8:8" s="29" customFormat="1" x14ac:dyDescent="0.25">
      <c r="H1083" s="130"/>
    </row>
    <row r="1084" spans="8:8" s="29" customFormat="1" x14ac:dyDescent="0.25">
      <c r="H1084" s="130"/>
    </row>
    <row r="1085" spans="8:8" s="29" customFormat="1" x14ac:dyDescent="0.25">
      <c r="H1085" s="130"/>
    </row>
    <row r="1086" spans="8:8" s="29" customFormat="1" x14ac:dyDescent="0.25">
      <c r="H1086" s="130"/>
    </row>
    <row r="1087" spans="8:8" s="29" customFormat="1" x14ac:dyDescent="0.25">
      <c r="H1087" s="130"/>
    </row>
    <row r="1088" spans="8:8" s="29" customFormat="1" x14ac:dyDescent="0.25">
      <c r="H1088" s="130"/>
    </row>
    <row r="1089" spans="8:8" s="29" customFormat="1" x14ac:dyDescent="0.25">
      <c r="H1089" s="130"/>
    </row>
    <row r="1090" spans="8:8" s="29" customFormat="1" x14ac:dyDescent="0.25">
      <c r="H1090" s="130"/>
    </row>
    <row r="1091" spans="8:8" s="29" customFormat="1" x14ac:dyDescent="0.25">
      <c r="H1091" s="130"/>
    </row>
    <row r="1092" spans="8:8" s="29" customFormat="1" x14ac:dyDescent="0.25">
      <c r="H1092" s="130"/>
    </row>
    <row r="1093" spans="8:8" s="29" customFormat="1" x14ac:dyDescent="0.25">
      <c r="H1093" s="130"/>
    </row>
    <row r="1094" spans="8:8" s="29" customFormat="1" x14ac:dyDescent="0.25">
      <c r="H1094" s="130"/>
    </row>
    <row r="1095" spans="8:8" s="29" customFormat="1" x14ac:dyDescent="0.25">
      <c r="H1095" s="130"/>
    </row>
    <row r="1096" spans="8:8" s="29" customFormat="1" x14ac:dyDescent="0.25">
      <c r="H1096" s="130"/>
    </row>
    <row r="1097" spans="8:8" s="29" customFormat="1" x14ac:dyDescent="0.25">
      <c r="H1097" s="130"/>
    </row>
    <row r="1098" spans="8:8" s="29" customFormat="1" x14ac:dyDescent="0.25">
      <c r="H1098" s="130"/>
    </row>
    <row r="1099" spans="8:8" s="29" customFormat="1" x14ac:dyDescent="0.25">
      <c r="H1099" s="130"/>
    </row>
    <row r="1100" spans="8:8" s="29" customFormat="1" x14ac:dyDescent="0.25">
      <c r="H1100" s="130"/>
    </row>
    <row r="1101" spans="8:8" s="29" customFormat="1" x14ac:dyDescent="0.25">
      <c r="H1101" s="130"/>
    </row>
    <row r="1102" spans="8:8" s="29" customFormat="1" x14ac:dyDescent="0.25">
      <c r="H1102" s="130"/>
    </row>
    <row r="1103" spans="8:8" s="29" customFormat="1" x14ac:dyDescent="0.25">
      <c r="H1103" s="130"/>
    </row>
    <row r="1104" spans="8:8" s="29" customFormat="1" x14ac:dyDescent="0.25">
      <c r="H1104" s="130"/>
    </row>
    <row r="1105" spans="8:8" s="29" customFormat="1" x14ac:dyDescent="0.25">
      <c r="H1105" s="130"/>
    </row>
    <row r="1106" spans="8:8" s="29" customFormat="1" x14ac:dyDescent="0.25">
      <c r="H1106" s="130"/>
    </row>
    <row r="1107" spans="8:8" s="29" customFormat="1" x14ac:dyDescent="0.25">
      <c r="H1107" s="130"/>
    </row>
    <row r="1108" spans="8:8" s="29" customFormat="1" x14ac:dyDescent="0.25">
      <c r="H1108" s="130"/>
    </row>
    <row r="1109" spans="8:8" s="29" customFormat="1" x14ac:dyDescent="0.25">
      <c r="H1109" s="130"/>
    </row>
    <row r="1110" spans="8:8" s="29" customFormat="1" x14ac:dyDescent="0.25">
      <c r="H1110" s="130"/>
    </row>
    <row r="1111" spans="8:8" s="29" customFormat="1" x14ac:dyDescent="0.25">
      <c r="H1111" s="130"/>
    </row>
    <row r="1112" spans="8:8" s="29" customFormat="1" x14ac:dyDescent="0.25">
      <c r="H1112" s="130"/>
    </row>
    <row r="1113" spans="8:8" s="29" customFormat="1" x14ac:dyDescent="0.25">
      <c r="H1113" s="130"/>
    </row>
    <row r="1114" spans="8:8" s="29" customFormat="1" x14ac:dyDescent="0.25">
      <c r="H1114" s="130"/>
    </row>
    <row r="1115" spans="8:8" s="29" customFormat="1" x14ac:dyDescent="0.25">
      <c r="H1115" s="130"/>
    </row>
    <row r="1116" spans="8:8" s="29" customFormat="1" x14ac:dyDescent="0.25">
      <c r="H1116" s="130"/>
    </row>
    <row r="1117" spans="8:8" s="29" customFormat="1" x14ac:dyDescent="0.25">
      <c r="H1117" s="130"/>
    </row>
    <row r="1118" spans="8:8" s="29" customFormat="1" x14ac:dyDescent="0.25">
      <c r="H1118" s="130"/>
    </row>
    <row r="1119" spans="8:8" s="29" customFormat="1" x14ac:dyDescent="0.25">
      <c r="H1119" s="130"/>
    </row>
    <row r="1120" spans="8:8" s="29" customFormat="1" x14ac:dyDescent="0.25">
      <c r="H1120" s="130"/>
    </row>
    <row r="1121" spans="8:8" s="29" customFormat="1" x14ac:dyDescent="0.25">
      <c r="H1121" s="130"/>
    </row>
    <row r="1122" spans="8:8" s="29" customFormat="1" x14ac:dyDescent="0.25">
      <c r="H1122" s="130"/>
    </row>
    <row r="1123" spans="8:8" s="29" customFormat="1" x14ac:dyDescent="0.25">
      <c r="H1123" s="130"/>
    </row>
    <row r="1124" spans="8:8" s="29" customFormat="1" x14ac:dyDescent="0.25">
      <c r="H1124" s="130"/>
    </row>
    <row r="1125" spans="8:8" s="29" customFormat="1" x14ac:dyDescent="0.25">
      <c r="H1125" s="130"/>
    </row>
    <row r="1126" spans="8:8" s="29" customFormat="1" x14ac:dyDescent="0.25">
      <c r="H1126" s="130"/>
    </row>
    <row r="1127" spans="8:8" s="29" customFormat="1" x14ac:dyDescent="0.25">
      <c r="H1127" s="130"/>
    </row>
    <row r="1128" spans="8:8" s="29" customFormat="1" x14ac:dyDescent="0.25">
      <c r="H1128" s="130"/>
    </row>
    <row r="1129" spans="8:8" s="29" customFormat="1" x14ac:dyDescent="0.25">
      <c r="H1129" s="130"/>
    </row>
    <row r="1130" spans="8:8" s="29" customFormat="1" x14ac:dyDescent="0.25">
      <c r="H1130" s="130"/>
    </row>
    <row r="1131" spans="8:8" s="29" customFormat="1" x14ac:dyDescent="0.25">
      <c r="H1131" s="130"/>
    </row>
    <row r="1132" spans="8:8" s="29" customFormat="1" x14ac:dyDescent="0.25">
      <c r="H1132" s="130"/>
    </row>
    <row r="1133" spans="8:8" s="29" customFormat="1" x14ac:dyDescent="0.25">
      <c r="H1133" s="130"/>
    </row>
    <row r="1134" spans="8:8" s="29" customFormat="1" x14ac:dyDescent="0.25">
      <c r="H1134" s="130"/>
    </row>
    <row r="1135" spans="8:8" s="29" customFormat="1" x14ac:dyDescent="0.25">
      <c r="H1135" s="130"/>
    </row>
    <row r="1136" spans="8:8" s="29" customFormat="1" x14ac:dyDescent="0.25">
      <c r="H1136" s="130"/>
    </row>
    <row r="1137" spans="8:8" s="29" customFormat="1" x14ac:dyDescent="0.25">
      <c r="H1137" s="130"/>
    </row>
    <row r="1138" spans="8:8" s="29" customFormat="1" x14ac:dyDescent="0.25">
      <c r="H1138" s="130"/>
    </row>
    <row r="1139" spans="8:8" s="29" customFormat="1" x14ac:dyDescent="0.25">
      <c r="H1139" s="130"/>
    </row>
    <row r="1140" spans="8:8" s="29" customFormat="1" x14ac:dyDescent="0.25">
      <c r="H1140" s="130"/>
    </row>
    <row r="1141" spans="8:8" s="29" customFormat="1" x14ac:dyDescent="0.25">
      <c r="H1141" s="130"/>
    </row>
    <row r="1142" spans="8:8" s="29" customFormat="1" x14ac:dyDescent="0.25">
      <c r="H1142" s="130"/>
    </row>
    <row r="1143" spans="8:8" s="29" customFormat="1" x14ac:dyDescent="0.25">
      <c r="H1143" s="130"/>
    </row>
    <row r="1144" spans="8:8" s="29" customFormat="1" x14ac:dyDescent="0.25">
      <c r="H1144" s="130"/>
    </row>
    <row r="1145" spans="8:8" s="29" customFormat="1" x14ac:dyDescent="0.25">
      <c r="H1145" s="130"/>
    </row>
    <row r="1146" spans="8:8" s="29" customFormat="1" x14ac:dyDescent="0.25">
      <c r="H1146" s="130"/>
    </row>
    <row r="1147" spans="8:8" s="29" customFormat="1" x14ac:dyDescent="0.25">
      <c r="H1147" s="130"/>
    </row>
    <row r="1148" spans="8:8" s="29" customFormat="1" x14ac:dyDescent="0.25">
      <c r="H1148" s="130"/>
    </row>
    <row r="1149" spans="8:8" s="29" customFormat="1" x14ac:dyDescent="0.25">
      <c r="H1149" s="130"/>
    </row>
    <row r="1150" spans="8:8" s="29" customFormat="1" x14ac:dyDescent="0.25">
      <c r="H1150" s="130"/>
    </row>
    <row r="1151" spans="8:8" s="29" customFormat="1" x14ac:dyDescent="0.25">
      <c r="H1151" s="130"/>
    </row>
    <row r="1152" spans="8:8" s="29" customFormat="1" x14ac:dyDescent="0.25">
      <c r="H1152" s="130"/>
    </row>
    <row r="1153" spans="8:8" s="29" customFormat="1" x14ac:dyDescent="0.25">
      <c r="H1153" s="130"/>
    </row>
    <row r="1154" spans="8:8" s="29" customFormat="1" x14ac:dyDescent="0.25">
      <c r="H1154" s="130"/>
    </row>
    <row r="1155" spans="8:8" s="29" customFormat="1" x14ac:dyDescent="0.25">
      <c r="H1155" s="130"/>
    </row>
    <row r="1156" spans="8:8" s="29" customFormat="1" x14ac:dyDescent="0.25">
      <c r="H1156" s="130"/>
    </row>
    <row r="1157" spans="8:8" s="29" customFormat="1" x14ac:dyDescent="0.25">
      <c r="H1157" s="130"/>
    </row>
    <row r="1158" spans="8:8" s="29" customFormat="1" x14ac:dyDescent="0.25">
      <c r="H1158" s="130"/>
    </row>
    <row r="1159" spans="8:8" s="29" customFormat="1" x14ac:dyDescent="0.25">
      <c r="H1159" s="130"/>
    </row>
    <row r="1160" spans="8:8" s="29" customFormat="1" x14ac:dyDescent="0.25">
      <c r="H1160" s="130"/>
    </row>
    <row r="1161" spans="8:8" s="29" customFormat="1" x14ac:dyDescent="0.25">
      <c r="H1161" s="130"/>
    </row>
    <row r="1162" spans="8:8" s="29" customFormat="1" x14ac:dyDescent="0.25">
      <c r="H1162" s="130"/>
    </row>
    <row r="1163" spans="8:8" s="29" customFormat="1" x14ac:dyDescent="0.25">
      <c r="H1163" s="130"/>
    </row>
    <row r="1164" spans="8:8" s="29" customFormat="1" x14ac:dyDescent="0.25">
      <c r="H1164" s="130"/>
    </row>
    <row r="1165" spans="8:8" s="29" customFormat="1" x14ac:dyDescent="0.25">
      <c r="H1165" s="130"/>
    </row>
    <row r="1166" spans="8:8" s="29" customFormat="1" x14ac:dyDescent="0.25">
      <c r="H1166" s="130"/>
    </row>
    <row r="1167" spans="8:8" s="29" customFormat="1" x14ac:dyDescent="0.25">
      <c r="H1167" s="130"/>
    </row>
    <row r="1168" spans="8:8" s="29" customFormat="1" x14ac:dyDescent="0.25">
      <c r="H1168" s="130"/>
    </row>
    <row r="1169" spans="8:8" s="29" customFormat="1" x14ac:dyDescent="0.25">
      <c r="H1169" s="130"/>
    </row>
    <row r="1170" spans="8:8" s="29" customFormat="1" x14ac:dyDescent="0.25">
      <c r="H1170" s="130"/>
    </row>
    <row r="1171" spans="8:8" s="29" customFormat="1" x14ac:dyDescent="0.25">
      <c r="H1171" s="130"/>
    </row>
    <row r="1172" spans="8:8" s="29" customFormat="1" x14ac:dyDescent="0.25">
      <c r="H1172" s="130"/>
    </row>
    <row r="1173" spans="8:8" s="29" customFormat="1" x14ac:dyDescent="0.25">
      <c r="H1173" s="130"/>
    </row>
    <row r="1174" spans="8:8" s="29" customFormat="1" x14ac:dyDescent="0.25">
      <c r="H1174" s="130"/>
    </row>
    <row r="1175" spans="8:8" s="29" customFormat="1" x14ac:dyDescent="0.25">
      <c r="H1175" s="130"/>
    </row>
    <row r="1176" spans="8:8" s="29" customFormat="1" x14ac:dyDescent="0.25">
      <c r="H1176" s="130"/>
    </row>
    <row r="1177" spans="8:8" s="29" customFormat="1" x14ac:dyDescent="0.25">
      <c r="H1177" s="130"/>
    </row>
    <row r="1178" spans="8:8" s="29" customFormat="1" x14ac:dyDescent="0.25">
      <c r="H1178" s="130"/>
    </row>
    <row r="1179" spans="8:8" s="29" customFormat="1" x14ac:dyDescent="0.25">
      <c r="H1179" s="130"/>
    </row>
    <row r="1180" spans="8:8" s="29" customFormat="1" x14ac:dyDescent="0.25">
      <c r="H1180" s="130"/>
    </row>
    <row r="1181" spans="8:8" s="29" customFormat="1" x14ac:dyDescent="0.25">
      <c r="H1181" s="130"/>
    </row>
    <row r="1182" spans="8:8" s="29" customFormat="1" x14ac:dyDescent="0.25">
      <c r="H1182" s="130"/>
    </row>
    <row r="1183" spans="8:8" s="29" customFormat="1" x14ac:dyDescent="0.25">
      <c r="H1183" s="130"/>
    </row>
    <row r="1184" spans="8:8" s="29" customFormat="1" x14ac:dyDescent="0.25">
      <c r="H1184" s="130"/>
    </row>
    <row r="1185" spans="8:8" s="29" customFormat="1" x14ac:dyDescent="0.25">
      <c r="H1185" s="130"/>
    </row>
    <row r="1186" spans="8:8" s="29" customFormat="1" x14ac:dyDescent="0.25">
      <c r="H1186" s="130"/>
    </row>
    <row r="1187" spans="8:8" s="29" customFormat="1" x14ac:dyDescent="0.25">
      <c r="H1187" s="130"/>
    </row>
    <row r="1188" spans="8:8" s="29" customFormat="1" x14ac:dyDescent="0.25">
      <c r="H1188" s="130"/>
    </row>
    <row r="1189" spans="8:8" s="29" customFormat="1" x14ac:dyDescent="0.25">
      <c r="H1189" s="130"/>
    </row>
    <row r="1190" spans="8:8" s="29" customFormat="1" x14ac:dyDescent="0.25">
      <c r="H1190" s="130"/>
    </row>
    <row r="1191" spans="8:8" s="29" customFormat="1" x14ac:dyDescent="0.25">
      <c r="H1191" s="130"/>
    </row>
    <row r="1192" spans="8:8" s="29" customFormat="1" x14ac:dyDescent="0.25">
      <c r="H1192" s="130"/>
    </row>
    <row r="1193" spans="8:8" s="29" customFormat="1" x14ac:dyDescent="0.25">
      <c r="H1193" s="130"/>
    </row>
    <row r="1194" spans="8:8" s="29" customFormat="1" x14ac:dyDescent="0.25">
      <c r="H1194" s="130"/>
    </row>
    <row r="1195" spans="8:8" s="29" customFormat="1" x14ac:dyDescent="0.25">
      <c r="H1195" s="130"/>
    </row>
    <row r="1196" spans="8:8" s="29" customFormat="1" x14ac:dyDescent="0.25">
      <c r="H1196" s="130"/>
    </row>
    <row r="1197" spans="8:8" s="29" customFormat="1" x14ac:dyDescent="0.25">
      <c r="H1197" s="130"/>
    </row>
    <row r="1198" spans="8:8" s="29" customFormat="1" x14ac:dyDescent="0.25">
      <c r="H1198" s="130"/>
    </row>
    <row r="1199" spans="8:8" s="29" customFormat="1" x14ac:dyDescent="0.25">
      <c r="H1199" s="130"/>
    </row>
    <row r="1200" spans="8:8" s="29" customFormat="1" x14ac:dyDescent="0.25">
      <c r="H1200" s="130"/>
    </row>
    <row r="1201" spans="8:8" s="29" customFormat="1" x14ac:dyDescent="0.25">
      <c r="H1201" s="130"/>
    </row>
    <row r="1202" spans="8:8" s="29" customFormat="1" x14ac:dyDescent="0.25">
      <c r="H1202" s="130"/>
    </row>
    <row r="1203" spans="8:8" s="29" customFormat="1" x14ac:dyDescent="0.25">
      <c r="H1203" s="130"/>
    </row>
    <row r="1204" spans="8:8" s="29" customFormat="1" x14ac:dyDescent="0.25">
      <c r="H1204" s="130"/>
    </row>
    <row r="1205" spans="8:8" s="29" customFormat="1" x14ac:dyDescent="0.25">
      <c r="H1205" s="130"/>
    </row>
    <row r="1206" spans="8:8" s="29" customFormat="1" x14ac:dyDescent="0.25">
      <c r="H1206" s="130"/>
    </row>
    <row r="1207" spans="8:8" s="29" customFormat="1" x14ac:dyDescent="0.25">
      <c r="H1207" s="130"/>
    </row>
    <row r="1208" spans="8:8" s="29" customFormat="1" x14ac:dyDescent="0.25">
      <c r="H1208" s="130"/>
    </row>
    <row r="1209" spans="8:8" s="29" customFormat="1" x14ac:dyDescent="0.25">
      <c r="H1209" s="130"/>
    </row>
    <row r="1210" spans="8:8" s="29" customFormat="1" x14ac:dyDescent="0.25">
      <c r="H1210" s="130"/>
    </row>
    <row r="1211" spans="8:8" s="29" customFormat="1" x14ac:dyDescent="0.25">
      <c r="H1211" s="130"/>
    </row>
    <row r="1212" spans="8:8" s="29" customFormat="1" x14ac:dyDescent="0.25">
      <c r="H1212" s="130"/>
    </row>
    <row r="1213" spans="8:8" s="29" customFormat="1" x14ac:dyDescent="0.25">
      <c r="H1213" s="130"/>
    </row>
    <row r="1214" spans="8:8" s="29" customFormat="1" x14ac:dyDescent="0.25">
      <c r="H1214" s="130"/>
    </row>
    <row r="1215" spans="8:8" s="29" customFormat="1" x14ac:dyDescent="0.25">
      <c r="H1215" s="130"/>
    </row>
    <row r="1216" spans="8:8" s="29" customFormat="1" x14ac:dyDescent="0.25">
      <c r="H1216" s="130"/>
    </row>
    <row r="1217" spans="8:8" s="29" customFormat="1" x14ac:dyDescent="0.25">
      <c r="H1217" s="130"/>
    </row>
    <row r="1218" spans="8:8" s="29" customFormat="1" x14ac:dyDescent="0.25">
      <c r="H1218" s="130"/>
    </row>
    <row r="1219" spans="8:8" s="29" customFormat="1" x14ac:dyDescent="0.25">
      <c r="H1219" s="130"/>
    </row>
    <row r="1220" spans="8:8" s="29" customFormat="1" x14ac:dyDescent="0.25">
      <c r="H1220" s="130"/>
    </row>
    <row r="1221" spans="8:8" s="29" customFormat="1" x14ac:dyDescent="0.25">
      <c r="H1221" s="130"/>
    </row>
    <row r="1222" spans="8:8" s="29" customFormat="1" x14ac:dyDescent="0.25">
      <c r="H1222" s="130"/>
    </row>
    <row r="1223" spans="8:8" s="29" customFormat="1" x14ac:dyDescent="0.25">
      <c r="H1223" s="130"/>
    </row>
    <row r="1224" spans="8:8" s="29" customFormat="1" x14ac:dyDescent="0.25">
      <c r="H1224" s="130"/>
    </row>
    <row r="1225" spans="8:8" s="29" customFormat="1" x14ac:dyDescent="0.25">
      <c r="H1225" s="130"/>
    </row>
    <row r="1226" spans="8:8" s="29" customFormat="1" x14ac:dyDescent="0.25">
      <c r="H1226" s="130"/>
    </row>
    <row r="1227" spans="8:8" s="29" customFormat="1" x14ac:dyDescent="0.25">
      <c r="H1227" s="130"/>
    </row>
    <row r="1228" spans="8:8" s="29" customFormat="1" x14ac:dyDescent="0.25">
      <c r="H1228" s="130"/>
    </row>
    <row r="1229" spans="8:8" s="29" customFormat="1" x14ac:dyDescent="0.25">
      <c r="H1229" s="130"/>
    </row>
    <row r="1230" spans="8:8" s="29" customFormat="1" x14ac:dyDescent="0.25">
      <c r="H1230" s="130"/>
    </row>
    <row r="1231" spans="8:8" s="29" customFormat="1" x14ac:dyDescent="0.25">
      <c r="H1231" s="130"/>
    </row>
    <row r="1232" spans="8:8" s="29" customFormat="1" x14ac:dyDescent="0.25">
      <c r="H1232" s="130"/>
    </row>
    <row r="1233" spans="8:8" s="29" customFormat="1" x14ac:dyDescent="0.25">
      <c r="H1233" s="130"/>
    </row>
    <row r="1234" spans="8:8" s="29" customFormat="1" x14ac:dyDescent="0.25">
      <c r="H1234" s="130"/>
    </row>
    <row r="1235" spans="8:8" s="29" customFormat="1" x14ac:dyDescent="0.25">
      <c r="H1235" s="130"/>
    </row>
    <row r="1236" spans="8:8" s="29" customFormat="1" x14ac:dyDescent="0.25">
      <c r="H1236" s="130"/>
    </row>
    <row r="1237" spans="8:8" s="29" customFormat="1" x14ac:dyDescent="0.25">
      <c r="H1237" s="130"/>
    </row>
    <row r="1238" spans="8:8" s="29" customFormat="1" x14ac:dyDescent="0.25">
      <c r="H1238" s="130"/>
    </row>
    <row r="1239" spans="8:8" s="29" customFormat="1" x14ac:dyDescent="0.25">
      <c r="H1239" s="130"/>
    </row>
    <row r="1240" spans="8:8" s="29" customFormat="1" x14ac:dyDescent="0.25">
      <c r="H1240" s="130"/>
    </row>
    <row r="1241" spans="8:8" s="29" customFormat="1" x14ac:dyDescent="0.25">
      <c r="H1241" s="130"/>
    </row>
    <row r="1242" spans="8:8" s="29" customFormat="1" x14ac:dyDescent="0.25">
      <c r="H1242" s="130"/>
    </row>
    <row r="1243" spans="8:8" s="29" customFormat="1" x14ac:dyDescent="0.25">
      <c r="H1243" s="130"/>
    </row>
    <row r="1244" spans="8:8" s="29" customFormat="1" x14ac:dyDescent="0.25">
      <c r="H1244" s="130"/>
    </row>
    <row r="1245" spans="8:8" s="29" customFormat="1" x14ac:dyDescent="0.25">
      <c r="H1245" s="130"/>
    </row>
    <row r="1246" spans="8:8" s="29" customFormat="1" x14ac:dyDescent="0.25">
      <c r="H1246" s="130"/>
    </row>
    <row r="1247" spans="8:8" s="29" customFormat="1" x14ac:dyDescent="0.25">
      <c r="H1247" s="130"/>
    </row>
    <row r="1248" spans="8:8" s="29" customFormat="1" x14ac:dyDescent="0.25">
      <c r="H1248" s="130"/>
    </row>
    <row r="1249" spans="8:8" s="29" customFormat="1" x14ac:dyDescent="0.25">
      <c r="H1249" s="130"/>
    </row>
    <row r="1250" spans="8:8" s="29" customFormat="1" x14ac:dyDescent="0.25">
      <c r="H1250" s="130"/>
    </row>
    <row r="1251" spans="8:8" s="29" customFormat="1" x14ac:dyDescent="0.25">
      <c r="H1251" s="130"/>
    </row>
    <row r="1252" spans="8:8" s="29" customFormat="1" x14ac:dyDescent="0.25">
      <c r="H1252" s="130"/>
    </row>
    <row r="1253" spans="8:8" s="29" customFormat="1" x14ac:dyDescent="0.25">
      <c r="H1253" s="130"/>
    </row>
    <row r="1254" spans="8:8" s="29" customFormat="1" x14ac:dyDescent="0.25">
      <c r="H1254" s="130"/>
    </row>
    <row r="1255" spans="8:8" s="29" customFormat="1" x14ac:dyDescent="0.25">
      <c r="H1255" s="130"/>
    </row>
    <row r="1256" spans="8:8" s="29" customFormat="1" x14ac:dyDescent="0.25">
      <c r="H1256" s="130"/>
    </row>
    <row r="1257" spans="8:8" s="29" customFormat="1" x14ac:dyDescent="0.25">
      <c r="H1257" s="130"/>
    </row>
    <row r="1258" spans="8:8" s="29" customFormat="1" x14ac:dyDescent="0.25">
      <c r="H1258" s="130"/>
    </row>
    <row r="1259" spans="8:8" s="29" customFormat="1" x14ac:dyDescent="0.25">
      <c r="H1259" s="130"/>
    </row>
    <row r="1260" spans="8:8" s="29" customFormat="1" x14ac:dyDescent="0.25">
      <c r="H1260" s="130"/>
    </row>
    <row r="1261" spans="8:8" s="29" customFormat="1" x14ac:dyDescent="0.25">
      <c r="H1261" s="130"/>
    </row>
    <row r="1262" spans="8:8" s="29" customFormat="1" x14ac:dyDescent="0.25">
      <c r="H1262" s="130"/>
    </row>
    <row r="1263" spans="8:8" s="29" customFormat="1" x14ac:dyDescent="0.25">
      <c r="H1263" s="130"/>
    </row>
    <row r="1264" spans="8:8" s="29" customFormat="1" x14ac:dyDescent="0.25">
      <c r="H1264" s="130"/>
    </row>
    <row r="1265" spans="8:8" s="29" customFormat="1" x14ac:dyDescent="0.25">
      <c r="H1265" s="130"/>
    </row>
    <row r="1266" spans="8:8" s="29" customFormat="1" x14ac:dyDescent="0.25">
      <c r="H1266" s="130"/>
    </row>
    <row r="1267" spans="8:8" s="29" customFormat="1" x14ac:dyDescent="0.25">
      <c r="H1267" s="130"/>
    </row>
    <row r="1268" spans="8:8" s="29" customFormat="1" x14ac:dyDescent="0.25">
      <c r="H1268" s="130"/>
    </row>
    <row r="1269" spans="8:8" s="29" customFormat="1" x14ac:dyDescent="0.25">
      <c r="H1269" s="130"/>
    </row>
    <row r="1270" spans="8:8" s="29" customFormat="1" x14ac:dyDescent="0.25">
      <c r="H1270" s="130"/>
    </row>
    <row r="1271" spans="8:8" s="29" customFormat="1" x14ac:dyDescent="0.25">
      <c r="H1271" s="130"/>
    </row>
    <row r="1272" spans="8:8" s="29" customFormat="1" x14ac:dyDescent="0.25">
      <c r="H1272" s="130"/>
    </row>
    <row r="1273" spans="8:8" s="29" customFormat="1" x14ac:dyDescent="0.25">
      <c r="H1273" s="130"/>
    </row>
    <row r="1274" spans="8:8" s="29" customFormat="1" x14ac:dyDescent="0.25">
      <c r="H1274" s="130"/>
    </row>
    <row r="1275" spans="8:8" s="29" customFormat="1" x14ac:dyDescent="0.25">
      <c r="H1275" s="130"/>
    </row>
    <row r="1276" spans="8:8" s="29" customFormat="1" x14ac:dyDescent="0.25">
      <c r="H1276" s="130"/>
    </row>
    <row r="1277" spans="8:8" s="29" customFormat="1" x14ac:dyDescent="0.25">
      <c r="H1277" s="130"/>
    </row>
    <row r="1278" spans="8:8" s="29" customFormat="1" x14ac:dyDescent="0.25">
      <c r="H1278" s="130"/>
    </row>
    <row r="1279" spans="8:8" s="29" customFormat="1" x14ac:dyDescent="0.25">
      <c r="H1279" s="130"/>
    </row>
    <row r="1280" spans="8:8" s="29" customFormat="1" x14ac:dyDescent="0.25">
      <c r="H1280" s="130"/>
    </row>
    <row r="1281" spans="8:8" s="29" customFormat="1" x14ac:dyDescent="0.25">
      <c r="H1281" s="130"/>
    </row>
    <row r="1282" spans="8:8" s="29" customFormat="1" x14ac:dyDescent="0.25">
      <c r="H1282" s="130"/>
    </row>
    <row r="1283" spans="8:8" s="29" customFormat="1" x14ac:dyDescent="0.25">
      <c r="H1283" s="130"/>
    </row>
    <row r="1284" spans="8:8" s="29" customFormat="1" x14ac:dyDescent="0.25">
      <c r="H1284" s="130"/>
    </row>
    <row r="1285" spans="8:8" s="29" customFormat="1" x14ac:dyDescent="0.25">
      <c r="H1285" s="130"/>
    </row>
    <row r="1286" spans="8:8" s="29" customFormat="1" x14ac:dyDescent="0.25">
      <c r="H1286" s="130"/>
    </row>
    <row r="1287" spans="8:8" s="29" customFormat="1" x14ac:dyDescent="0.25">
      <c r="H1287" s="130"/>
    </row>
    <row r="1288" spans="8:8" s="29" customFormat="1" x14ac:dyDescent="0.25">
      <c r="H1288" s="130"/>
    </row>
    <row r="1289" spans="8:8" s="29" customFormat="1" x14ac:dyDescent="0.25">
      <c r="H1289" s="130"/>
    </row>
    <row r="1290" spans="8:8" s="29" customFormat="1" x14ac:dyDescent="0.25">
      <c r="H1290" s="130"/>
    </row>
    <row r="1291" spans="8:8" s="29" customFormat="1" x14ac:dyDescent="0.25">
      <c r="H1291" s="130"/>
    </row>
    <row r="1292" spans="8:8" s="29" customFormat="1" x14ac:dyDescent="0.25">
      <c r="H1292" s="130"/>
    </row>
    <row r="1293" spans="8:8" s="29" customFormat="1" x14ac:dyDescent="0.25">
      <c r="H1293" s="130"/>
    </row>
    <row r="1294" spans="8:8" s="29" customFormat="1" x14ac:dyDescent="0.25">
      <c r="H1294" s="130"/>
    </row>
    <row r="1295" spans="8:8" s="29" customFormat="1" x14ac:dyDescent="0.25">
      <c r="H1295" s="130"/>
    </row>
    <row r="1296" spans="8:8" s="29" customFormat="1" x14ac:dyDescent="0.25">
      <c r="H1296" s="130"/>
    </row>
    <row r="1297" spans="8:8" s="29" customFormat="1" x14ac:dyDescent="0.25">
      <c r="H1297" s="130"/>
    </row>
    <row r="1298" spans="8:8" s="29" customFormat="1" x14ac:dyDescent="0.25">
      <c r="H1298" s="130"/>
    </row>
    <row r="1299" spans="8:8" s="29" customFormat="1" x14ac:dyDescent="0.25">
      <c r="H1299" s="130"/>
    </row>
    <row r="1300" spans="8:8" s="29" customFormat="1" x14ac:dyDescent="0.25">
      <c r="H1300" s="130"/>
    </row>
    <row r="1301" spans="8:8" s="29" customFormat="1" x14ac:dyDescent="0.25">
      <c r="H1301" s="130"/>
    </row>
    <row r="1302" spans="8:8" s="29" customFormat="1" x14ac:dyDescent="0.25">
      <c r="H1302" s="130"/>
    </row>
    <row r="1303" spans="8:8" s="29" customFormat="1" x14ac:dyDescent="0.25">
      <c r="H1303" s="130"/>
    </row>
    <row r="1304" spans="8:8" s="29" customFormat="1" x14ac:dyDescent="0.25">
      <c r="H1304" s="130"/>
    </row>
    <row r="1305" spans="8:8" s="29" customFormat="1" x14ac:dyDescent="0.25">
      <c r="H1305" s="130"/>
    </row>
    <row r="1306" spans="8:8" s="29" customFormat="1" x14ac:dyDescent="0.25">
      <c r="H1306" s="130"/>
    </row>
    <row r="1307" spans="8:8" s="29" customFormat="1" x14ac:dyDescent="0.25">
      <c r="H1307" s="130"/>
    </row>
    <row r="1308" spans="8:8" s="29" customFormat="1" x14ac:dyDescent="0.25">
      <c r="H1308" s="130"/>
    </row>
    <row r="1309" spans="8:8" s="29" customFormat="1" x14ac:dyDescent="0.25">
      <c r="H1309" s="130"/>
    </row>
    <row r="1310" spans="8:8" s="29" customFormat="1" x14ac:dyDescent="0.25">
      <c r="H1310" s="130"/>
    </row>
    <row r="1311" spans="8:8" s="29" customFormat="1" x14ac:dyDescent="0.25">
      <c r="H1311" s="130"/>
    </row>
    <row r="1312" spans="8:8" s="29" customFormat="1" x14ac:dyDescent="0.25">
      <c r="H1312" s="130"/>
    </row>
    <row r="1313" spans="8:8" s="29" customFormat="1" x14ac:dyDescent="0.25">
      <c r="H1313" s="130"/>
    </row>
    <row r="1314" spans="8:8" s="29" customFormat="1" x14ac:dyDescent="0.25">
      <c r="H1314" s="130"/>
    </row>
    <row r="1315" spans="8:8" s="29" customFormat="1" x14ac:dyDescent="0.25">
      <c r="H1315" s="130"/>
    </row>
    <row r="1316" spans="8:8" s="29" customFormat="1" x14ac:dyDescent="0.25">
      <c r="H1316" s="130"/>
    </row>
    <row r="1317" spans="8:8" s="29" customFormat="1" x14ac:dyDescent="0.25">
      <c r="H1317" s="130"/>
    </row>
    <row r="1318" spans="8:8" s="29" customFormat="1" x14ac:dyDescent="0.25">
      <c r="H1318" s="130"/>
    </row>
    <row r="1319" spans="8:8" s="29" customFormat="1" x14ac:dyDescent="0.25">
      <c r="H1319" s="130"/>
    </row>
    <row r="1320" spans="8:8" s="29" customFormat="1" x14ac:dyDescent="0.25">
      <c r="H1320" s="130"/>
    </row>
    <row r="1321" spans="8:8" s="29" customFormat="1" x14ac:dyDescent="0.25">
      <c r="H1321" s="130"/>
    </row>
    <row r="1322" spans="8:8" s="29" customFormat="1" x14ac:dyDescent="0.25">
      <c r="H1322" s="130"/>
    </row>
    <row r="1323" spans="8:8" s="29" customFormat="1" x14ac:dyDescent="0.25">
      <c r="H1323" s="130"/>
    </row>
    <row r="1324" spans="8:8" s="29" customFormat="1" x14ac:dyDescent="0.25">
      <c r="H1324" s="130"/>
    </row>
    <row r="1325" spans="8:8" s="29" customFormat="1" x14ac:dyDescent="0.25">
      <c r="H1325" s="130"/>
    </row>
    <row r="1326" spans="8:8" s="29" customFormat="1" x14ac:dyDescent="0.25">
      <c r="H1326" s="130"/>
    </row>
    <row r="1327" spans="8:8" s="29" customFormat="1" x14ac:dyDescent="0.25">
      <c r="H1327" s="130"/>
    </row>
    <row r="1328" spans="8:8" s="29" customFormat="1" x14ac:dyDescent="0.25">
      <c r="H1328" s="130"/>
    </row>
    <row r="1329" spans="8:8" s="29" customFormat="1" x14ac:dyDescent="0.25">
      <c r="H1329" s="130"/>
    </row>
    <row r="1330" spans="8:8" s="29" customFormat="1" x14ac:dyDescent="0.25">
      <c r="H1330" s="130"/>
    </row>
    <row r="1331" spans="8:8" s="29" customFormat="1" x14ac:dyDescent="0.25">
      <c r="H1331" s="130"/>
    </row>
    <row r="1332" spans="8:8" s="29" customFormat="1" x14ac:dyDescent="0.25">
      <c r="H1332" s="130"/>
    </row>
    <row r="1333" spans="8:8" s="29" customFormat="1" x14ac:dyDescent="0.25">
      <c r="H1333" s="130"/>
    </row>
    <row r="1334" spans="8:8" s="29" customFormat="1" x14ac:dyDescent="0.25">
      <c r="H1334" s="130"/>
    </row>
    <row r="1335" spans="8:8" s="29" customFormat="1" x14ac:dyDescent="0.25">
      <c r="H1335" s="130"/>
    </row>
    <row r="1336" spans="8:8" s="29" customFormat="1" x14ac:dyDescent="0.25">
      <c r="H1336" s="130"/>
    </row>
    <row r="1337" spans="8:8" s="29" customFormat="1" x14ac:dyDescent="0.25">
      <c r="H1337" s="130"/>
    </row>
    <row r="1338" spans="8:8" s="29" customFormat="1" x14ac:dyDescent="0.25">
      <c r="H1338" s="130"/>
    </row>
    <row r="1339" spans="8:8" s="29" customFormat="1" x14ac:dyDescent="0.25">
      <c r="H1339" s="130"/>
    </row>
    <row r="1340" spans="8:8" s="29" customFormat="1" x14ac:dyDescent="0.25">
      <c r="H1340" s="130"/>
    </row>
    <row r="1341" spans="8:8" s="29" customFormat="1" x14ac:dyDescent="0.25">
      <c r="H1341" s="130"/>
    </row>
    <row r="1342" spans="8:8" s="29" customFormat="1" x14ac:dyDescent="0.25">
      <c r="H1342" s="130"/>
    </row>
    <row r="1343" spans="8:8" s="29" customFormat="1" x14ac:dyDescent="0.25">
      <c r="H1343" s="130"/>
    </row>
    <row r="1344" spans="8:8" s="29" customFormat="1" x14ac:dyDescent="0.25">
      <c r="H1344" s="130"/>
    </row>
    <row r="1345" spans="8:8" s="29" customFormat="1" x14ac:dyDescent="0.25">
      <c r="H1345" s="130"/>
    </row>
    <row r="1346" spans="8:8" s="29" customFormat="1" x14ac:dyDescent="0.25">
      <c r="H1346" s="130"/>
    </row>
    <row r="1347" spans="8:8" s="29" customFormat="1" x14ac:dyDescent="0.25">
      <c r="H1347" s="130"/>
    </row>
    <row r="1348" spans="8:8" s="29" customFormat="1" x14ac:dyDescent="0.25">
      <c r="H1348" s="130"/>
    </row>
    <row r="1349" spans="8:8" s="29" customFormat="1" x14ac:dyDescent="0.25">
      <c r="H1349" s="130"/>
    </row>
    <row r="1350" spans="8:8" s="29" customFormat="1" x14ac:dyDescent="0.25">
      <c r="H1350" s="130"/>
    </row>
    <row r="1351" spans="8:8" s="29" customFormat="1" x14ac:dyDescent="0.25">
      <c r="H1351" s="130"/>
    </row>
    <row r="1352" spans="8:8" s="29" customFormat="1" x14ac:dyDescent="0.25">
      <c r="H1352" s="130"/>
    </row>
    <row r="1353" spans="8:8" s="29" customFormat="1" x14ac:dyDescent="0.25">
      <c r="H1353" s="130"/>
    </row>
    <row r="1354" spans="8:8" s="29" customFormat="1" x14ac:dyDescent="0.25">
      <c r="H1354" s="130"/>
    </row>
    <row r="1355" spans="8:8" s="29" customFormat="1" x14ac:dyDescent="0.25">
      <c r="H1355" s="130"/>
    </row>
    <row r="1356" spans="8:8" s="29" customFormat="1" x14ac:dyDescent="0.25">
      <c r="H1356" s="130"/>
    </row>
    <row r="1357" spans="8:8" s="29" customFormat="1" x14ac:dyDescent="0.25">
      <c r="H1357" s="130"/>
    </row>
    <row r="1358" spans="8:8" s="29" customFormat="1" x14ac:dyDescent="0.25">
      <c r="H1358" s="130"/>
    </row>
    <row r="1359" spans="8:8" s="29" customFormat="1" x14ac:dyDescent="0.25">
      <c r="H1359" s="130"/>
    </row>
    <row r="1360" spans="8:8" s="29" customFormat="1" x14ac:dyDescent="0.25">
      <c r="H1360" s="130"/>
    </row>
    <row r="1361" spans="8:8" s="29" customFormat="1" x14ac:dyDescent="0.25">
      <c r="H1361" s="130"/>
    </row>
    <row r="1362" spans="8:8" s="29" customFormat="1" x14ac:dyDescent="0.25">
      <c r="H1362" s="130"/>
    </row>
    <row r="1363" spans="8:8" s="29" customFormat="1" x14ac:dyDescent="0.25">
      <c r="H1363" s="130"/>
    </row>
    <row r="1364" spans="8:8" s="29" customFormat="1" x14ac:dyDescent="0.25">
      <c r="H1364" s="130"/>
    </row>
    <row r="1365" spans="8:8" s="29" customFormat="1" x14ac:dyDescent="0.25">
      <c r="H1365" s="130"/>
    </row>
    <row r="1366" spans="8:8" s="29" customFormat="1" x14ac:dyDescent="0.25">
      <c r="H1366" s="130"/>
    </row>
    <row r="1367" spans="8:8" s="29" customFormat="1" x14ac:dyDescent="0.25">
      <c r="H1367" s="130"/>
    </row>
    <row r="1368" spans="8:8" s="29" customFormat="1" x14ac:dyDescent="0.25">
      <c r="H1368" s="130"/>
    </row>
    <row r="1369" spans="8:8" s="29" customFormat="1" x14ac:dyDescent="0.25">
      <c r="H1369" s="130"/>
    </row>
    <row r="1370" spans="8:8" s="29" customFormat="1" x14ac:dyDescent="0.25">
      <c r="H1370" s="130"/>
    </row>
    <row r="1371" spans="8:8" s="29" customFormat="1" x14ac:dyDescent="0.25">
      <c r="H1371" s="130"/>
    </row>
    <row r="1372" spans="8:8" s="29" customFormat="1" x14ac:dyDescent="0.25">
      <c r="H1372" s="130"/>
    </row>
    <row r="1373" spans="8:8" s="29" customFormat="1" x14ac:dyDescent="0.25">
      <c r="H1373" s="130"/>
    </row>
    <row r="1374" spans="8:8" s="29" customFormat="1" x14ac:dyDescent="0.25">
      <c r="H1374" s="130"/>
    </row>
    <row r="1375" spans="8:8" s="29" customFormat="1" x14ac:dyDescent="0.25">
      <c r="H1375" s="130"/>
    </row>
    <row r="1376" spans="8:8" s="29" customFormat="1" x14ac:dyDescent="0.25">
      <c r="H1376" s="130"/>
    </row>
    <row r="1377" spans="8:8" s="29" customFormat="1" x14ac:dyDescent="0.25">
      <c r="H1377" s="130"/>
    </row>
    <row r="1378" spans="8:8" s="29" customFormat="1" x14ac:dyDescent="0.25">
      <c r="H1378" s="130"/>
    </row>
    <row r="1379" spans="8:8" s="29" customFormat="1" x14ac:dyDescent="0.25">
      <c r="H1379" s="130"/>
    </row>
    <row r="1380" spans="8:8" s="29" customFormat="1" x14ac:dyDescent="0.25">
      <c r="H1380" s="130"/>
    </row>
    <row r="1381" spans="8:8" s="29" customFormat="1" x14ac:dyDescent="0.25">
      <c r="H1381" s="130"/>
    </row>
    <row r="1382" spans="8:8" s="29" customFormat="1" x14ac:dyDescent="0.25">
      <c r="H1382" s="130"/>
    </row>
    <row r="1383" spans="8:8" s="29" customFormat="1" x14ac:dyDescent="0.25">
      <c r="H1383" s="130"/>
    </row>
    <row r="1384" spans="8:8" s="29" customFormat="1" x14ac:dyDescent="0.25">
      <c r="H1384" s="130"/>
    </row>
    <row r="1385" spans="8:8" s="29" customFormat="1" x14ac:dyDescent="0.25">
      <c r="H1385" s="130"/>
    </row>
    <row r="1386" spans="8:8" s="29" customFormat="1" x14ac:dyDescent="0.25">
      <c r="H1386" s="130"/>
    </row>
    <row r="1387" spans="8:8" s="29" customFormat="1" x14ac:dyDescent="0.25">
      <c r="H1387" s="130"/>
    </row>
    <row r="1388" spans="8:8" s="29" customFormat="1" x14ac:dyDescent="0.25">
      <c r="H1388" s="130"/>
    </row>
    <row r="1389" spans="8:8" s="29" customFormat="1" x14ac:dyDescent="0.25">
      <c r="H1389" s="130"/>
    </row>
    <row r="1390" spans="8:8" s="29" customFormat="1" x14ac:dyDescent="0.25">
      <c r="H1390" s="130"/>
    </row>
    <row r="1391" spans="8:8" s="29" customFormat="1" x14ac:dyDescent="0.25">
      <c r="H1391" s="130"/>
    </row>
    <row r="1392" spans="8:8" s="29" customFormat="1" x14ac:dyDescent="0.25">
      <c r="H1392" s="130"/>
    </row>
    <row r="1393" spans="8:8" s="29" customFormat="1" x14ac:dyDescent="0.25">
      <c r="H1393" s="130"/>
    </row>
    <row r="1394" spans="8:8" s="29" customFormat="1" x14ac:dyDescent="0.25">
      <c r="H1394" s="130"/>
    </row>
    <row r="1395" spans="8:8" s="29" customFormat="1" x14ac:dyDescent="0.25">
      <c r="H1395" s="130"/>
    </row>
    <row r="1396" spans="8:8" s="29" customFormat="1" x14ac:dyDescent="0.25">
      <c r="H1396" s="130"/>
    </row>
    <row r="1397" spans="8:8" s="29" customFormat="1" x14ac:dyDescent="0.25">
      <c r="H1397" s="130"/>
    </row>
    <row r="1398" spans="8:8" s="29" customFormat="1" x14ac:dyDescent="0.25">
      <c r="H1398" s="130"/>
    </row>
    <row r="1399" spans="8:8" s="29" customFormat="1" x14ac:dyDescent="0.25">
      <c r="H1399" s="130"/>
    </row>
    <row r="1400" spans="8:8" s="29" customFormat="1" x14ac:dyDescent="0.25">
      <c r="H1400" s="130"/>
    </row>
    <row r="1401" spans="8:8" s="29" customFormat="1" x14ac:dyDescent="0.25">
      <c r="H1401" s="130"/>
    </row>
    <row r="1402" spans="8:8" s="29" customFormat="1" x14ac:dyDescent="0.25">
      <c r="H1402" s="130"/>
    </row>
    <row r="1403" spans="8:8" s="29" customFormat="1" x14ac:dyDescent="0.25">
      <c r="H1403" s="130"/>
    </row>
    <row r="1404" spans="8:8" s="29" customFormat="1" x14ac:dyDescent="0.25">
      <c r="H1404" s="130"/>
    </row>
    <row r="1405" spans="8:8" s="29" customFormat="1" x14ac:dyDescent="0.25">
      <c r="H1405" s="130"/>
    </row>
    <row r="1406" spans="8:8" s="29" customFormat="1" x14ac:dyDescent="0.25">
      <c r="H1406" s="130"/>
    </row>
    <row r="1407" spans="8:8" s="29" customFormat="1" x14ac:dyDescent="0.25">
      <c r="H1407" s="130"/>
    </row>
    <row r="1408" spans="8:8" s="29" customFormat="1" x14ac:dyDescent="0.25">
      <c r="H1408" s="130"/>
    </row>
    <row r="1409" spans="8:8" s="29" customFormat="1" x14ac:dyDescent="0.25">
      <c r="H1409" s="130"/>
    </row>
    <row r="1410" spans="8:8" s="29" customFormat="1" x14ac:dyDescent="0.25">
      <c r="H1410" s="130"/>
    </row>
    <row r="1411" spans="8:8" s="29" customFormat="1" x14ac:dyDescent="0.25">
      <c r="H1411" s="130"/>
    </row>
    <row r="1412" spans="8:8" s="29" customFormat="1" x14ac:dyDescent="0.25">
      <c r="H1412" s="130"/>
    </row>
    <row r="1413" spans="8:8" s="29" customFormat="1" x14ac:dyDescent="0.25">
      <c r="H1413" s="130"/>
    </row>
    <row r="1414" spans="8:8" s="29" customFormat="1" x14ac:dyDescent="0.25">
      <c r="H1414" s="130"/>
    </row>
    <row r="1415" spans="8:8" s="29" customFormat="1" x14ac:dyDescent="0.25">
      <c r="H1415" s="130"/>
    </row>
    <row r="1416" spans="8:8" s="29" customFormat="1" x14ac:dyDescent="0.25">
      <c r="H1416" s="130"/>
    </row>
    <row r="1417" spans="8:8" s="29" customFormat="1" x14ac:dyDescent="0.25">
      <c r="H1417" s="130"/>
    </row>
    <row r="1418" spans="8:8" s="29" customFormat="1" x14ac:dyDescent="0.25">
      <c r="H1418" s="130"/>
    </row>
    <row r="1419" spans="8:8" s="29" customFormat="1" x14ac:dyDescent="0.25">
      <c r="H1419" s="130"/>
    </row>
    <row r="1420" spans="8:8" s="29" customFormat="1" x14ac:dyDescent="0.25">
      <c r="H1420" s="130"/>
    </row>
    <row r="1421" spans="8:8" s="29" customFormat="1" x14ac:dyDescent="0.25">
      <c r="H1421" s="130"/>
    </row>
    <row r="1422" spans="8:8" s="29" customFormat="1" x14ac:dyDescent="0.25">
      <c r="H1422" s="130"/>
    </row>
    <row r="1423" spans="8:8" s="29" customFormat="1" x14ac:dyDescent="0.25">
      <c r="H1423" s="130"/>
    </row>
    <row r="1424" spans="8:8" s="29" customFormat="1" x14ac:dyDescent="0.25">
      <c r="H1424" s="130"/>
    </row>
    <row r="1425" spans="8:8" s="29" customFormat="1" x14ac:dyDescent="0.25">
      <c r="H1425" s="130"/>
    </row>
    <row r="1426" spans="8:8" s="29" customFormat="1" x14ac:dyDescent="0.25">
      <c r="H1426" s="130"/>
    </row>
    <row r="1427" spans="8:8" s="29" customFormat="1" x14ac:dyDescent="0.25">
      <c r="H1427" s="130"/>
    </row>
    <row r="1428" spans="8:8" s="29" customFormat="1" x14ac:dyDescent="0.25">
      <c r="H1428" s="130"/>
    </row>
    <row r="1429" spans="8:8" s="29" customFormat="1" x14ac:dyDescent="0.25">
      <c r="H1429" s="130"/>
    </row>
    <row r="1430" spans="8:8" s="29" customFormat="1" x14ac:dyDescent="0.25">
      <c r="H1430" s="130"/>
    </row>
    <row r="1431" spans="8:8" s="29" customFormat="1" x14ac:dyDescent="0.25">
      <c r="H1431" s="130"/>
    </row>
    <row r="1432" spans="8:8" s="29" customFormat="1" x14ac:dyDescent="0.25">
      <c r="H1432" s="130"/>
    </row>
    <row r="1433" spans="8:8" s="29" customFormat="1" x14ac:dyDescent="0.25">
      <c r="H1433" s="130"/>
    </row>
    <row r="1434" spans="8:8" s="29" customFormat="1" x14ac:dyDescent="0.25">
      <c r="H1434" s="130"/>
    </row>
    <row r="1435" spans="8:8" s="29" customFormat="1" x14ac:dyDescent="0.25">
      <c r="H1435" s="130"/>
    </row>
    <row r="1436" spans="8:8" s="29" customFormat="1" x14ac:dyDescent="0.25">
      <c r="H1436" s="130"/>
    </row>
    <row r="1437" spans="8:8" s="29" customFormat="1" x14ac:dyDescent="0.25">
      <c r="H1437" s="130"/>
    </row>
    <row r="1438" spans="8:8" s="29" customFormat="1" x14ac:dyDescent="0.25">
      <c r="H1438" s="130"/>
    </row>
    <row r="1439" spans="8:8" s="29" customFormat="1" x14ac:dyDescent="0.25">
      <c r="H1439" s="130"/>
    </row>
    <row r="1440" spans="8:8" s="29" customFormat="1" x14ac:dyDescent="0.25">
      <c r="H1440" s="130"/>
    </row>
    <row r="1441" spans="8:8" s="29" customFormat="1" x14ac:dyDescent="0.25">
      <c r="H1441" s="130"/>
    </row>
    <row r="1442" spans="8:8" s="29" customFormat="1" x14ac:dyDescent="0.25">
      <c r="H1442" s="130"/>
    </row>
    <row r="1443" spans="8:8" s="29" customFormat="1" x14ac:dyDescent="0.25">
      <c r="H1443" s="130"/>
    </row>
    <row r="1444" spans="8:8" s="29" customFormat="1" x14ac:dyDescent="0.25">
      <c r="H1444" s="130"/>
    </row>
    <row r="1445" spans="8:8" s="29" customFormat="1" x14ac:dyDescent="0.25">
      <c r="H1445" s="130"/>
    </row>
    <row r="1446" spans="8:8" s="29" customFormat="1" x14ac:dyDescent="0.25">
      <c r="H1446" s="130"/>
    </row>
    <row r="1447" spans="8:8" s="29" customFormat="1" x14ac:dyDescent="0.25">
      <c r="H1447" s="130"/>
    </row>
    <row r="1448" spans="8:8" s="29" customFormat="1" x14ac:dyDescent="0.25">
      <c r="H1448" s="130"/>
    </row>
    <row r="1449" spans="8:8" s="29" customFormat="1" x14ac:dyDescent="0.25">
      <c r="H1449" s="130"/>
    </row>
    <row r="1450" spans="8:8" s="29" customFormat="1" x14ac:dyDescent="0.25">
      <c r="H1450" s="130"/>
    </row>
    <row r="1451" spans="8:8" s="29" customFormat="1" x14ac:dyDescent="0.25">
      <c r="H1451" s="130"/>
    </row>
    <row r="1452" spans="8:8" s="29" customFormat="1" x14ac:dyDescent="0.25">
      <c r="H1452" s="130"/>
    </row>
    <row r="1453" spans="8:8" s="29" customFormat="1" x14ac:dyDescent="0.25">
      <c r="H1453" s="130"/>
    </row>
    <row r="1454" spans="8:8" s="29" customFormat="1" x14ac:dyDescent="0.25">
      <c r="H1454" s="130"/>
    </row>
    <row r="1455" spans="8:8" s="29" customFormat="1" x14ac:dyDescent="0.25">
      <c r="H1455" s="130"/>
    </row>
    <row r="1456" spans="8:8" s="29" customFormat="1" x14ac:dyDescent="0.25">
      <c r="H1456" s="130"/>
    </row>
    <row r="1457" spans="8:8" s="29" customFormat="1" x14ac:dyDescent="0.25">
      <c r="H1457" s="130"/>
    </row>
    <row r="1458" spans="8:8" s="29" customFormat="1" x14ac:dyDescent="0.25">
      <c r="H1458" s="130"/>
    </row>
    <row r="1459" spans="8:8" s="29" customFormat="1" x14ac:dyDescent="0.25">
      <c r="H1459" s="130"/>
    </row>
    <row r="1460" spans="8:8" s="29" customFormat="1" x14ac:dyDescent="0.25">
      <c r="H1460" s="130"/>
    </row>
    <row r="1461" spans="8:8" s="29" customFormat="1" x14ac:dyDescent="0.25">
      <c r="H1461" s="130"/>
    </row>
    <row r="1462" spans="8:8" s="29" customFormat="1" x14ac:dyDescent="0.25">
      <c r="H1462" s="130"/>
    </row>
    <row r="1463" spans="8:8" s="29" customFormat="1" x14ac:dyDescent="0.25">
      <c r="H1463" s="130"/>
    </row>
    <row r="1464" spans="8:8" s="29" customFormat="1" x14ac:dyDescent="0.25">
      <c r="H1464" s="130"/>
    </row>
    <row r="1465" spans="8:8" s="29" customFormat="1" x14ac:dyDescent="0.25">
      <c r="H1465" s="130"/>
    </row>
    <row r="1466" spans="8:8" s="29" customFormat="1" x14ac:dyDescent="0.25">
      <c r="H1466" s="130"/>
    </row>
    <row r="1467" spans="8:8" s="29" customFormat="1" x14ac:dyDescent="0.25">
      <c r="H1467" s="130"/>
    </row>
    <row r="1468" spans="8:8" s="29" customFormat="1" x14ac:dyDescent="0.25">
      <c r="H1468" s="130"/>
    </row>
    <row r="1469" spans="8:8" s="29" customFormat="1" x14ac:dyDescent="0.25">
      <c r="H1469" s="130"/>
    </row>
    <row r="1470" spans="8:8" s="29" customFormat="1" x14ac:dyDescent="0.25">
      <c r="H1470" s="130"/>
    </row>
    <row r="1471" spans="8:8" s="29" customFormat="1" x14ac:dyDescent="0.25">
      <c r="H1471" s="130"/>
    </row>
    <row r="1472" spans="8:8" s="29" customFormat="1" x14ac:dyDescent="0.25">
      <c r="H1472" s="130"/>
    </row>
    <row r="1473" spans="8:8" s="29" customFormat="1" x14ac:dyDescent="0.25">
      <c r="H1473" s="130"/>
    </row>
    <row r="1474" spans="8:8" s="29" customFormat="1" x14ac:dyDescent="0.25">
      <c r="H1474" s="130"/>
    </row>
    <row r="1475" spans="8:8" s="29" customFormat="1" x14ac:dyDescent="0.25">
      <c r="H1475" s="130"/>
    </row>
    <row r="1476" spans="8:8" s="29" customFormat="1" x14ac:dyDescent="0.25">
      <c r="H1476" s="130"/>
    </row>
    <row r="1477" spans="8:8" s="29" customFormat="1" x14ac:dyDescent="0.25">
      <c r="H1477" s="130"/>
    </row>
    <row r="1478" spans="8:8" s="29" customFormat="1" x14ac:dyDescent="0.25">
      <c r="H1478" s="130"/>
    </row>
    <row r="1479" spans="8:8" s="29" customFormat="1" x14ac:dyDescent="0.25">
      <c r="H1479" s="130"/>
    </row>
    <row r="1480" spans="8:8" s="29" customFormat="1" x14ac:dyDescent="0.25">
      <c r="H1480" s="130"/>
    </row>
    <row r="1481" spans="8:8" s="29" customFormat="1" x14ac:dyDescent="0.25">
      <c r="H1481" s="130"/>
    </row>
    <row r="1482" spans="8:8" s="29" customFormat="1" x14ac:dyDescent="0.25">
      <c r="H1482" s="130"/>
    </row>
    <row r="1483" spans="8:8" s="29" customFormat="1" x14ac:dyDescent="0.25">
      <c r="H1483" s="130"/>
    </row>
    <row r="1484" spans="8:8" s="29" customFormat="1" x14ac:dyDescent="0.25">
      <c r="H1484" s="130"/>
    </row>
    <row r="1485" spans="8:8" s="29" customFormat="1" x14ac:dyDescent="0.25">
      <c r="H1485" s="130"/>
    </row>
    <row r="1486" spans="8:8" s="29" customFormat="1" x14ac:dyDescent="0.25">
      <c r="H1486" s="130"/>
    </row>
    <row r="1487" spans="8:8" s="29" customFormat="1" x14ac:dyDescent="0.25">
      <c r="H1487" s="130"/>
    </row>
    <row r="1488" spans="8:8" s="29" customFormat="1" x14ac:dyDescent="0.25">
      <c r="H1488" s="130"/>
    </row>
    <row r="1489" spans="8:8" s="29" customFormat="1" x14ac:dyDescent="0.25">
      <c r="H1489" s="130"/>
    </row>
    <row r="1490" spans="8:8" s="29" customFormat="1" x14ac:dyDescent="0.25">
      <c r="H1490" s="130"/>
    </row>
    <row r="1491" spans="8:8" s="29" customFormat="1" x14ac:dyDescent="0.25">
      <c r="H1491" s="130"/>
    </row>
    <row r="1492" spans="8:8" s="29" customFormat="1" x14ac:dyDescent="0.25">
      <c r="H1492" s="130"/>
    </row>
    <row r="1493" spans="8:8" s="29" customFormat="1" x14ac:dyDescent="0.25">
      <c r="H1493" s="130"/>
    </row>
    <row r="1494" spans="8:8" s="29" customFormat="1" x14ac:dyDescent="0.25">
      <c r="H1494" s="130"/>
    </row>
    <row r="1495" spans="8:8" s="29" customFormat="1" x14ac:dyDescent="0.25">
      <c r="H1495" s="130"/>
    </row>
    <row r="1496" spans="8:8" s="29" customFormat="1" x14ac:dyDescent="0.25">
      <c r="H1496" s="130"/>
    </row>
    <row r="1497" spans="8:8" s="29" customFormat="1" x14ac:dyDescent="0.25">
      <c r="H1497" s="130"/>
    </row>
    <row r="1498" spans="8:8" s="29" customFormat="1" x14ac:dyDescent="0.25">
      <c r="H1498" s="130"/>
    </row>
    <row r="1499" spans="8:8" s="29" customFormat="1" x14ac:dyDescent="0.25">
      <c r="H1499" s="130"/>
    </row>
    <row r="1500" spans="8:8" s="29" customFormat="1" x14ac:dyDescent="0.25">
      <c r="H1500" s="130"/>
    </row>
    <row r="1501" spans="8:8" s="29" customFormat="1" x14ac:dyDescent="0.25">
      <c r="H1501" s="130"/>
    </row>
    <row r="1502" spans="8:8" s="29" customFormat="1" x14ac:dyDescent="0.25">
      <c r="H1502" s="130"/>
    </row>
    <row r="1503" spans="8:8" s="29" customFormat="1" x14ac:dyDescent="0.25">
      <c r="H1503" s="130"/>
    </row>
    <row r="1504" spans="8:8" s="29" customFormat="1" x14ac:dyDescent="0.25">
      <c r="H1504" s="130"/>
    </row>
    <row r="1505" spans="8:8" s="29" customFormat="1" x14ac:dyDescent="0.25">
      <c r="H1505" s="130"/>
    </row>
    <row r="1506" spans="8:8" s="29" customFormat="1" x14ac:dyDescent="0.25">
      <c r="H1506" s="130"/>
    </row>
    <row r="1507" spans="8:8" s="29" customFormat="1" x14ac:dyDescent="0.25">
      <c r="H1507" s="130"/>
    </row>
    <row r="1508" spans="8:8" s="29" customFormat="1" x14ac:dyDescent="0.25">
      <c r="H1508" s="130"/>
    </row>
    <row r="1509" spans="8:8" s="29" customFormat="1" x14ac:dyDescent="0.25">
      <c r="H1509" s="130"/>
    </row>
    <row r="1510" spans="8:8" s="29" customFormat="1" x14ac:dyDescent="0.25">
      <c r="H1510" s="130"/>
    </row>
    <row r="1511" spans="8:8" s="29" customFormat="1" x14ac:dyDescent="0.25">
      <c r="H1511" s="130"/>
    </row>
    <row r="1512" spans="8:8" s="29" customFormat="1" x14ac:dyDescent="0.25">
      <c r="H1512" s="130"/>
    </row>
    <row r="1513" spans="8:8" s="29" customFormat="1" x14ac:dyDescent="0.25">
      <c r="H1513" s="130"/>
    </row>
    <row r="1514" spans="8:8" s="29" customFormat="1" x14ac:dyDescent="0.25">
      <c r="H1514" s="130"/>
    </row>
    <row r="1515" spans="8:8" s="29" customFormat="1" x14ac:dyDescent="0.25">
      <c r="H1515" s="130"/>
    </row>
    <row r="1516" spans="8:8" s="29" customFormat="1" x14ac:dyDescent="0.25">
      <c r="H1516" s="130"/>
    </row>
    <row r="1517" spans="8:8" s="29" customFormat="1" x14ac:dyDescent="0.25">
      <c r="H1517" s="130"/>
    </row>
    <row r="1518" spans="8:8" s="29" customFormat="1" x14ac:dyDescent="0.25">
      <c r="H1518" s="130"/>
    </row>
    <row r="1519" spans="8:8" s="29" customFormat="1" x14ac:dyDescent="0.25">
      <c r="H1519" s="130"/>
    </row>
    <row r="1520" spans="8:8" s="29" customFormat="1" x14ac:dyDescent="0.25">
      <c r="H1520" s="130"/>
    </row>
    <row r="1521" spans="8:8" s="29" customFormat="1" x14ac:dyDescent="0.25">
      <c r="H1521" s="130"/>
    </row>
    <row r="1522" spans="8:8" s="29" customFormat="1" x14ac:dyDescent="0.25">
      <c r="H1522" s="130"/>
    </row>
    <row r="1523" spans="8:8" s="29" customFormat="1" x14ac:dyDescent="0.25">
      <c r="H1523" s="130"/>
    </row>
    <row r="1524" spans="8:8" s="29" customFormat="1" x14ac:dyDescent="0.25">
      <c r="H1524" s="130"/>
    </row>
  </sheetData>
  <mergeCells count="28">
    <mergeCell ref="A7:B7"/>
    <mergeCell ref="O7:P7"/>
    <mergeCell ref="A8:B8"/>
    <mergeCell ref="O8:P8"/>
    <mergeCell ref="A9:B9"/>
    <mergeCell ref="O9:P9"/>
    <mergeCell ref="A1:M3"/>
    <mergeCell ref="N1:P1"/>
    <mergeCell ref="N2:P2"/>
    <mergeCell ref="N3:P3"/>
    <mergeCell ref="A6:B6"/>
    <mergeCell ref="N6:P6"/>
    <mergeCell ref="F69:J69"/>
    <mergeCell ref="A10:B10"/>
    <mergeCell ref="O10:P10"/>
    <mergeCell ref="A11:B11"/>
    <mergeCell ref="O11:P11"/>
    <mergeCell ref="A59:L59"/>
    <mergeCell ref="E53:J54"/>
    <mergeCell ref="K53:K54"/>
    <mergeCell ref="A12:P12"/>
    <mergeCell ref="N13:O13"/>
    <mergeCell ref="E51:J51"/>
    <mergeCell ref="E52:J52"/>
    <mergeCell ref="A60:L60"/>
    <mergeCell ref="A61:L61"/>
    <mergeCell ref="A62:L62"/>
    <mergeCell ref="A64:L64"/>
  </mergeCells>
  <pageMargins left="0.7" right="0.7" top="0.75" bottom="0.75" header="0.3" footer="0.3"/>
  <pageSetup paperSize="9" scale="5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5" workbookViewId="0">
      <selection activeCell="D55" sqref="D55"/>
    </sheetView>
  </sheetViews>
  <sheetFormatPr defaultRowHeight="15" x14ac:dyDescent="0.25"/>
  <cols>
    <col min="1" max="1" width="26.7109375" customWidth="1"/>
    <col min="2" max="2" width="30.7109375" customWidth="1"/>
    <col min="3" max="4" width="26.7109375" customWidth="1"/>
    <col min="5" max="7" width="11.7109375" customWidth="1"/>
    <col min="8" max="8" width="11.7109375" style="161" customWidth="1"/>
    <col min="9" max="9" width="3.7109375" style="161" customWidth="1"/>
    <col min="10" max="14" width="11.7109375" customWidth="1"/>
    <col min="15" max="15" width="3.7109375" style="161" customWidth="1"/>
    <col min="16" max="16" width="10.7109375" customWidth="1"/>
  </cols>
  <sheetData>
    <row r="1" spans="1:16" ht="15" customHeight="1" x14ac:dyDescent="0.25">
      <c r="A1" s="91" t="s">
        <v>85</v>
      </c>
      <c r="B1" s="91"/>
      <c r="C1" s="91"/>
      <c r="D1" s="91"/>
      <c r="E1" s="91"/>
      <c r="F1" s="91"/>
      <c r="G1" s="185"/>
      <c r="H1" s="150"/>
      <c r="I1" s="150"/>
      <c r="J1" s="91"/>
      <c r="K1" s="91"/>
      <c r="L1" s="91"/>
      <c r="M1" s="91"/>
      <c r="N1" s="240" t="s">
        <v>127</v>
      </c>
      <c r="O1" s="240"/>
      <c r="P1" s="240"/>
    </row>
    <row r="2" spans="1:16" ht="15" customHeight="1" x14ac:dyDescent="0.25">
      <c r="A2" s="91"/>
      <c r="B2" s="91"/>
      <c r="C2" s="91"/>
      <c r="D2" s="91"/>
      <c r="E2" s="91"/>
      <c r="F2" s="91"/>
      <c r="G2" s="185"/>
      <c r="H2" s="150"/>
      <c r="I2" s="150"/>
      <c r="J2" s="91"/>
      <c r="K2" s="91"/>
      <c r="L2" s="91"/>
      <c r="M2" s="91"/>
      <c r="N2" s="240" t="s">
        <v>128</v>
      </c>
      <c r="O2" s="240"/>
      <c r="P2" s="240"/>
    </row>
    <row r="3" spans="1:16" ht="15" customHeight="1" x14ac:dyDescent="0.25">
      <c r="A3" s="91"/>
      <c r="B3" s="91"/>
      <c r="C3" s="91"/>
      <c r="D3" s="91"/>
      <c r="E3" s="91"/>
      <c r="F3" s="91"/>
      <c r="G3" s="185"/>
      <c r="H3" s="150"/>
      <c r="I3" s="150"/>
      <c r="J3" s="91"/>
      <c r="K3" s="91"/>
      <c r="L3" s="91"/>
      <c r="M3" s="91"/>
      <c r="N3" s="240" t="s">
        <v>129</v>
      </c>
      <c r="O3" s="240"/>
      <c r="P3" s="240"/>
    </row>
    <row r="4" spans="1:16" x14ac:dyDescent="0.25">
      <c r="A4" s="59" t="s">
        <v>86</v>
      </c>
      <c r="B4" s="59"/>
      <c r="C4" s="59"/>
      <c r="D4" s="59"/>
      <c r="E4" s="59"/>
      <c r="F4" s="59"/>
      <c r="G4" s="59"/>
      <c r="H4" s="138"/>
      <c r="I4" s="138"/>
      <c r="J4" s="59"/>
      <c r="K4" s="59"/>
      <c r="L4" s="59"/>
      <c r="M4" s="59"/>
      <c r="N4" s="59"/>
      <c r="O4" s="138"/>
      <c r="P4" s="59"/>
    </row>
    <row r="5" spans="1:16" x14ac:dyDescent="0.25">
      <c r="A5" s="59"/>
      <c r="B5" s="59"/>
      <c r="C5" s="59"/>
      <c r="D5" s="59"/>
      <c r="E5" s="59"/>
      <c r="F5" s="59"/>
      <c r="G5" s="59"/>
      <c r="H5" s="138"/>
      <c r="I5" s="138"/>
      <c r="J5" s="59"/>
      <c r="K5" s="59"/>
      <c r="L5" s="59"/>
      <c r="M5" s="59"/>
      <c r="N5" s="59"/>
      <c r="O5" s="138"/>
      <c r="P5" s="59"/>
    </row>
    <row r="6" spans="1:16" x14ac:dyDescent="0.25">
      <c r="A6" s="87" t="s">
        <v>87</v>
      </c>
      <c r="B6" s="87"/>
      <c r="C6" s="60"/>
      <c r="D6" s="60"/>
      <c r="E6" s="60"/>
      <c r="F6" s="60"/>
      <c r="G6" s="60"/>
      <c r="H6" s="151"/>
      <c r="I6" s="151"/>
      <c r="J6" s="60"/>
      <c r="K6" s="61"/>
      <c r="L6" s="60"/>
      <c r="M6" s="61"/>
      <c r="N6" s="89"/>
      <c r="O6" s="139"/>
      <c r="P6" s="89"/>
    </row>
    <row r="7" spans="1:16" x14ac:dyDescent="0.25">
      <c r="A7" s="87" t="s">
        <v>88</v>
      </c>
      <c r="B7" s="87"/>
      <c r="C7" s="60"/>
      <c r="D7" s="60"/>
      <c r="E7" s="60"/>
      <c r="F7" s="60"/>
      <c r="G7" s="60"/>
      <c r="H7" s="151"/>
      <c r="I7" s="151"/>
      <c r="J7" s="60"/>
      <c r="K7" s="61"/>
      <c r="L7" s="60"/>
      <c r="M7" s="61"/>
      <c r="N7" s="62"/>
      <c r="O7" s="140"/>
      <c r="P7" s="90"/>
    </row>
    <row r="8" spans="1:16" x14ac:dyDescent="0.25">
      <c r="A8" s="87" t="s">
        <v>89</v>
      </c>
      <c r="B8" s="87"/>
      <c r="C8" s="60"/>
      <c r="D8" s="60"/>
      <c r="E8" s="60"/>
      <c r="F8" s="60"/>
      <c r="G8" s="60"/>
      <c r="H8" s="151"/>
      <c r="I8" s="151"/>
      <c r="J8" s="60"/>
      <c r="K8" s="61"/>
      <c r="L8" s="60"/>
      <c r="M8" s="61"/>
      <c r="N8" s="60"/>
      <c r="O8" s="141"/>
      <c r="P8" s="88"/>
    </row>
    <row r="9" spans="1:16" x14ac:dyDescent="0.25">
      <c r="A9" s="87" t="s">
        <v>90</v>
      </c>
      <c r="B9" s="87"/>
      <c r="C9" s="60"/>
      <c r="D9" s="60"/>
      <c r="E9" s="60"/>
      <c r="F9" s="60"/>
      <c r="G9" s="60"/>
      <c r="H9" s="151"/>
      <c r="I9" s="151"/>
      <c r="J9" s="60"/>
      <c r="K9" s="61"/>
      <c r="L9" s="60"/>
      <c r="M9" s="61"/>
      <c r="N9" s="60"/>
      <c r="O9" s="141"/>
      <c r="P9" s="88"/>
    </row>
    <row r="10" spans="1:16" x14ac:dyDescent="0.25">
      <c r="A10" s="87" t="s">
        <v>91</v>
      </c>
      <c r="B10" s="87"/>
      <c r="C10" s="60"/>
      <c r="D10" s="60"/>
      <c r="E10" s="60"/>
      <c r="F10" s="60"/>
      <c r="G10" s="60"/>
      <c r="H10" s="151"/>
      <c r="I10" s="151"/>
      <c r="J10" s="60"/>
      <c r="K10" s="61"/>
      <c r="L10" s="60"/>
      <c r="M10" s="61"/>
      <c r="N10" s="60"/>
      <c r="O10" s="141"/>
      <c r="P10" s="88"/>
    </row>
    <row r="11" spans="1:16" x14ac:dyDescent="0.25">
      <c r="A11" s="87" t="s">
        <v>92</v>
      </c>
      <c r="B11" s="87"/>
      <c r="C11" s="60"/>
      <c r="D11" s="60"/>
      <c r="E11" s="60"/>
      <c r="F11" s="60"/>
      <c r="G11" s="60"/>
      <c r="H11" s="151"/>
      <c r="I11" s="151"/>
      <c r="J11" s="60"/>
      <c r="K11" s="61"/>
      <c r="L11" s="60"/>
      <c r="M11" s="61"/>
      <c r="N11" s="60"/>
      <c r="O11" s="141"/>
      <c r="P11" s="88"/>
    </row>
    <row r="12" spans="1:16" ht="30" customHeight="1" thickBot="1" x14ac:dyDescent="0.3">
      <c r="A12" s="257" t="s">
        <v>126</v>
      </c>
      <c r="B12" s="258"/>
      <c r="C12" s="258"/>
      <c r="D12" s="258"/>
      <c r="E12" s="258"/>
      <c r="F12" s="258"/>
      <c r="G12" s="258"/>
      <c r="H12" s="258"/>
      <c r="I12" s="258"/>
      <c r="J12" s="258"/>
      <c r="K12" s="258"/>
      <c r="L12" s="258"/>
      <c r="M12" s="258"/>
      <c r="N12" s="258"/>
      <c r="O12" s="258"/>
      <c r="P12" s="258"/>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16" ht="17.25" x14ac:dyDescent="0.25">
      <c r="A14" s="92" t="s">
        <v>111</v>
      </c>
      <c r="B14" s="93"/>
      <c r="C14" s="93"/>
      <c r="D14" s="93"/>
      <c r="E14" s="93"/>
      <c r="F14" s="93"/>
      <c r="G14" s="229" t="s">
        <v>488</v>
      </c>
      <c r="H14" s="229" t="s">
        <v>489</v>
      </c>
      <c r="I14" s="152"/>
      <c r="J14" s="93"/>
      <c r="K14" s="93"/>
      <c r="L14" s="93"/>
      <c r="M14" s="93"/>
      <c r="N14" s="93"/>
      <c r="O14" s="152"/>
      <c r="P14" s="94"/>
    </row>
    <row r="15" spans="1:16" x14ac:dyDescent="0.2">
      <c r="A15" s="55" t="s">
        <v>218</v>
      </c>
      <c r="B15" s="25"/>
      <c r="C15" s="12" t="s">
        <v>50</v>
      </c>
      <c r="D15" s="12" t="s">
        <v>50</v>
      </c>
      <c r="E15" s="13" t="s">
        <v>50</v>
      </c>
      <c r="F15" s="9"/>
      <c r="G15" s="205">
        <v>227</v>
      </c>
      <c r="H15" s="208">
        <v>773</v>
      </c>
      <c r="I15" s="172" t="s">
        <v>114</v>
      </c>
      <c r="J15" s="13" t="s">
        <v>50</v>
      </c>
      <c r="K15" s="22" t="e">
        <f t="shared" ref="K15:K52" si="0">SUM(H15*J15)</f>
        <v>#VALUE!</v>
      </c>
      <c r="L15" s="13" t="s">
        <v>50</v>
      </c>
      <c r="M15" s="22" t="e">
        <f>SUM(J15*K15+K15/100*L15)</f>
        <v>#VALUE!</v>
      </c>
      <c r="N15" s="13" t="s">
        <v>50</v>
      </c>
      <c r="O15" s="172" t="s">
        <v>114</v>
      </c>
      <c r="P15" s="22" t="e">
        <f>SUM(N15*J15)</f>
        <v>#VALUE!</v>
      </c>
    </row>
    <row r="16" spans="1:16" ht="22.5" x14ac:dyDescent="0.2">
      <c r="A16" s="55" t="s">
        <v>238</v>
      </c>
      <c r="B16" s="25" t="s">
        <v>237</v>
      </c>
      <c r="C16" s="12" t="s">
        <v>50</v>
      </c>
      <c r="D16" s="12" t="s">
        <v>50</v>
      </c>
      <c r="E16" s="13" t="s">
        <v>50</v>
      </c>
      <c r="F16" s="9"/>
      <c r="G16" s="205">
        <v>454</v>
      </c>
      <c r="H16" s="208">
        <v>1546</v>
      </c>
      <c r="I16" s="172" t="s">
        <v>1</v>
      </c>
      <c r="J16" s="13" t="s">
        <v>50</v>
      </c>
      <c r="K16" s="22" t="e">
        <f t="shared" si="0"/>
        <v>#VALUE!</v>
      </c>
      <c r="L16" s="13" t="s">
        <v>50</v>
      </c>
      <c r="M16" s="22" t="e">
        <f t="shared" ref="M16:M52" si="1">SUM(J16*K16+K16/100*L16)</f>
        <v>#VALUE!</v>
      </c>
      <c r="N16" s="13" t="s">
        <v>50</v>
      </c>
      <c r="O16" s="172" t="s">
        <v>1</v>
      </c>
      <c r="P16" s="22" t="e">
        <f t="shared" ref="P16:P52" si="2">SUM(N16*J16)</f>
        <v>#VALUE!</v>
      </c>
    </row>
    <row r="17" spans="1:16" x14ac:dyDescent="0.2">
      <c r="A17" s="55" t="s">
        <v>219</v>
      </c>
      <c r="B17" s="25"/>
      <c r="C17" s="12" t="s">
        <v>50</v>
      </c>
      <c r="D17" s="12" t="s">
        <v>50</v>
      </c>
      <c r="E17" s="13" t="s">
        <v>50</v>
      </c>
      <c r="F17" s="9"/>
      <c r="G17" s="205">
        <v>136.19999999999999</v>
      </c>
      <c r="H17" s="208">
        <v>463.8</v>
      </c>
      <c r="I17" s="172" t="s">
        <v>1</v>
      </c>
      <c r="J17" s="13" t="s">
        <v>50</v>
      </c>
      <c r="K17" s="22" t="e">
        <f t="shared" si="0"/>
        <v>#VALUE!</v>
      </c>
      <c r="L17" s="13" t="s">
        <v>50</v>
      </c>
      <c r="M17" s="22" t="e">
        <f t="shared" si="1"/>
        <v>#VALUE!</v>
      </c>
      <c r="N17" s="13" t="s">
        <v>50</v>
      </c>
      <c r="O17" s="172" t="s">
        <v>1</v>
      </c>
      <c r="P17" s="22" t="e">
        <f t="shared" si="2"/>
        <v>#VALUE!</v>
      </c>
    </row>
    <row r="18" spans="1:16" x14ac:dyDescent="0.2">
      <c r="A18" s="55" t="s">
        <v>220</v>
      </c>
      <c r="B18" s="25"/>
      <c r="C18" s="12" t="s">
        <v>50</v>
      </c>
      <c r="D18" s="12" t="s">
        <v>50</v>
      </c>
      <c r="E18" s="13" t="s">
        <v>50</v>
      </c>
      <c r="F18" s="9"/>
      <c r="G18" s="205">
        <v>34.049999999999997</v>
      </c>
      <c r="H18" s="208">
        <v>115.95</v>
      </c>
      <c r="I18" s="172" t="s">
        <v>1</v>
      </c>
      <c r="J18" s="13" t="s">
        <v>50</v>
      </c>
      <c r="K18" s="22" t="e">
        <f t="shared" si="0"/>
        <v>#VALUE!</v>
      </c>
      <c r="L18" s="13" t="s">
        <v>50</v>
      </c>
      <c r="M18" s="22" t="e">
        <f t="shared" si="1"/>
        <v>#VALUE!</v>
      </c>
      <c r="N18" s="13" t="s">
        <v>50</v>
      </c>
      <c r="O18" s="172" t="s">
        <v>1</v>
      </c>
      <c r="P18" s="22" t="e">
        <f t="shared" si="2"/>
        <v>#VALUE!</v>
      </c>
    </row>
    <row r="19" spans="1:16" x14ac:dyDescent="0.2">
      <c r="A19" s="55" t="s">
        <v>221</v>
      </c>
      <c r="B19" s="25"/>
      <c r="C19" s="12" t="s">
        <v>50</v>
      </c>
      <c r="D19" s="12" t="s">
        <v>50</v>
      </c>
      <c r="E19" s="13" t="s">
        <v>50</v>
      </c>
      <c r="F19" s="9"/>
      <c r="G19" s="205">
        <v>68</v>
      </c>
      <c r="H19" s="208">
        <v>232</v>
      </c>
      <c r="I19" s="172" t="s">
        <v>1</v>
      </c>
      <c r="J19" s="13" t="s">
        <v>50</v>
      </c>
      <c r="K19" s="22" t="e">
        <f t="shared" si="0"/>
        <v>#VALUE!</v>
      </c>
      <c r="L19" s="13" t="s">
        <v>50</v>
      </c>
      <c r="M19" s="22" t="e">
        <f t="shared" si="1"/>
        <v>#VALUE!</v>
      </c>
      <c r="N19" s="13" t="s">
        <v>50</v>
      </c>
      <c r="O19" s="172" t="s">
        <v>1</v>
      </c>
      <c r="P19" s="22" t="e">
        <f t="shared" si="2"/>
        <v>#VALUE!</v>
      </c>
    </row>
    <row r="20" spans="1:16" x14ac:dyDescent="0.2">
      <c r="A20" s="55" t="s">
        <v>240</v>
      </c>
      <c r="B20" s="25" t="s">
        <v>239</v>
      </c>
      <c r="C20" s="12" t="s">
        <v>50</v>
      </c>
      <c r="D20" s="12" t="s">
        <v>50</v>
      </c>
      <c r="E20" s="13" t="s">
        <v>50</v>
      </c>
      <c r="F20" s="9"/>
      <c r="G20" s="205">
        <v>56.75</v>
      </c>
      <c r="H20" s="208">
        <v>193.25</v>
      </c>
      <c r="I20" s="172" t="s">
        <v>1</v>
      </c>
      <c r="J20" s="13" t="s">
        <v>50</v>
      </c>
      <c r="K20" s="22" t="e">
        <f t="shared" si="0"/>
        <v>#VALUE!</v>
      </c>
      <c r="L20" s="13" t="s">
        <v>50</v>
      </c>
      <c r="M20" s="22" t="e">
        <f t="shared" si="1"/>
        <v>#VALUE!</v>
      </c>
      <c r="N20" s="13" t="s">
        <v>50</v>
      </c>
      <c r="O20" s="172" t="s">
        <v>1</v>
      </c>
      <c r="P20" s="22" t="e">
        <f t="shared" si="2"/>
        <v>#VALUE!</v>
      </c>
    </row>
    <row r="21" spans="1:16" x14ac:dyDescent="0.2">
      <c r="A21" s="55" t="s">
        <v>222</v>
      </c>
      <c r="B21" s="25"/>
      <c r="C21" s="12" t="s">
        <v>50</v>
      </c>
      <c r="D21" s="12" t="s">
        <v>50</v>
      </c>
      <c r="E21" s="13" t="s">
        <v>50</v>
      </c>
      <c r="F21" s="9"/>
      <c r="G21" s="205">
        <v>68.099999999999994</v>
      </c>
      <c r="H21" s="208">
        <v>231.9</v>
      </c>
      <c r="I21" s="172" t="s">
        <v>1</v>
      </c>
      <c r="J21" s="13" t="s">
        <v>50</v>
      </c>
      <c r="K21" s="22" t="e">
        <f t="shared" si="0"/>
        <v>#VALUE!</v>
      </c>
      <c r="L21" s="13" t="s">
        <v>50</v>
      </c>
      <c r="M21" s="22" t="e">
        <f t="shared" si="1"/>
        <v>#VALUE!</v>
      </c>
      <c r="N21" s="13" t="s">
        <v>50</v>
      </c>
      <c r="O21" s="172" t="s">
        <v>1</v>
      </c>
      <c r="P21" s="22" t="e">
        <f t="shared" si="2"/>
        <v>#VALUE!</v>
      </c>
    </row>
    <row r="22" spans="1:16" x14ac:dyDescent="0.2">
      <c r="A22" s="55" t="s">
        <v>499</v>
      </c>
      <c r="B22" s="25" t="s">
        <v>500</v>
      </c>
      <c r="C22" s="12" t="s">
        <v>50</v>
      </c>
      <c r="D22" s="12" t="s">
        <v>50</v>
      </c>
      <c r="E22" s="13" t="s">
        <v>50</v>
      </c>
      <c r="F22" s="9"/>
      <c r="G22" s="205">
        <v>12</v>
      </c>
      <c r="H22" s="208">
        <v>38</v>
      </c>
      <c r="I22" s="172" t="s">
        <v>1</v>
      </c>
      <c r="J22" s="13" t="s">
        <v>50</v>
      </c>
      <c r="K22" s="22" t="e">
        <f t="shared" si="0"/>
        <v>#VALUE!</v>
      </c>
      <c r="L22" s="13" t="s">
        <v>50</v>
      </c>
      <c r="M22" s="22" t="e">
        <f t="shared" si="1"/>
        <v>#VALUE!</v>
      </c>
      <c r="N22" s="13" t="s">
        <v>50</v>
      </c>
      <c r="O22" s="172" t="s">
        <v>1</v>
      </c>
      <c r="P22" s="22" t="e">
        <f t="shared" si="2"/>
        <v>#VALUE!</v>
      </c>
    </row>
    <row r="23" spans="1:16" x14ac:dyDescent="0.2">
      <c r="A23" s="55" t="s">
        <v>242</v>
      </c>
      <c r="B23" s="25" t="s">
        <v>241</v>
      </c>
      <c r="C23" s="12" t="s">
        <v>50</v>
      </c>
      <c r="D23" s="12" t="s">
        <v>50</v>
      </c>
      <c r="E23" s="13" t="s">
        <v>50</v>
      </c>
      <c r="F23" s="9"/>
      <c r="G23" s="205">
        <v>34.049999999999997</v>
      </c>
      <c r="H23" s="208">
        <v>115.95</v>
      </c>
      <c r="I23" s="172" t="s">
        <v>1</v>
      </c>
      <c r="J23" s="13" t="s">
        <v>50</v>
      </c>
      <c r="K23" s="22" t="e">
        <f t="shared" si="0"/>
        <v>#VALUE!</v>
      </c>
      <c r="L23" s="13" t="s">
        <v>50</v>
      </c>
      <c r="M23" s="22" t="e">
        <f t="shared" si="1"/>
        <v>#VALUE!</v>
      </c>
      <c r="N23" s="13" t="s">
        <v>50</v>
      </c>
      <c r="O23" s="172" t="s">
        <v>1</v>
      </c>
      <c r="P23" s="22" t="e">
        <f t="shared" si="2"/>
        <v>#VALUE!</v>
      </c>
    </row>
    <row r="24" spans="1:16" x14ac:dyDescent="0.2">
      <c r="A24" s="55" t="s">
        <v>223</v>
      </c>
      <c r="B24" s="26"/>
      <c r="C24" s="12" t="s">
        <v>50</v>
      </c>
      <c r="D24" s="12" t="s">
        <v>50</v>
      </c>
      <c r="E24" s="13" t="s">
        <v>50</v>
      </c>
      <c r="F24" s="1"/>
      <c r="G24" s="207">
        <v>124.85</v>
      </c>
      <c r="H24" s="208">
        <v>425.15</v>
      </c>
      <c r="I24" s="172" t="s">
        <v>1</v>
      </c>
      <c r="J24" s="13" t="s">
        <v>50</v>
      </c>
      <c r="K24" s="22" t="e">
        <f t="shared" si="0"/>
        <v>#VALUE!</v>
      </c>
      <c r="L24" s="13" t="s">
        <v>50</v>
      </c>
      <c r="M24" s="22" t="e">
        <f t="shared" si="1"/>
        <v>#VALUE!</v>
      </c>
      <c r="N24" s="13" t="s">
        <v>50</v>
      </c>
      <c r="O24" s="172" t="s">
        <v>1</v>
      </c>
      <c r="P24" s="22" t="e">
        <f t="shared" si="2"/>
        <v>#VALUE!</v>
      </c>
    </row>
    <row r="25" spans="1:16" x14ac:dyDescent="0.2">
      <c r="A25" s="55" t="s">
        <v>224</v>
      </c>
      <c r="B25" s="25"/>
      <c r="C25" s="12" t="s">
        <v>50</v>
      </c>
      <c r="D25" s="12" t="s">
        <v>50</v>
      </c>
      <c r="E25" s="13" t="s">
        <v>50</v>
      </c>
      <c r="F25" s="9"/>
      <c r="G25" s="205">
        <v>4.54</v>
      </c>
      <c r="H25" s="208">
        <v>15.46</v>
      </c>
      <c r="I25" s="172" t="s">
        <v>1</v>
      </c>
      <c r="J25" s="13" t="s">
        <v>50</v>
      </c>
      <c r="K25" s="22" t="e">
        <f t="shared" si="0"/>
        <v>#VALUE!</v>
      </c>
      <c r="L25" s="13" t="s">
        <v>50</v>
      </c>
      <c r="M25" s="22" t="e">
        <f t="shared" si="1"/>
        <v>#VALUE!</v>
      </c>
      <c r="N25" s="13" t="s">
        <v>50</v>
      </c>
      <c r="O25" s="172" t="s">
        <v>1</v>
      </c>
      <c r="P25" s="22" t="e">
        <f t="shared" si="2"/>
        <v>#VALUE!</v>
      </c>
    </row>
    <row r="26" spans="1:16" x14ac:dyDescent="0.2">
      <c r="A26" s="55" t="s">
        <v>225</v>
      </c>
      <c r="B26" s="25"/>
      <c r="C26" s="12" t="s">
        <v>50</v>
      </c>
      <c r="D26" s="12" t="s">
        <v>50</v>
      </c>
      <c r="E26" s="13" t="s">
        <v>50</v>
      </c>
      <c r="F26" s="9"/>
      <c r="G26" s="205">
        <v>45.4</v>
      </c>
      <c r="H26" s="208">
        <v>154.6</v>
      </c>
      <c r="I26" s="172" t="s">
        <v>1</v>
      </c>
      <c r="J26" s="13" t="s">
        <v>50</v>
      </c>
      <c r="K26" s="22" t="e">
        <f t="shared" ref="K26" si="3">SUM(H26*J26)</f>
        <v>#VALUE!</v>
      </c>
      <c r="L26" s="13" t="s">
        <v>50</v>
      </c>
      <c r="M26" s="22" t="e">
        <f t="shared" ref="M26" si="4">SUM(J26*K26+K26/100*L26)</f>
        <v>#VALUE!</v>
      </c>
      <c r="N26" s="13" t="s">
        <v>50</v>
      </c>
      <c r="O26" s="172" t="s">
        <v>1</v>
      </c>
      <c r="P26" s="22" t="e">
        <f t="shared" ref="P26" si="5">SUM(N26*J26)</f>
        <v>#VALUE!</v>
      </c>
    </row>
    <row r="27" spans="1:16" x14ac:dyDescent="0.2">
      <c r="A27" s="55" t="s">
        <v>492</v>
      </c>
      <c r="B27" s="25" t="s">
        <v>493</v>
      </c>
      <c r="C27" s="12" t="s">
        <v>50</v>
      </c>
      <c r="D27" s="12" t="s">
        <v>50</v>
      </c>
      <c r="E27" s="13" t="s">
        <v>50</v>
      </c>
      <c r="F27" s="9"/>
      <c r="G27" s="205">
        <v>30</v>
      </c>
      <c r="H27" s="208">
        <v>70</v>
      </c>
      <c r="I27" s="172" t="s">
        <v>1</v>
      </c>
      <c r="J27" s="13" t="s">
        <v>50</v>
      </c>
      <c r="K27" s="22" t="e">
        <f t="shared" si="0"/>
        <v>#VALUE!</v>
      </c>
      <c r="L27" s="13" t="s">
        <v>50</v>
      </c>
      <c r="M27" s="22" t="e">
        <f t="shared" si="1"/>
        <v>#VALUE!</v>
      </c>
      <c r="N27" s="13" t="s">
        <v>50</v>
      </c>
      <c r="O27" s="172" t="s">
        <v>1</v>
      </c>
      <c r="P27" s="22" t="e">
        <f t="shared" si="2"/>
        <v>#VALUE!</v>
      </c>
    </row>
    <row r="28" spans="1:16" x14ac:dyDescent="0.2">
      <c r="A28" s="55" t="s">
        <v>258</v>
      </c>
      <c r="B28" s="25" t="s">
        <v>251</v>
      </c>
      <c r="C28" s="12" t="s">
        <v>50</v>
      </c>
      <c r="D28" s="12" t="s">
        <v>50</v>
      </c>
      <c r="E28" s="13" t="s">
        <v>50</v>
      </c>
      <c r="F28" s="9"/>
      <c r="G28" s="205">
        <v>136.19999999999999</v>
      </c>
      <c r="H28" s="208">
        <v>463.8</v>
      </c>
      <c r="I28" s="172" t="s">
        <v>1</v>
      </c>
      <c r="J28" s="13" t="s">
        <v>50</v>
      </c>
      <c r="K28" s="22" t="e">
        <f t="shared" si="0"/>
        <v>#VALUE!</v>
      </c>
      <c r="L28" s="13" t="s">
        <v>50</v>
      </c>
      <c r="M28" s="22" t="e">
        <f t="shared" si="1"/>
        <v>#VALUE!</v>
      </c>
      <c r="N28" s="13" t="s">
        <v>50</v>
      </c>
      <c r="O28" s="172" t="s">
        <v>1</v>
      </c>
      <c r="P28" s="22" t="e">
        <f t="shared" si="2"/>
        <v>#VALUE!</v>
      </c>
    </row>
    <row r="29" spans="1:16" x14ac:dyDescent="0.2">
      <c r="A29" s="55" t="s">
        <v>257</v>
      </c>
      <c r="B29" s="25" t="s">
        <v>251</v>
      </c>
      <c r="C29" s="12" t="s">
        <v>50</v>
      </c>
      <c r="D29" s="12" t="s">
        <v>50</v>
      </c>
      <c r="E29" s="13" t="s">
        <v>50</v>
      </c>
      <c r="F29" s="9"/>
      <c r="G29" s="205">
        <v>22.7</v>
      </c>
      <c r="H29" s="208">
        <v>77.3</v>
      </c>
      <c r="I29" s="172" t="s">
        <v>1</v>
      </c>
      <c r="J29" s="13" t="s">
        <v>50</v>
      </c>
      <c r="K29" s="22" t="e">
        <f t="shared" si="0"/>
        <v>#VALUE!</v>
      </c>
      <c r="L29" s="13" t="s">
        <v>50</v>
      </c>
      <c r="M29" s="22" t="e">
        <f t="shared" si="1"/>
        <v>#VALUE!</v>
      </c>
      <c r="N29" s="13" t="s">
        <v>50</v>
      </c>
      <c r="O29" s="172" t="s">
        <v>1</v>
      </c>
      <c r="P29" s="22" t="e">
        <f t="shared" si="2"/>
        <v>#VALUE!</v>
      </c>
    </row>
    <row r="30" spans="1:16" x14ac:dyDescent="0.2">
      <c r="A30" s="55" t="s">
        <v>256</v>
      </c>
      <c r="B30" s="25" t="s">
        <v>246</v>
      </c>
      <c r="C30" s="12" t="s">
        <v>50</v>
      </c>
      <c r="D30" s="12" t="s">
        <v>50</v>
      </c>
      <c r="E30" s="13" t="s">
        <v>50</v>
      </c>
      <c r="F30" s="9"/>
      <c r="G30" s="205">
        <v>158.9</v>
      </c>
      <c r="H30" s="208">
        <v>541.1</v>
      </c>
      <c r="I30" s="172" t="s">
        <v>1</v>
      </c>
      <c r="J30" s="13" t="s">
        <v>50</v>
      </c>
      <c r="K30" s="22" t="e">
        <f t="shared" si="0"/>
        <v>#VALUE!</v>
      </c>
      <c r="L30" s="13" t="s">
        <v>50</v>
      </c>
      <c r="M30" s="22" t="e">
        <f t="shared" si="1"/>
        <v>#VALUE!</v>
      </c>
      <c r="N30" s="13" t="s">
        <v>50</v>
      </c>
      <c r="O30" s="172" t="s">
        <v>1</v>
      </c>
      <c r="P30" s="22" t="e">
        <f t="shared" si="2"/>
        <v>#VALUE!</v>
      </c>
    </row>
    <row r="31" spans="1:16" x14ac:dyDescent="0.2">
      <c r="A31" s="55" t="s">
        <v>255</v>
      </c>
      <c r="B31" s="25" t="s">
        <v>251</v>
      </c>
      <c r="C31" s="12" t="s">
        <v>50</v>
      </c>
      <c r="D31" s="12" t="s">
        <v>50</v>
      </c>
      <c r="E31" s="13" t="s">
        <v>50</v>
      </c>
      <c r="F31" s="9"/>
      <c r="G31" s="205">
        <v>340.5</v>
      </c>
      <c r="H31" s="208">
        <v>1159.5</v>
      </c>
      <c r="I31" s="172" t="s">
        <v>1</v>
      </c>
      <c r="J31" s="13" t="s">
        <v>50</v>
      </c>
      <c r="K31" s="22" t="e">
        <f t="shared" si="0"/>
        <v>#VALUE!</v>
      </c>
      <c r="L31" s="13" t="s">
        <v>50</v>
      </c>
      <c r="M31" s="22" t="e">
        <f t="shared" si="1"/>
        <v>#VALUE!</v>
      </c>
      <c r="N31" s="13" t="s">
        <v>50</v>
      </c>
      <c r="O31" s="172" t="s">
        <v>1</v>
      </c>
      <c r="P31" s="22" t="e">
        <f t="shared" si="2"/>
        <v>#VALUE!</v>
      </c>
    </row>
    <row r="32" spans="1:16" x14ac:dyDescent="0.2">
      <c r="A32" s="55" t="s">
        <v>254</v>
      </c>
      <c r="B32" s="25" t="s">
        <v>253</v>
      </c>
      <c r="C32" s="12" t="s">
        <v>50</v>
      </c>
      <c r="D32" s="12" t="s">
        <v>50</v>
      </c>
      <c r="E32" s="13" t="s">
        <v>50</v>
      </c>
      <c r="F32" s="9"/>
      <c r="G32" s="205">
        <v>658.3</v>
      </c>
      <c r="H32" s="208">
        <v>2241.6999999999998</v>
      </c>
      <c r="I32" s="172" t="s">
        <v>1</v>
      </c>
      <c r="J32" s="13" t="s">
        <v>50</v>
      </c>
      <c r="K32" s="22" t="e">
        <f t="shared" si="0"/>
        <v>#VALUE!</v>
      </c>
      <c r="L32" s="13" t="s">
        <v>50</v>
      </c>
      <c r="M32" s="22" t="e">
        <f t="shared" si="1"/>
        <v>#VALUE!</v>
      </c>
      <c r="N32" s="13" t="s">
        <v>50</v>
      </c>
      <c r="O32" s="172" t="s">
        <v>1</v>
      </c>
      <c r="P32" s="22" t="e">
        <f t="shared" si="2"/>
        <v>#VALUE!</v>
      </c>
    </row>
    <row r="33" spans="1:16" x14ac:dyDescent="0.2">
      <c r="A33" s="55" t="s">
        <v>252</v>
      </c>
      <c r="B33" s="26" t="s">
        <v>251</v>
      </c>
      <c r="C33" s="12" t="s">
        <v>50</v>
      </c>
      <c r="D33" s="12" t="s">
        <v>50</v>
      </c>
      <c r="E33" s="13" t="s">
        <v>50</v>
      </c>
      <c r="F33" s="1"/>
      <c r="G33" s="207">
        <v>11.35</v>
      </c>
      <c r="H33" s="208">
        <v>38.65</v>
      </c>
      <c r="I33" s="172" t="s">
        <v>1</v>
      </c>
      <c r="J33" s="13" t="s">
        <v>50</v>
      </c>
      <c r="K33" s="22" t="e">
        <f t="shared" si="0"/>
        <v>#VALUE!</v>
      </c>
      <c r="L33" s="13" t="s">
        <v>50</v>
      </c>
      <c r="M33" s="22" t="e">
        <f t="shared" si="1"/>
        <v>#VALUE!</v>
      </c>
      <c r="N33" s="13" t="s">
        <v>50</v>
      </c>
      <c r="O33" s="172" t="s">
        <v>1</v>
      </c>
      <c r="P33" s="22" t="e">
        <f t="shared" si="2"/>
        <v>#VALUE!</v>
      </c>
    </row>
    <row r="34" spans="1:16" x14ac:dyDescent="0.2">
      <c r="A34" s="55" t="s">
        <v>250</v>
      </c>
      <c r="B34" s="26" t="s">
        <v>249</v>
      </c>
      <c r="C34" s="12" t="s">
        <v>50</v>
      </c>
      <c r="D34" s="12" t="s">
        <v>50</v>
      </c>
      <c r="E34" s="13" t="s">
        <v>50</v>
      </c>
      <c r="F34" s="1"/>
      <c r="G34" s="207">
        <v>272.39999999999998</v>
      </c>
      <c r="H34" s="208">
        <v>927.6</v>
      </c>
      <c r="I34" s="172" t="s">
        <v>1</v>
      </c>
      <c r="J34" s="13" t="s">
        <v>50</v>
      </c>
      <c r="K34" s="22" t="e">
        <f t="shared" si="0"/>
        <v>#VALUE!</v>
      </c>
      <c r="L34" s="13" t="s">
        <v>50</v>
      </c>
      <c r="M34" s="22" t="e">
        <f t="shared" si="1"/>
        <v>#VALUE!</v>
      </c>
      <c r="N34" s="13" t="s">
        <v>50</v>
      </c>
      <c r="O34" s="172" t="s">
        <v>1</v>
      </c>
      <c r="P34" s="22" t="e">
        <f t="shared" si="2"/>
        <v>#VALUE!</v>
      </c>
    </row>
    <row r="35" spans="1:16" x14ac:dyDescent="0.2">
      <c r="A35" s="55" t="s">
        <v>248</v>
      </c>
      <c r="B35" s="26" t="s">
        <v>246</v>
      </c>
      <c r="C35" s="12" t="s">
        <v>50</v>
      </c>
      <c r="D35" s="12" t="s">
        <v>50</v>
      </c>
      <c r="E35" s="13" t="s">
        <v>50</v>
      </c>
      <c r="F35" s="1"/>
      <c r="G35" s="207">
        <v>34.049999999999997</v>
      </c>
      <c r="H35" s="208">
        <v>115.95</v>
      </c>
      <c r="I35" s="172" t="s">
        <v>1</v>
      </c>
      <c r="J35" s="13" t="s">
        <v>50</v>
      </c>
      <c r="K35" s="22" t="e">
        <f t="shared" si="0"/>
        <v>#VALUE!</v>
      </c>
      <c r="L35" s="13" t="s">
        <v>50</v>
      </c>
      <c r="M35" s="22" t="e">
        <f t="shared" si="1"/>
        <v>#VALUE!</v>
      </c>
      <c r="N35" s="13" t="s">
        <v>50</v>
      </c>
      <c r="O35" s="172" t="s">
        <v>1</v>
      </c>
      <c r="P35" s="22" t="e">
        <f t="shared" si="2"/>
        <v>#VALUE!</v>
      </c>
    </row>
    <row r="36" spans="1:16" x14ac:dyDescent="0.2">
      <c r="A36" s="55" t="s">
        <v>226</v>
      </c>
      <c r="B36" s="26"/>
      <c r="C36" s="12" t="s">
        <v>50</v>
      </c>
      <c r="D36" s="12" t="s">
        <v>50</v>
      </c>
      <c r="E36" s="13" t="s">
        <v>50</v>
      </c>
      <c r="F36" s="1"/>
      <c r="G36" s="207">
        <v>102.15</v>
      </c>
      <c r="H36" s="208">
        <v>347.85</v>
      </c>
      <c r="I36" s="172" t="s">
        <v>1</v>
      </c>
      <c r="J36" s="13" t="s">
        <v>50</v>
      </c>
      <c r="K36" s="22" t="e">
        <f t="shared" si="0"/>
        <v>#VALUE!</v>
      </c>
      <c r="L36" s="13" t="s">
        <v>50</v>
      </c>
      <c r="M36" s="22" t="e">
        <f t="shared" si="1"/>
        <v>#VALUE!</v>
      </c>
      <c r="N36" s="13" t="s">
        <v>50</v>
      </c>
      <c r="O36" s="172" t="s">
        <v>1</v>
      </c>
      <c r="P36" s="22" t="e">
        <f t="shared" si="2"/>
        <v>#VALUE!</v>
      </c>
    </row>
    <row r="37" spans="1:16" ht="22.5" x14ac:dyDescent="0.2">
      <c r="A37" s="55" t="s">
        <v>227</v>
      </c>
      <c r="B37" s="26"/>
      <c r="C37" s="12" t="s">
        <v>50</v>
      </c>
      <c r="D37" s="12" t="s">
        <v>50</v>
      </c>
      <c r="E37" s="13" t="s">
        <v>50</v>
      </c>
      <c r="F37" s="1"/>
      <c r="G37" s="207">
        <v>13.62</v>
      </c>
      <c r="H37" s="208">
        <v>46.38</v>
      </c>
      <c r="I37" s="172" t="s">
        <v>1</v>
      </c>
      <c r="J37" s="13" t="s">
        <v>50</v>
      </c>
      <c r="K37" s="22" t="e">
        <f t="shared" si="0"/>
        <v>#VALUE!</v>
      </c>
      <c r="L37" s="13" t="s">
        <v>50</v>
      </c>
      <c r="M37" s="22" t="e">
        <f t="shared" si="1"/>
        <v>#VALUE!</v>
      </c>
      <c r="N37" s="13" t="s">
        <v>50</v>
      </c>
      <c r="O37" s="172" t="s">
        <v>1</v>
      </c>
      <c r="P37" s="22" t="e">
        <f t="shared" si="2"/>
        <v>#VALUE!</v>
      </c>
    </row>
    <row r="38" spans="1:16" x14ac:dyDescent="0.2">
      <c r="A38" s="55" t="s">
        <v>228</v>
      </c>
      <c r="B38" s="26"/>
      <c r="C38" s="12" t="s">
        <v>50</v>
      </c>
      <c r="D38" s="12" t="s">
        <v>50</v>
      </c>
      <c r="E38" s="13" t="s">
        <v>50</v>
      </c>
      <c r="F38" s="1"/>
      <c r="G38" s="207">
        <v>18.16</v>
      </c>
      <c r="H38" s="208">
        <v>61.84</v>
      </c>
      <c r="I38" s="172" t="s">
        <v>1</v>
      </c>
      <c r="J38" s="13" t="s">
        <v>50</v>
      </c>
      <c r="K38" s="22" t="e">
        <f t="shared" si="0"/>
        <v>#VALUE!</v>
      </c>
      <c r="L38" s="13" t="s">
        <v>50</v>
      </c>
      <c r="M38" s="22" t="e">
        <f t="shared" si="1"/>
        <v>#VALUE!</v>
      </c>
      <c r="N38" s="13" t="s">
        <v>50</v>
      </c>
      <c r="O38" s="172" t="s">
        <v>1</v>
      </c>
      <c r="P38" s="22" t="e">
        <f t="shared" si="2"/>
        <v>#VALUE!</v>
      </c>
    </row>
    <row r="39" spans="1:16" x14ac:dyDescent="0.2">
      <c r="A39" s="55" t="s">
        <v>498</v>
      </c>
      <c r="B39" s="26" t="s">
        <v>493</v>
      </c>
      <c r="C39" s="12" t="s">
        <v>50</v>
      </c>
      <c r="D39" s="12" t="s">
        <v>50</v>
      </c>
      <c r="E39" s="13" t="s">
        <v>50</v>
      </c>
      <c r="F39" s="1"/>
      <c r="G39" s="207">
        <v>50</v>
      </c>
      <c r="H39" s="208">
        <v>150</v>
      </c>
      <c r="I39" s="172" t="s">
        <v>1</v>
      </c>
      <c r="J39" s="13" t="s">
        <v>50</v>
      </c>
      <c r="K39" s="22" t="e">
        <f t="shared" ref="K39" si="6">SUM(H39*J39)</f>
        <v>#VALUE!</v>
      </c>
      <c r="L39" s="13" t="s">
        <v>50</v>
      </c>
      <c r="M39" s="22" t="e">
        <f t="shared" ref="M39" si="7">SUM(J39*K39+K39/100*L39)</f>
        <v>#VALUE!</v>
      </c>
      <c r="N39" s="13" t="s">
        <v>50</v>
      </c>
      <c r="O39" s="172" t="s">
        <v>1</v>
      </c>
      <c r="P39" s="22" t="e">
        <f t="shared" ref="P39" si="8">SUM(N39*J39)</f>
        <v>#VALUE!</v>
      </c>
    </row>
    <row r="40" spans="1:16" x14ac:dyDescent="0.2">
      <c r="A40" s="55" t="s">
        <v>229</v>
      </c>
      <c r="B40" s="26"/>
      <c r="C40" s="12" t="s">
        <v>50</v>
      </c>
      <c r="D40" s="12" t="s">
        <v>50</v>
      </c>
      <c r="E40" s="13" t="s">
        <v>50</v>
      </c>
      <c r="F40" s="1"/>
      <c r="G40" s="207">
        <v>4.54</v>
      </c>
      <c r="H40" s="208">
        <v>15.46</v>
      </c>
      <c r="I40" s="172" t="s">
        <v>1</v>
      </c>
      <c r="J40" s="13" t="s">
        <v>50</v>
      </c>
      <c r="K40" s="22" t="e">
        <f t="shared" si="0"/>
        <v>#VALUE!</v>
      </c>
      <c r="L40" s="13" t="s">
        <v>50</v>
      </c>
      <c r="M40" s="22" t="e">
        <f t="shared" si="1"/>
        <v>#VALUE!</v>
      </c>
      <c r="N40" s="13" t="s">
        <v>50</v>
      </c>
      <c r="O40" s="172" t="s">
        <v>1</v>
      </c>
      <c r="P40" s="22" t="e">
        <f t="shared" si="2"/>
        <v>#VALUE!</v>
      </c>
    </row>
    <row r="41" spans="1:16" x14ac:dyDescent="0.2">
      <c r="A41" s="55" t="s">
        <v>247</v>
      </c>
      <c r="B41" s="26" t="s">
        <v>246</v>
      </c>
      <c r="C41" s="12" t="s">
        <v>50</v>
      </c>
      <c r="D41" s="12" t="s">
        <v>50</v>
      </c>
      <c r="E41" s="13" t="s">
        <v>50</v>
      </c>
      <c r="F41" s="1"/>
      <c r="G41" s="207">
        <v>11.35</v>
      </c>
      <c r="H41" s="208">
        <v>38.65</v>
      </c>
      <c r="I41" s="173" t="s">
        <v>1</v>
      </c>
      <c r="J41" s="13" t="s">
        <v>50</v>
      </c>
      <c r="K41" s="22" t="e">
        <f t="shared" si="0"/>
        <v>#VALUE!</v>
      </c>
      <c r="L41" s="13" t="s">
        <v>50</v>
      </c>
      <c r="M41" s="22" t="e">
        <f t="shared" si="1"/>
        <v>#VALUE!</v>
      </c>
      <c r="N41" s="13" t="s">
        <v>50</v>
      </c>
      <c r="O41" s="173" t="s">
        <v>1</v>
      </c>
      <c r="P41" s="22" t="e">
        <f t="shared" si="2"/>
        <v>#VALUE!</v>
      </c>
    </row>
    <row r="42" spans="1:16" ht="22.5" x14ac:dyDescent="0.2">
      <c r="A42" s="55" t="s">
        <v>230</v>
      </c>
      <c r="B42" s="26"/>
      <c r="C42" s="12" t="s">
        <v>50</v>
      </c>
      <c r="D42" s="12" t="s">
        <v>50</v>
      </c>
      <c r="E42" s="13" t="s">
        <v>50</v>
      </c>
      <c r="F42" s="1"/>
      <c r="G42" s="207">
        <v>30</v>
      </c>
      <c r="H42" s="208">
        <v>70</v>
      </c>
      <c r="I42" s="172" t="s">
        <v>1</v>
      </c>
      <c r="J42" s="13" t="s">
        <v>50</v>
      </c>
      <c r="K42" s="22" t="e">
        <f t="shared" si="0"/>
        <v>#VALUE!</v>
      </c>
      <c r="L42" s="13" t="s">
        <v>50</v>
      </c>
      <c r="M42" s="22" t="e">
        <f t="shared" si="1"/>
        <v>#VALUE!</v>
      </c>
      <c r="N42" s="13" t="s">
        <v>50</v>
      </c>
      <c r="O42" s="172" t="s">
        <v>1</v>
      </c>
      <c r="P42" s="22" t="e">
        <f t="shared" si="2"/>
        <v>#VALUE!</v>
      </c>
    </row>
    <row r="43" spans="1:16" x14ac:dyDescent="0.2">
      <c r="A43" s="55" t="s">
        <v>231</v>
      </c>
      <c r="B43" s="26"/>
      <c r="C43" s="12" t="s">
        <v>50</v>
      </c>
      <c r="D43" s="12" t="s">
        <v>50</v>
      </c>
      <c r="E43" s="13" t="s">
        <v>50</v>
      </c>
      <c r="F43" s="1"/>
      <c r="G43" s="207">
        <v>136.19999999999999</v>
      </c>
      <c r="H43" s="208">
        <v>463.8</v>
      </c>
      <c r="I43" s="172" t="s">
        <v>1</v>
      </c>
      <c r="J43" s="13" t="s">
        <v>50</v>
      </c>
      <c r="K43" s="22" t="e">
        <f t="shared" si="0"/>
        <v>#VALUE!</v>
      </c>
      <c r="L43" s="13" t="s">
        <v>50</v>
      </c>
      <c r="M43" s="22" t="e">
        <f t="shared" si="1"/>
        <v>#VALUE!</v>
      </c>
      <c r="N43" s="13" t="s">
        <v>50</v>
      </c>
      <c r="O43" s="172" t="s">
        <v>1</v>
      </c>
      <c r="P43" s="22" t="e">
        <f t="shared" si="2"/>
        <v>#VALUE!</v>
      </c>
    </row>
    <row r="44" spans="1:16" x14ac:dyDescent="0.2">
      <c r="A44" s="55" t="s">
        <v>232</v>
      </c>
      <c r="B44" s="26"/>
      <c r="C44" s="12" t="s">
        <v>50</v>
      </c>
      <c r="D44" s="12" t="s">
        <v>50</v>
      </c>
      <c r="E44" s="13" t="s">
        <v>50</v>
      </c>
      <c r="F44" s="1"/>
      <c r="G44" s="207">
        <v>11.35</v>
      </c>
      <c r="H44" s="208">
        <v>38.65</v>
      </c>
      <c r="I44" s="172" t="s">
        <v>1</v>
      </c>
      <c r="J44" s="13" t="s">
        <v>50</v>
      </c>
      <c r="K44" s="22" t="e">
        <f t="shared" si="0"/>
        <v>#VALUE!</v>
      </c>
      <c r="L44" s="13" t="s">
        <v>50</v>
      </c>
      <c r="M44" s="22" t="e">
        <f t="shared" si="1"/>
        <v>#VALUE!</v>
      </c>
      <c r="N44" s="13" t="s">
        <v>50</v>
      </c>
      <c r="O44" s="172" t="s">
        <v>1</v>
      </c>
      <c r="P44" s="22" t="e">
        <f t="shared" si="2"/>
        <v>#VALUE!</v>
      </c>
    </row>
    <row r="45" spans="1:16" x14ac:dyDescent="0.2">
      <c r="A45" s="55" t="s">
        <v>233</v>
      </c>
      <c r="B45" s="26"/>
      <c r="C45" s="12" t="s">
        <v>50</v>
      </c>
      <c r="D45" s="12" t="s">
        <v>50</v>
      </c>
      <c r="E45" s="13" t="s">
        <v>50</v>
      </c>
      <c r="F45" s="1"/>
      <c r="G45" s="207">
        <v>113.5</v>
      </c>
      <c r="H45" s="208">
        <v>386.5</v>
      </c>
      <c r="I45" s="172" t="s">
        <v>1</v>
      </c>
      <c r="J45" s="13" t="s">
        <v>50</v>
      </c>
      <c r="K45" s="22" t="e">
        <f t="shared" si="0"/>
        <v>#VALUE!</v>
      </c>
      <c r="L45" s="13" t="s">
        <v>50</v>
      </c>
      <c r="M45" s="22" t="e">
        <f t="shared" si="1"/>
        <v>#VALUE!</v>
      </c>
      <c r="N45" s="13" t="s">
        <v>50</v>
      </c>
      <c r="O45" s="172" t="s">
        <v>1</v>
      </c>
      <c r="P45" s="22" t="e">
        <f t="shared" si="2"/>
        <v>#VALUE!</v>
      </c>
    </row>
    <row r="46" spans="1:16" x14ac:dyDescent="0.2">
      <c r="A46" s="55" t="s">
        <v>501</v>
      </c>
      <c r="B46" s="26" t="s">
        <v>493</v>
      </c>
      <c r="C46" s="12" t="s">
        <v>50</v>
      </c>
      <c r="D46" s="12" t="s">
        <v>50</v>
      </c>
      <c r="E46" s="13" t="s">
        <v>50</v>
      </c>
      <c r="F46" s="1"/>
      <c r="G46" s="207">
        <v>70</v>
      </c>
      <c r="H46" s="208">
        <v>230</v>
      </c>
      <c r="I46" s="172" t="s">
        <v>1</v>
      </c>
      <c r="J46" s="13" t="s">
        <v>50</v>
      </c>
      <c r="K46" s="22" t="e">
        <f t="shared" si="0"/>
        <v>#VALUE!</v>
      </c>
      <c r="L46" s="13" t="s">
        <v>50</v>
      </c>
      <c r="M46" s="22" t="e">
        <f t="shared" si="1"/>
        <v>#VALUE!</v>
      </c>
      <c r="N46" s="13" t="s">
        <v>50</v>
      </c>
      <c r="O46" s="172" t="s">
        <v>1</v>
      </c>
      <c r="P46" s="22" t="e">
        <f t="shared" si="2"/>
        <v>#VALUE!</v>
      </c>
    </row>
    <row r="47" spans="1:16" ht="22.5" x14ac:dyDescent="0.2">
      <c r="A47" s="55" t="s">
        <v>234</v>
      </c>
      <c r="B47" s="26"/>
      <c r="C47" s="12" t="s">
        <v>50</v>
      </c>
      <c r="D47" s="12" t="s">
        <v>50</v>
      </c>
      <c r="E47" s="13" t="s">
        <v>50</v>
      </c>
      <c r="F47" s="1"/>
      <c r="G47" s="207">
        <v>56.75</v>
      </c>
      <c r="H47" s="208">
        <v>193.25</v>
      </c>
      <c r="I47" s="172" t="s">
        <v>1</v>
      </c>
      <c r="J47" s="13" t="s">
        <v>50</v>
      </c>
      <c r="K47" s="22" t="e">
        <f t="shared" si="0"/>
        <v>#VALUE!</v>
      </c>
      <c r="L47" s="13" t="s">
        <v>50</v>
      </c>
      <c r="M47" s="22" t="e">
        <f t="shared" si="1"/>
        <v>#VALUE!</v>
      </c>
      <c r="N47" s="13" t="s">
        <v>50</v>
      </c>
      <c r="O47" s="172" t="s">
        <v>1</v>
      </c>
      <c r="P47" s="22" t="e">
        <f t="shared" si="2"/>
        <v>#VALUE!</v>
      </c>
    </row>
    <row r="48" spans="1:16" ht="22.5" x14ac:dyDescent="0.2">
      <c r="A48" s="55" t="s">
        <v>235</v>
      </c>
      <c r="B48" s="26"/>
      <c r="C48" s="12" t="s">
        <v>50</v>
      </c>
      <c r="D48" s="12" t="s">
        <v>50</v>
      </c>
      <c r="E48" s="13" t="s">
        <v>50</v>
      </c>
      <c r="F48" s="1"/>
      <c r="G48" s="207">
        <v>34.049999999999997</v>
      </c>
      <c r="H48" s="208">
        <v>115.95</v>
      </c>
      <c r="I48" s="172" t="s">
        <v>1</v>
      </c>
      <c r="J48" s="13" t="s">
        <v>50</v>
      </c>
      <c r="K48" s="22" t="e">
        <f t="shared" si="0"/>
        <v>#VALUE!</v>
      </c>
      <c r="L48" s="13" t="s">
        <v>50</v>
      </c>
      <c r="M48" s="22" t="e">
        <f t="shared" si="1"/>
        <v>#VALUE!</v>
      </c>
      <c r="N48" s="13" t="s">
        <v>50</v>
      </c>
      <c r="O48" s="172" t="s">
        <v>1</v>
      </c>
      <c r="P48" s="22" t="e">
        <f t="shared" si="2"/>
        <v>#VALUE!</v>
      </c>
    </row>
    <row r="49" spans="1:16" ht="22.5" x14ac:dyDescent="0.2">
      <c r="A49" s="55" t="s">
        <v>236</v>
      </c>
      <c r="B49" s="26" t="s">
        <v>245</v>
      </c>
      <c r="C49" s="12" t="s">
        <v>50</v>
      </c>
      <c r="D49" s="12" t="s">
        <v>50</v>
      </c>
      <c r="E49" s="13" t="s">
        <v>50</v>
      </c>
      <c r="F49" s="1"/>
      <c r="G49" s="207">
        <v>159</v>
      </c>
      <c r="H49" s="208">
        <v>541</v>
      </c>
      <c r="I49" s="172" t="s">
        <v>1</v>
      </c>
      <c r="J49" s="13" t="s">
        <v>50</v>
      </c>
      <c r="K49" s="22" t="e">
        <f t="shared" ref="K49:K51" si="9">SUM(H49*J49)</f>
        <v>#VALUE!</v>
      </c>
      <c r="L49" s="13" t="s">
        <v>50</v>
      </c>
      <c r="M49" s="22" t="e">
        <f t="shared" ref="M49:M51" si="10">SUM(J49*K49+K49/100*L49)</f>
        <v>#VALUE!</v>
      </c>
      <c r="N49" s="13" t="s">
        <v>50</v>
      </c>
      <c r="O49" s="172" t="s">
        <v>1</v>
      </c>
      <c r="P49" s="22" t="e">
        <f t="shared" ref="P49:P51" si="11">SUM(N49*J49)</f>
        <v>#VALUE!</v>
      </c>
    </row>
    <row r="50" spans="1:16" x14ac:dyDescent="0.2">
      <c r="A50" s="55" t="s">
        <v>494</v>
      </c>
      <c r="B50" s="26" t="s">
        <v>495</v>
      </c>
      <c r="C50" s="12" t="s">
        <v>50</v>
      </c>
      <c r="D50" s="12" t="s">
        <v>50</v>
      </c>
      <c r="E50" s="13" t="s">
        <v>50</v>
      </c>
      <c r="F50" s="1"/>
      <c r="G50" s="207">
        <v>50</v>
      </c>
      <c r="H50" s="208">
        <v>150</v>
      </c>
      <c r="I50" s="172" t="s">
        <v>1</v>
      </c>
      <c r="J50" s="13" t="s">
        <v>50</v>
      </c>
      <c r="K50" s="22" t="e">
        <f t="shared" si="9"/>
        <v>#VALUE!</v>
      </c>
      <c r="L50" s="13" t="s">
        <v>50</v>
      </c>
      <c r="M50" s="22" t="e">
        <f t="shared" si="10"/>
        <v>#VALUE!</v>
      </c>
      <c r="N50" s="13" t="s">
        <v>50</v>
      </c>
      <c r="O50" s="172" t="s">
        <v>1</v>
      </c>
      <c r="P50" s="22" t="e">
        <f t="shared" si="11"/>
        <v>#VALUE!</v>
      </c>
    </row>
    <row r="51" spans="1:16" x14ac:dyDescent="0.2">
      <c r="A51" s="55" t="s">
        <v>496</v>
      </c>
      <c r="B51" s="26" t="s">
        <v>497</v>
      </c>
      <c r="C51" s="12" t="s">
        <v>50</v>
      </c>
      <c r="D51" s="12" t="s">
        <v>50</v>
      </c>
      <c r="E51" s="13" t="s">
        <v>50</v>
      </c>
      <c r="F51" s="1"/>
      <c r="G51" s="207">
        <v>90</v>
      </c>
      <c r="H51" s="208">
        <v>310</v>
      </c>
      <c r="I51" s="172" t="s">
        <v>1</v>
      </c>
      <c r="J51" s="13" t="s">
        <v>50</v>
      </c>
      <c r="K51" s="22" t="e">
        <f t="shared" si="9"/>
        <v>#VALUE!</v>
      </c>
      <c r="L51" s="13" t="s">
        <v>50</v>
      </c>
      <c r="M51" s="22" t="e">
        <f t="shared" si="10"/>
        <v>#VALUE!</v>
      </c>
      <c r="N51" s="13" t="s">
        <v>50</v>
      </c>
      <c r="O51" s="172" t="s">
        <v>1</v>
      </c>
      <c r="P51" s="22" t="e">
        <f t="shared" si="11"/>
        <v>#VALUE!</v>
      </c>
    </row>
    <row r="52" spans="1:16" ht="15.75" thickBot="1" x14ac:dyDescent="0.25">
      <c r="A52" s="55" t="s">
        <v>244</v>
      </c>
      <c r="B52" s="26" t="s">
        <v>243</v>
      </c>
      <c r="C52" s="12" t="s">
        <v>50</v>
      </c>
      <c r="D52" s="12" t="s">
        <v>50</v>
      </c>
      <c r="E52" s="13" t="s">
        <v>50</v>
      </c>
      <c r="F52" s="1"/>
      <c r="G52" s="207">
        <v>340.5</v>
      </c>
      <c r="H52" s="208">
        <v>1159.5</v>
      </c>
      <c r="I52" s="172" t="s">
        <v>114</v>
      </c>
      <c r="J52" s="13" t="s">
        <v>50</v>
      </c>
      <c r="K52" s="22" t="e">
        <f t="shared" si="0"/>
        <v>#VALUE!</v>
      </c>
      <c r="L52" s="13" t="s">
        <v>50</v>
      </c>
      <c r="M52" s="22" t="e">
        <f t="shared" si="1"/>
        <v>#VALUE!</v>
      </c>
      <c r="N52" s="13" t="s">
        <v>50</v>
      </c>
      <c r="O52" s="172" t="s">
        <v>114</v>
      </c>
      <c r="P52" s="22" t="e">
        <f t="shared" si="2"/>
        <v>#VALUE!</v>
      </c>
    </row>
    <row r="53" spans="1:16" ht="15.75" x14ac:dyDescent="0.25">
      <c r="D53" s="107"/>
      <c r="E53" s="246" t="s">
        <v>82</v>
      </c>
      <c r="F53" s="247"/>
      <c r="G53" s="247"/>
      <c r="H53" s="247"/>
      <c r="I53" s="247"/>
      <c r="J53" s="247"/>
      <c r="K53" s="56"/>
    </row>
    <row r="54" spans="1:16" ht="15.75" x14ac:dyDescent="0.25">
      <c r="D54" s="95"/>
      <c r="E54" s="249" t="s">
        <v>83</v>
      </c>
      <c r="F54" s="250"/>
      <c r="G54" s="250"/>
      <c r="H54" s="250"/>
      <c r="I54" s="250"/>
      <c r="J54" s="250"/>
      <c r="K54" s="57"/>
    </row>
    <row r="55" spans="1:16" ht="15" customHeight="1" x14ac:dyDescent="0.25">
      <c r="D55" s="95"/>
      <c r="E55" s="251" t="s">
        <v>84</v>
      </c>
      <c r="F55" s="252"/>
      <c r="G55" s="252"/>
      <c r="H55" s="252"/>
      <c r="I55" s="252"/>
      <c r="J55" s="252"/>
      <c r="K55" s="255"/>
    </row>
    <row r="56" spans="1:16" ht="15.75" customHeight="1" thickBot="1" x14ac:dyDescent="0.3">
      <c r="D56" s="95"/>
      <c r="E56" s="253"/>
      <c r="F56" s="254"/>
      <c r="G56" s="254"/>
      <c r="H56" s="254"/>
      <c r="I56" s="254"/>
      <c r="J56" s="254"/>
      <c r="K56" s="256"/>
    </row>
    <row r="57" spans="1:16" ht="18.75" x14ac:dyDescent="0.25">
      <c r="A57" s="118" t="s">
        <v>74</v>
      </c>
      <c r="B57" s="118" t="s">
        <v>419</v>
      </c>
      <c r="C57" s="120"/>
      <c r="D57" s="163"/>
      <c r="E57" s="81"/>
      <c r="F57" s="81"/>
      <c r="G57" s="81"/>
      <c r="H57" s="153"/>
      <c r="I57" s="153"/>
      <c r="J57" s="81"/>
      <c r="K57" s="82"/>
    </row>
    <row r="58" spans="1:16" ht="18.75" x14ac:dyDescent="0.25">
      <c r="A58" s="118" t="s">
        <v>75</v>
      </c>
      <c r="B58" s="119" t="s">
        <v>76</v>
      </c>
      <c r="C58" s="120"/>
      <c r="E58" s="81"/>
      <c r="F58" s="81"/>
      <c r="G58" s="81"/>
      <c r="H58" s="153"/>
      <c r="I58" s="153"/>
      <c r="J58" s="81"/>
      <c r="K58" s="82"/>
    </row>
    <row r="59" spans="1:16" ht="18.75" x14ac:dyDescent="0.25">
      <c r="A59" s="118" t="s">
        <v>106</v>
      </c>
      <c r="B59" s="171" t="s">
        <v>259</v>
      </c>
      <c r="C59" s="120"/>
      <c r="E59" s="81"/>
      <c r="F59" s="81"/>
      <c r="G59" s="81"/>
      <c r="H59" s="153"/>
      <c r="I59" s="153"/>
      <c r="J59" s="81"/>
      <c r="K59" s="82"/>
    </row>
    <row r="61" spans="1:16" ht="68.25" customHeight="1" x14ac:dyDescent="0.25">
      <c r="A61" s="283" t="s">
        <v>94</v>
      </c>
      <c r="B61" s="283"/>
      <c r="C61" s="283"/>
      <c r="D61" s="283"/>
      <c r="E61" s="83"/>
      <c r="F61" s="83"/>
      <c r="G61" s="186"/>
      <c r="H61" s="154"/>
      <c r="I61" s="154"/>
      <c r="J61" s="83"/>
      <c r="K61" s="83"/>
      <c r="L61" s="83"/>
      <c r="M61" s="66"/>
      <c r="N61" s="66"/>
      <c r="O61" s="143"/>
      <c r="P61" s="66"/>
    </row>
    <row r="62" spans="1:16" ht="22.5" customHeight="1" x14ac:dyDescent="0.25">
      <c r="A62" s="283" t="s">
        <v>95</v>
      </c>
      <c r="B62" s="283"/>
      <c r="C62" s="283"/>
      <c r="D62" s="283"/>
      <c r="E62" s="83"/>
      <c r="F62" s="83"/>
      <c r="G62" s="186"/>
      <c r="H62" s="154"/>
      <c r="I62" s="154"/>
      <c r="J62" s="83"/>
      <c r="K62" s="83"/>
      <c r="L62" s="83"/>
      <c r="M62" s="66"/>
      <c r="N62" s="66"/>
      <c r="O62" s="143"/>
      <c r="P62" s="66"/>
    </row>
    <row r="63" spans="1:16" ht="20.25" customHeight="1" x14ac:dyDescent="0.25">
      <c r="A63" s="284" t="s">
        <v>96</v>
      </c>
      <c r="B63" s="284"/>
      <c r="C63" s="284"/>
      <c r="D63" s="284"/>
      <c r="E63" s="84"/>
      <c r="F63" s="84"/>
      <c r="G63" s="187"/>
      <c r="H63" s="155"/>
      <c r="I63" s="155"/>
      <c r="J63" s="84"/>
      <c r="K63" s="84"/>
      <c r="L63" s="84"/>
      <c r="M63" s="66"/>
      <c r="N63" s="66"/>
      <c r="O63" s="143"/>
      <c r="P63" s="66"/>
    </row>
    <row r="64" spans="1:16" ht="44.25" customHeight="1" x14ac:dyDescent="0.25">
      <c r="A64" s="106"/>
      <c r="B64" s="106"/>
      <c r="C64" s="106"/>
      <c r="D64" s="106"/>
      <c r="E64" s="84"/>
      <c r="F64" s="84"/>
      <c r="G64" s="187"/>
      <c r="H64" s="155"/>
      <c r="I64" s="155"/>
      <c r="J64" s="84"/>
      <c r="K64" s="84"/>
      <c r="L64" s="84"/>
      <c r="M64" s="66"/>
      <c r="N64" s="66"/>
      <c r="O64" s="143"/>
      <c r="P64" s="66"/>
    </row>
    <row r="65" spans="1:16" x14ac:dyDescent="0.25">
      <c r="A65" s="85"/>
      <c r="B65" s="86"/>
      <c r="C65" s="86"/>
      <c r="D65" s="86"/>
      <c r="E65" s="86"/>
      <c r="F65" s="86"/>
      <c r="G65" s="188"/>
      <c r="H65" s="156"/>
      <c r="I65" s="156"/>
      <c r="J65" s="86"/>
      <c r="K65" s="86"/>
      <c r="L65" s="86"/>
      <c r="M65" s="66"/>
      <c r="N65" s="66"/>
      <c r="O65" s="143"/>
      <c r="P65" s="66"/>
    </row>
    <row r="66" spans="1:16" x14ac:dyDescent="0.25">
      <c r="A66" s="85" t="s">
        <v>97</v>
      </c>
      <c r="B66" s="86"/>
      <c r="C66" s="86"/>
      <c r="D66" s="86"/>
      <c r="E66" s="86"/>
      <c r="F66" s="86"/>
      <c r="G66" s="188"/>
      <c r="H66" s="156"/>
      <c r="I66" s="156"/>
      <c r="J66" s="86"/>
      <c r="K66" s="86"/>
      <c r="L66" s="86"/>
      <c r="M66" s="66"/>
      <c r="N66" s="66"/>
      <c r="O66" s="143"/>
      <c r="P66" s="66"/>
    </row>
    <row r="67" spans="1:16" x14ac:dyDescent="0.25">
      <c r="A67" s="69"/>
      <c r="B67" s="70"/>
      <c r="C67" s="71"/>
      <c r="D67" s="71"/>
      <c r="E67" s="71"/>
      <c r="F67" s="71"/>
      <c r="G67" s="71"/>
      <c r="H67" s="157"/>
      <c r="I67" s="157"/>
      <c r="J67" s="72"/>
      <c r="K67" s="72"/>
      <c r="L67" s="73"/>
      <c r="M67" s="66"/>
      <c r="N67" s="66"/>
      <c r="O67" s="143"/>
      <c r="P67" s="66"/>
    </row>
    <row r="68" spans="1:16" x14ac:dyDescent="0.25">
      <c r="A68" s="69"/>
      <c r="B68" s="70"/>
      <c r="C68" s="71"/>
      <c r="D68" s="71"/>
      <c r="E68" s="71"/>
      <c r="F68" s="71"/>
      <c r="G68" s="71"/>
      <c r="H68" s="157"/>
      <c r="I68" s="157"/>
      <c r="J68" s="72"/>
      <c r="K68" s="72"/>
      <c r="L68" s="73"/>
      <c r="M68" s="66"/>
      <c r="N68" s="66"/>
      <c r="O68" s="143"/>
      <c r="P68" s="66"/>
    </row>
    <row r="69" spans="1:16" x14ac:dyDescent="0.25">
      <c r="A69" s="74"/>
      <c r="B69" s="75"/>
      <c r="C69" s="75"/>
      <c r="D69" s="75"/>
      <c r="E69" s="75"/>
      <c r="F69" s="75"/>
      <c r="G69" s="75"/>
      <c r="H69" s="158"/>
      <c r="I69" s="158"/>
      <c r="J69" s="75"/>
      <c r="K69" s="75"/>
      <c r="L69" s="75"/>
      <c r="M69" s="75"/>
      <c r="N69" s="75"/>
      <c r="O69" s="158"/>
      <c r="P69" s="75"/>
    </row>
    <row r="70" spans="1:16" x14ac:dyDescent="0.25">
      <c r="A70" s="76"/>
      <c r="B70" s="77" t="s">
        <v>98</v>
      </c>
      <c r="C70" s="78"/>
      <c r="D70" s="78"/>
      <c r="E70" s="75"/>
      <c r="F70" s="75"/>
      <c r="G70" s="75"/>
      <c r="H70" s="159"/>
      <c r="I70" s="159"/>
      <c r="J70" s="75"/>
      <c r="K70" s="75"/>
      <c r="L70" s="75"/>
      <c r="M70" s="75"/>
      <c r="N70" s="75"/>
      <c r="O70" s="158"/>
      <c r="P70" s="75"/>
    </row>
    <row r="71" spans="1:16" ht="15" customHeight="1" x14ac:dyDescent="0.25">
      <c r="A71" s="76"/>
      <c r="B71" s="80" t="s">
        <v>99</v>
      </c>
      <c r="C71" s="78"/>
      <c r="D71" s="78"/>
      <c r="E71" s="75"/>
      <c r="F71" s="75"/>
      <c r="G71" s="75"/>
      <c r="H71" s="160" t="s">
        <v>100</v>
      </c>
      <c r="I71" s="160"/>
      <c r="J71" s="75"/>
      <c r="K71" s="75"/>
      <c r="L71" s="75"/>
      <c r="M71" s="75"/>
      <c r="N71" s="75"/>
      <c r="O71" s="158"/>
      <c r="P71" s="75"/>
    </row>
    <row r="72" spans="1:16" x14ac:dyDescent="0.25">
      <c r="A72" s="29"/>
    </row>
    <row r="73" spans="1:16" x14ac:dyDescent="0.25">
      <c r="A73" s="29"/>
    </row>
    <row r="74" spans="1:16" x14ac:dyDescent="0.25">
      <c r="A74" s="29"/>
    </row>
    <row r="75" spans="1:16" x14ac:dyDescent="0.25">
      <c r="A75" s="29"/>
    </row>
    <row r="76" spans="1:16" x14ac:dyDescent="0.25">
      <c r="A76" s="29"/>
    </row>
    <row r="77" spans="1:16" x14ac:dyDescent="0.25">
      <c r="A77" s="29"/>
    </row>
    <row r="78" spans="1:16" x14ac:dyDescent="0.25">
      <c r="A78" s="29"/>
    </row>
    <row r="79" spans="1:16" x14ac:dyDescent="0.25">
      <c r="A79" s="29"/>
    </row>
    <row r="80" spans="1:16" x14ac:dyDescent="0.25">
      <c r="A80" s="29"/>
    </row>
    <row r="81" spans="1:1" x14ac:dyDescent="0.25">
      <c r="A81" s="48"/>
    </row>
    <row r="82" spans="1:1" x14ac:dyDescent="0.25">
      <c r="A82" s="48"/>
    </row>
    <row r="83" spans="1:1" x14ac:dyDescent="0.25">
      <c r="A83" s="29"/>
    </row>
  </sheetData>
  <mergeCells count="12">
    <mergeCell ref="A62:D62"/>
    <mergeCell ref="A63:D63"/>
    <mergeCell ref="E53:J53"/>
    <mergeCell ref="E54:J54"/>
    <mergeCell ref="E55:J56"/>
    <mergeCell ref="N1:P1"/>
    <mergeCell ref="N2:P2"/>
    <mergeCell ref="N3:P3"/>
    <mergeCell ref="K55:K56"/>
    <mergeCell ref="A61:D61"/>
    <mergeCell ref="A12:P12"/>
    <mergeCell ref="N13:O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6"/>
  <sheetViews>
    <sheetView workbookViewId="0">
      <selection activeCell="G173" sqref="G173"/>
    </sheetView>
  </sheetViews>
  <sheetFormatPr defaultRowHeight="15" x14ac:dyDescent="0.25"/>
  <cols>
    <col min="1" max="1" width="26.7109375" style="109" customWidth="1"/>
    <col min="2" max="2" width="30.7109375" customWidth="1"/>
    <col min="3" max="4" width="26.7109375" customWidth="1"/>
    <col min="5" max="6" width="11.7109375" customWidth="1"/>
    <col min="7" max="8" width="11.7109375" style="215" customWidth="1"/>
    <col min="9" max="9" width="3.7109375" style="76" customWidth="1"/>
    <col min="10" max="14" width="11.7109375" customWidth="1"/>
    <col min="15" max="15" width="4.42578125" style="142" customWidth="1"/>
    <col min="16" max="16" width="10.7109375" customWidth="1"/>
  </cols>
  <sheetData>
    <row r="1" spans="1:44" ht="15" customHeight="1" x14ac:dyDescent="0.25">
      <c r="A1" s="145" t="s">
        <v>85</v>
      </c>
      <c r="B1" s="145"/>
      <c r="C1" s="145"/>
      <c r="D1" s="145"/>
      <c r="E1" s="145"/>
      <c r="F1" s="145"/>
      <c r="G1" s="212"/>
      <c r="H1" s="212"/>
      <c r="I1" s="145"/>
      <c r="J1" s="145"/>
      <c r="K1" s="145"/>
      <c r="L1" s="145"/>
      <c r="M1" s="145"/>
      <c r="N1" s="240" t="s">
        <v>127</v>
      </c>
      <c r="O1" s="240"/>
      <c r="P1" s="240"/>
      <c r="AR1" s="8"/>
    </row>
    <row r="2" spans="1:44" ht="15" customHeight="1" x14ac:dyDescent="0.25">
      <c r="A2" s="145"/>
      <c r="B2" s="145"/>
      <c r="C2" s="145"/>
      <c r="D2" s="145"/>
      <c r="E2" s="145"/>
      <c r="F2" s="145"/>
      <c r="G2" s="212"/>
      <c r="H2" s="212"/>
      <c r="I2" s="145"/>
      <c r="J2" s="145"/>
      <c r="K2" s="145"/>
      <c r="L2" s="145"/>
      <c r="M2" s="145"/>
      <c r="N2" s="240" t="s">
        <v>128</v>
      </c>
      <c r="O2" s="240"/>
      <c r="P2" s="240"/>
      <c r="AR2" s="8"/>
    </row>
    <row r="3" spans="1:44" ht="15" customHeight="1" x14ac:dyDescent="0.25">
      <c r="A3" s="145"/>
      <c r="B3" s="145"/>
      <c r="C3" s="145"/>
      <c r="D3" s="145"/>
      <c r="E3" s="145"/>
      <c r="F3" s="145"/>
      <c r="G3" s="212"/>
      <c r="H3" s="212"/>
      <c r="I3" s="145"/>
      <c r="J3" s="145"/>
      <c r="K3" s="145"/>
      <c r="L3" s="145"/>
      <c r="M3" s="145"/>
      <c r="N3" s="240" t="s">
        <v>129</v>
      </c>
      <c r="O3" s="240"/>
      <c r="P3" s="240"/>
      <c r="AR3" s="8"/>
    </row>
    <row r="4" spans="1:44" s="65" customFormat="1" ht="15" customHeight="1" x14ac:dyDescent="0.25">
      <c r="A4" s="108" t="s">
        <v>86</v>
      </c>
      <c r="B4" s="59"/>
      <c r="C4" s="59"/>
      <c r="D4" s="59"/>
      <c r="E4" s="59"/>
      <c r="F4" s="59"/>
      <c r="G4" s="213"/>
      <c r="H4" s="213"/>
      <c r="I4" s="135"/>
      <c r="J4" s="59"/>
      <c r="K4" s="59"/>
      <c r="L4" s="59"/>
      <c r="M4" s="59"/>
      <c r="N4" s="59"/>
      <c r="O4" s="138"/>
      <c r="P4" s="59"/>
    </row>
    <row r="5" spans="1:44" s="65" customFormat="1" ht="15" customHeight="1" x14ac:dyDescent="0.25">
      <c r="A5" s="108"/>
      <c r="B5" s="59"/>
      <c r="C5" s="59"/>
      <c r="D5" s="59"/>
      <c r="E5" s="59"/>
      <c r="F5" s="59"/>
      <c r="G5" s="213"/>
      <c r="H5" s="213"/>
      <c r="I5" s="135"/>
      <c r="J5" s="59"/>
      <c r="K5" s="59"/>
      <c r="L5" s="59"/>
      <c r="M5" s="59"/>
      <c r="N5" s="59"/>
      <c r="O5" s="138"/>
      <c r="P5" s="59"/>
    </row>
    <row r="6" spans="1:44" ht="15" customHeight="1" x14ac:dyDescent="0.25">
      <c r="A6" s="98" t="s">
        <v>87</v>
      </c>
      <c r="B6" s="98"/>
      <c r="C6" s="60"/>
      <c r="D6" s="60"/>
      <c r="E6" s="60"/>
      <c r="F6" s="60"/>
      <c r="G6" s="214"/>
      <c r="H6" s="214"/>
      <c r="I6" s="136"/>
      <c r="J6" s="60"/>
      <c r="K6" s="61"/>
      <c r="L6" s="60"/>
      <c r="M6" s="61"/>
      <c r="N6" s="97"/>
      <c r="O6" s="139"/>
      <c r="P6" s="97"/>
      <c r="AR6" s="8"/>
    </row>
    <row r="7" spans="1:44" ht="15" customHeight="1" x14ac:dyDescent="0.25">
      <c r="A7" s="98" t="s">
        <v>88</v>
      </c>
      <c r="B7" s="98"/>
      <c r="C7" s="60"/>
      <c r="D7" s="60"/>
      <c r="E7" s="60"/>
      <c r="F7" s="60"/>
      <c r="G7" s="214"/>
      <c r="H7" s="214"/>
      <c r="I7" s="136"/>
      <c r="J7" s="60"/>
      <c r="K7" s="61"/>
      <c r="L7" s="60"/>
      <c r="M7" s="61"/>
      <c r="N7" s="62"/>
      <c r="O7" s="140"/>
      <c r="P7" s="99"/>
      <c r="AR7" s="8"/>
    </row>
    <row r="8" spans="1:44" ht="15" customHeight="1" x14ac:dyDescent="0.25">
      <c r="A8" s="98" t="s">
        <v>89</v>
      </c>
      <c r="B8" s="98"/>
      <c r="C8" s="60"/>
      <c r="D8" s="60"/>
      <c r="E8" s="60"/>
      <c r="F8" s="60"/>
      <c r="G8" s="214"/>
      <c r="H8" s="214"/>
      <c r="I8" s="136"/>
      <c r="J8" s="60"/>
      <c r="K8" s="61"/>
      <c r="L8" s="60"/>
      <c r="M8" s="61"/>
      <c r="N8" s="60"/>
      <c r="O8" s="141"/>
      <c r="P8" s="100"/>
      <c r="AR8" s="8"/>
    </row>
    <row r="9" spans="1:44" ht="15" customHeight="1" x14ac:dyDescent="0.25">
      <c r="A9" s="98" t="s">
        <v>90</v>
      </c>
      <c r="B9" s="98"/>
      <c r="C9" s="60"/>
      <c r="D9" s="60"/>
      <c r="E9" s="60"/>
      <c r="F9" s="60"/>
      <c r="G9" s="214"/>
      <c r="H9" s="214"/>
      <c r="I9" s="136"/>
      <c r="J9" s="60"/>
      <c r="K9" s="61"/>
      <c r="L9" s="60"/>
      <c r="M9" s="61"/>
      <c r="N9" s="60"/>
      <c r="O9" s="141"/>
      <c r="P9" s="100"/>
      <c r="AR9" s="8"/>
    </row>
    <row r="10" spans="1:44" ht="15" customHeight="1" x14ac:dyDescent="0.25">
      <c r="A10" s="98" t="s">
        <v>91</v>
      </c>
      <c r="B10" s="98"/>
      <c r="C10" s="60"/>
      <c r="D10" s="60"/>
      <c r="E10" s="60"/>
      <c r="F10" s="60"/>
      <c r="G10" s="214"/>
      <c r="H10" s="214"/>
      <c r="I10" s="136"/>
      <c r="J10" s="60"/>
      <c r="K10" s="61"/>
      <c r="L10" s="60"/>
      <c r="M10" s="61"/>
      <c r="N10" s="60"/>
      <c r="O10" s="141"/>
      <c r="P10" s="100"/>
      <c r="AR10" s="8"/>
    </row>
    <row r="11" spans="1:44" ht="15" customHeight="1" x14ac:dyDescent="0.25">
      <c r="A11" s="98" t="s">
        <v>92</v>
      </c>
      <c r="B11" s="98"/>
      <c r="C11" s="60"/>
      <c r="D11" s="60"/>
      <c r="E11" s="60"/>
      <c r="F11" s="60"/>
      <c r="G11" s="214"/>
      <c r="H11" s="214"/>
      <c r="I11" s="136"/>
      <c r="J11" s="60"/>
      <c r="K11" s="61"/>
      <c r="L11" s="60"/>
      <c r="M11" s="61"/>
      <c r="N11" s="60"/>
      <c r="O11" s="141"/>
      <c r="P11" s="100"/>
      <c r="AR11" s="8"/>
    </row>
    <row r="12" spans="1:44" ht="30" customHeight="1" thickBot="1" x14ac:dyDescent="0.3">
      <c r="A12" s="257" t="s">
        <v>126</v>
      </c>
      <c r="B12" s="258"/>
      <c r="C12" s="258"/>
      <c r="D12" s="258"/>
      <c r="E12" s="258"/>
      <c r="F12" s="258"/>
      <c r="G12" s="258"/>
      <c r="H12" s="258"/>
      <c r="I12" s="258"/>
      <c r="J12" s="258"/>
      <c r="K12" s="258"/>
      <c r="L12" s="258"/>
      <c r="M12" s="258"/>
      <c r="N12" s="258"/>
      <c r="O12" s="258"/>
      <c r="P12" s="258"/>
    </row>
    <row r="13" spans="1:44"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44" ht="15.75" thickBot="1" x14ac:dyDescent="0.3">
      <c r="A14" s="146" t="s">
        <v>261</v>
      </c>
      <c r="B14" s="179"/>
      <c r="C14" s="179"/>
      <c r="D14" s="179"/>
      <c r="E14" s="179"/>
      <c r="F14" s="179"/>
      <c r="G14" s="230" t="s">
        <v>488</v>
      </c>
      <c r="H14" s="230" t="s">
        <v>489</v>
      </c>
      <c r="I14" s="179"/>
      <c r="J14" s="179"/>
      <c r="K14" s="179"/>
      <c r="L14" s="179"/>
      <c r="M14" s="179"/>
      <c r="N14" s="179"/>
      <c r="O14" s="179"/>
      <c r="P14" s="180"/>
    </row>
    <row r="15" spans="1:44" x14ac:dyDescent="0.25">
      <c r="A15" s="176" t="s">
        <v>262</v>
      </c>
      <c r="B15" s="25"/>
      <c r="C15" s="12" t="s">
        <v>50</v>
      </c>
      <c r="D15" s="12" t="s">
        <v>50</v>
      </c>
      <c r="E15" s="13" t="s">
        <v>50</v>
      </c>
      <c r="F15" s="9" t="s">
        <v>112</v>
      </c>
      <c r="G15" s="205">
        <v>5</v>
      </c>
      <c r="H15" s="205">
        <v>15</v>
      </c>
      <c r="I15" s="174" t="s">
        <v>114</v>
      </c>
      <c r="J15" s="13" t="s">
        <v>50</v>
      </c>
      <c r="K15" s="22" t="e">
        <f>SUM((G15+H15)*J15)</f>
        <v>#VALUE!</v>
      </c>
      <c r="L15" s="13" t="s">
        <v>50</v>
      </c>
      <c r="M15" s="22" t="e">
        <f t="shared" ref="M15:M47" si="0">SUM(J15*K15+K15/100*L15)</f>
        <v>#VALUE!</v>
      </c>
      <c r="N15" s="13" t="s">
        <v>50</v>
      </c>
      <c r="O15" s="174" t="s">
        <v>114</v>
      </c>
      <c r="P15" s="22"/>
    </row>
    <row r="16" spans="1:44" x14ac:dyDescent="0.25">
      <c r="A16" s="177" t="s">
        <v>263</v>
      </c>
      <c r="B16" s="26"/>
      <c r="C16" s="12" t="s">
        <v>50</v>
      </c>
      <c r="D16" s="12" t="s">
        <v>50</v>
      </c>
      <c r="E16" s="13" t="s">
        <v>50</v>
      </c>
      <c r="F16" s="1" t="s">
        <v>112</v>
      </c>
      <c r="G16" s="205">
        <v>68</v>
      </c>
      <c r="H16" s="205">
        <v>232</v>
      </c>
      <c r="I16" s="174" t="s">
        <v>114</v>
      </c>
      <c r="J16" s="13" t="s">
        <v>50</v>
      </c>
      <c r="K16" s="22" t="e">
        <f t="shared" ref="K16:K83" si="1">SUM((G16+H16)*J16)</f>
        <v>#VALUE!</v>
      </c>
      <c r="L16" s="13" t="s">
        <v>50</v>
      </c>
      <c r="M16" s="22" t="e">
        <f t="shared" si="0"/>
        <v>#VALUE!</v>
      </c>
      <c r="N16" s="13" t="s">
        <v>50</v>
      </c>
      <c r="O16" s="174" t="s">
        <v>114</v>
      </c>
      <c r="P16" s="22"/>
    </row>
    <row r="17" spans="1:16" x14ac:dyDescent="0.25">
      <c r="A17" s="177" t="s">
        <v>264</v>
      </c>
      <c r="B17" s="25"/>
      <c r="C17" s="12" t="s">
        <v>50</v>
      </c>
      <c r="D17" s="12" t="s">
        <v>50</v>
      </c>
      <c r="E17" s="13" t="s">
        <v>50</v>
      </c>
      <c r="F17" s="1" t="s">
        <v>112</v>
      </c>
      <c r="G17" s="205">
        <v>51</v>
      </c>
      <c r="H17" s="205">
        <v>174</v>
      </c>
      <c r="I17" s="175" t="s">
        <v>1</v>
      </c>
      <c r="J17" s="13" t="s">
        <v>50</v>
      </c>
      <c r="K17" s="22" t="e">
        <f t="shared" si="1"/>
        <v>#VALUE!</v>
      </c>
      <c r="L17" s="13" t="s">
        <v>50</v>
      </c>
      <c r="M17" s="22" t="e">
        <f t="shared" si="0"/>
        <v>#VALUE!</v>
      </c>
      <c r="N17" s="13" t="s">
        <v>50</v>
      </c>
      <c r="O17" s="175" t="s">
        <v>1</v>
      </c>
      <c r="P17" s="22"/>
    </row>
    <row r="18" spans="1:16" ht="22.5" x14ac:dyDescent="0.25">
      <c r="A18" s="177" t="s">
        <v>265</v>
      </c>
      <c r="B18" s="26"/>
      <c r="C18" s="12" t="s">
        <v>50</v>
      </c>
      <c r="D18" s="12" t="s">
        <v>50</v>
      </c>
      <c r="E18" s="13" t="s">
        <v>50</v>
      </c>
      <c r="F18" s="1" t="s">
        <v>112</v>
      </c>
      <c r="G18" s="205">
        <v>182</v>
      </c>
      <c r="H18" s="205">
        <v>618</v>
      </c>
      <c r="I18" s="175" t="s">
        <v>114</v>
      </c>
      <c r="J18" s="13" t="s">
        <v>50</v>
      </c>
      <c r="K18" s="22" t="e">
        <f t="shared" si="1"/>
        <v>#VALUE!</v>
      </c>
      <c r="L18" s="13" t="s">
        <v>50</v>
      </c>
      <c r="M18" s="22" t="e">
        <f t="shared" si="0"/>
        <v>#VALUE!</v>
      </c>
      <c r="N18" s="13" t="s">
        <v>50</v>
      </c>
      <c r="O18" s="175" t="s">
        <v>114</v>
      </c>
      <c r="P18" s="22"/>
    </row>
    <row r="19" spans="1:16" ht="22.5" x14ac:dyDescent="0.25">
      <c r="A19" s="177" t="s">
        <v>266</v>
      </c>
      <c r="B19" s="26"/>
      <c r="C19" s="12" t="s">
        <v>50</v>
      </c>
      <c r="D19" s="12" t="s">
        <v>50</v>
      </c>
      <c r="E19" s="13" t="s">
        <v>50</v>
      </c>
      <c r="F19" s="1" t="s">
        <v>112</v>
      </c>
      <c r="G19" s="205">
        <v>170</v>
      </c>
      <c r="H19" s="205">
        <v>580</v>
      </c>
      <c r="I19" s="175" t="s">
        <v>114</v>
      </c>
      <c r="J19" s="13" t="s">
        <v>50</v>
      </c>
      <c r="K19" s="22" t="e">
        <f t="shared" si="1"/>
        <v>#VALUE!</v>
      </c>
      <c r="L19" s="13" t="s">
        <v>50</v>
      </c>
      <c r="M19" s="22" t="e">
        <f t="shared" si="0"/>
        <v>#VALUE!</v>
      </c>
      <c r="N19" s="13" t="s">
        <v>50</v>
      </c>
      <c r="O19" s="175" t="s">
        <v>114</v>
      </c>
      <c r="P19" s="22"/>
    </row>
    <row r="20" spans="1:16" x14ac:dyDescent="0.25">
      <c r="A20" s="177" t="s">
        <v>267</v>
      </c>
      <c r="B20" s="26"/>
      <c r="C20" s="12" t="s">
        <v>50</v>
      </c>
      <c r="D20" s="12" t="s">
        <v>50</v>
      </c>
      <c r="E20" s="13" t="s">
        <v>50</v>
      </c>
      <c r="F20" s="1" t="s">
        <v>112</v>
      </c>
      <c r="G20" s="205">
        <v>45</v>
      </c>
      <c r="H20" s="205">
        <v>155</v>
      </c>
      <c r="I20" s="174" t="s">
        <v>114</v>
      </c>
      <c r="J20" s="13" t="s">
        <v>50</v>
      </c>
      <c r="K20" s="22" t="e">
        <f t="shared" si="1"/>
        <v>#VALUE!</v>
      </c>
      <c r="L20" s="13" t="s">
        <v>50</v>
      </c>
      <c r="M20" s="22" t="e">
        <f t="shared" si="0"/>
        <v>#VALUE!</v>
      </c>
      <c r="N20" s="13" t="s">
        <v>50</v>
      </c>
      <c r="O20" s="174" t="s">
        <v>114</v>
      </c>
      <c r="P20" s="22"/>
    </row>
    <row r="21" spans="1:16" x14ac:dyDescent="0.25">
      <c r="A21" s="177" t="s">
        <v>268</v>
      </c>
      <c r="B21" s="26"/>
      <c r="C21" s="12" t="s">
        <v>50</v>
      </c>
      <c r="D21" s="12" t="s">
        <v>50</v>
      </c>
      <c r="E21" s="13" t="s">
        <v>50</v>
      </c>
      <c r="F21" s="1" t="s">
        <v>112</v>
      </c>
      <c r="G21" s="205">
        <v>999</v>
      </c>
      <c r="H21" s="205">
        <v>3401</v>
      </c>
      <c r="I21" s="174" t="s">
        <v>1</v>
      </c>
      <c r="J21" s="13" t="s">
        <v>50</v>
      </c>
      <c r="K21" s="22" t="e">
        <f t="shared" si="1"/>
        <v>#VALUE!</v>
      </c>
      <c r="L21" s="13" t="s">
        <v>50</v>
      </c>
      <c r="M21" s="22" t="e">
        <f t="shared" si="0"/>
        <v>#VALUE!</v>
      </c>
      <c r="N21" s="13" t="s">
        <v>50</v>
      </c>
      <c r="O21" s="174" t="s">
        <v>1</v>
      </c>
      <c r="P21" s="22"/>
    </row>
    <row r="22" spans="1:16" x14ac:dyDescent="0.25">
      <c r="A22" s="177" t="s">
        <v>269</v>
      </c>
      <c r="B22" s="26"/>
      <c r="C22" s="12" t="s">
        <v>50</v>
      </c>
      <c r="D22" s="12" t="s">
        <v>50</v>
      </c>
      <c r="E22" s="13" t="s">
        <v>50</v>
      </c>
      <c r="F22" s="1" t="s">
        <v>112</v>
      </c>
      <c r="G22" s="205">
        <v>129</v>
      </c>
      <c r="H22" s="205">
        <v>441</v>
      </c>
      <c r="I22" s="174" t="s">
        <v>1</v>
      </c>
      <c r="J22" s="13" t="s">
        <v>50</v>
      </c>
      <c r="K22" s="22" t="e">
        <f t="shared" si="1"/>
        <v>#VALUE!</v>
      </c>
      <c r="L22" s="13" t="s">
        <v>50</v>
      </c>
      <c r="M22" s="22" t="e">
        <f t="shared" si="0"/>
        <v>#VALUE!</v>
      </c>
      <c r="N22" s="13" t="s">
        <v>50</v>
      </c>
      <c r="O22" s="174" t="s">
        <v>1</v>
      </c>
      <c r="P22" s="22"/>
    </row>
    <row r="23" spans="1:16" x14ac:dyDescent="0.25">
      <c r="A23" s="177" t="s">
        <v>270</v>
      </c>
      <c r="B23" s="26"/>
      <c r="C23" s="12" t="s">
        <v>50</v>
      </c>
      <c r="D23" s="12" t="s">
        <v>50</v>
      </c>
      <c r="E23" s="13" t="s">
        <v>50</v>
      </c>
      <c r="F23" s="1" t="s">
        <v>112</v>
      </c>
      <c r="G23" s="205">
        <v>193</v>
      </c>
      <c r="H23" s="205">
        <v>657</v>
      </c>
      <c r="I23" s="174" t="s">
        <v>114</v>
      </c>
      <c r="J23" s="13" t="s">
        <v>50</v>
      </c>
      <c r="K23" s="22" t="e">
        <f t="shared" si="1"/>
        <v>#VALUE!</v>
      </c>
      <c r="L23" s="13" t="s">
        <v>50</v>
      </c>
      <c r="M23" s="22" t="e">
        <f t="shared" si="0"/>
        <v>#VALUE!</v>
      </c>
      <c r="N23" s="13" t="s">
        <v>50</v>
      </c>
      <c r="O23" s="174" t="s">
        <v>114</v>
      </c>
      <c r="P23" s="22"/>
    </row>
    <row r="24" spans="1:16" x14ac:dyDescent="0.25">
      <c r="A24" s="177" t="s">
        <v>271</v>
      </c>
      <c r="B24" s="26"/>
      <c r="C24" s="12" t="s">
        <v>50</v>
      </c>
      <c r="D24" s="12" t="s">
        <v>50</v>
      </c>
      <c r="E24" s="13" t="s">
        <v>50</v>
      </c>
      <c r="F24" s="1" t="s">
        <v>112</v>
      </c>
      <c r="G24" s="205">
        <v>170</v>
      </c>
      <c r="H24" s="205">
        <v>580</v>
      </c>
      <c r="I24" s="174" t="s">
        <v>114</v>
      </c>
      <c r="J24" s="13" t="s">
        <v>50</v>
      </c>
      <c r="K24" s="22" t="e">
        <f t="shared" si="1"/>
        <v>#VALUE!</v>
      </c>
      <c r="L24" s="13" t="s">
        <v>50</v>
      </c>
      <c r="M24" s="22" t="e">
        <f t="shared" si="0"/>
        <v>#VALUE!</v>
      </c>
      <c r="N24" s="13" t="s">
        <v>50</v>
      </c>
      <c r="O24" s="174" t="s">
        <v>114</v>
      </c>
      <c r="P24" s="22"/>
    </row>
    <row r="25" spans="1:16" x14ac:dyDescent="0.25">
      <c r="A25" s="177" t="s">
        <v>272</v>
      </c>
      <c r="B25" s="26"/>
      <c r="C25" s="12" t="s">
        <v>50</v>
      </c>
      <c r="D25" s="12" t="s">
        <v>50</v>
      </c>
      <c r="E25" s="13" t="s">
        <v>50</v>
      </c>
      <c r="F25" s="1" t="s">
        <v>112</v>
      </c>
      <c r="G25" s="205">
        <v>91</v>
      </c>
      <c r="H25" s="205">
        <v>309</v>
      </c>
      <c r="I25" s="174" t="s">
        <v>114</v>
      </c>
      <c r="J25" s="13" t="s">
        <v>50</v>
      </c>
      <c r="K25" s="22" t="e">
        <f t="shared" si="1"/>
        <v>#VALUE!</v>
      </c>
      <c r="L25" s="13" t="s">
        <v>50</v>
      </c>
      <c r="M25" s="22" t="e">
        <f t="shared" si="0"/>
        <v>#VALUE!</v>
      </c>
      <c r="N25" s="13" t="s">
        <v>50</v>
      </c>
      <c r="O25" s="174" t="s">
        <v>114</v>
      </c>
      <c r="P25" s="22"/>
    </row>
    <row r="26" spans="1:16" x14ac:dyDescent="0.25">
      <c r="A26" s="177" t="s">
        <v>273</v>
      </c>
      <c r="B26" s="26"/>
      <c r="C26" s="12" t="s">
        <v>50</v>
      </c>
      <c r="D26" s="12" t="s">
        <v>50</v>
      </c>
      <c r="E26" s="13" t="s">
        <v>50</v>
      </c>
      <c r="F26" s="1" t="s">
        <v>112</v>
      </c>
      <c r="G26" s="205">
        <v>170</v>
      </c>
      <c r="H26" s="205">
        <v>580</v>
      </c>
      <c r="I26" s="174" t="s">
        <v>114</v>
      </c>
      <c r="J26" s="13" t="s">
        <v>50</v>
      </c>
      <c r="K26" s="22" t="e">
        <f t="shared" si="1"/>
        <v>#VALUE!</v>
      </c>
      <c r="L26" s="13" t="s">
        <v>50</v>
      </c>
      <c r="M26" s="22" t="e">
        <f t="shared" si="0"/>
        <v>#VALUE!</v>
      </c>
      <c r="N26" s="13" t="s">
        <v>50</v>
      </c>
      <c r="O26" s="174" t="s">
        <v>114</v>
      </c>
      <c r="P26" s="22"/>
    </row>
    <row r="27" spans="1:16" x14ac:dyDescent="0.25">
      <c r="A27" s="177" t="s">
        <v>274</v>
      </c>
      <c r="B27" s="26"/>
      <c r="C27" s="12" t="s">
        <v>50</v>
      </c>
      <c r="D27" s="12" t="s">
        <v>50</v>
      </c>
      <c r="E27" s="13" t="s">
        <v>50</v>
      </c>
      <c r="F27" s="1" t="s">
        <v>112</v>
      </c>
      <c r="G27" s="205">
        <v>68</v>
      </c>
      <c r="H27" s="205">
        <v>232</v>
      </c>
      <c r="I27" s="174" t="s">
        <v>114</v>
      </c>
      <c r="J27" s="13" t="s">
        <v>50</v>
      </c>
      <c r="K27" s="22" t="e">
        <f t="shared" si="1"/>
        <v>#VALUE!</v>
      </c>
      <c r="L27" s="13" t="s">
        <v>50</v>
      </c>
      <c r="M27" s="22" t="e">
        <f t="shared" si="0"/>
        <v>#VALUE!</v>
      </c>
      <c r="N27" s="13" t="s">
        <v>50</v>
      </c>
      <c r="O27" s="174" t="s">
        <v>114</v>
      </c>
      <c r="P27" s="22"/>
    </row>
    <row r="28" spans="1:16" x14ac:dyDescent="0.25">
      <c r="A28" s="177" t="s">
        <v>275</v>
      </c>
      <c r="B28" s="26"/>
      <c r="C28" s="12" t="s">
        <v>50</v>
      </c>
      <c r="D28" s="12" t="s">
        <v>50</v>
      </c>
      <c r="E28" s="13" t="s">
        <v>50</v>
      </c>
      <c r="F28" s="1" t="s">
        <v>112</v>
      </c>
      <c r="G28" s="205">
        <v>45</v>
      </c>
      <c r="H28" s="205">
        <v>155</v>
      </c>
      <c r="I28" s="174" t="s">
        <v>114</v>
      </c>
      <c r="J28" s="13" t="s">
        <v>50</v>
      </c>
      <c r="K28" s="22" t="e">
        <f t="shared" si="1"/>
        <v>#VALUE!</v>
      </c>
      <c r="L28" s="13" t="s">
        <v>50</v>
      </c>
      <c r="M28" s="22" t="e">
        <f t="shared" si="0"/>
        <v>#VALUE!</v>
      </c>
      <c r="N28" s="13" t="s">
        <v>50</v>
      </c>
      <c r="O28" s="174" t="s">
        <v>114</v>
      </c>
      <c r="P28" s="22"/>
    </row>
    <row r="29" spans="1:16" x14ac:dyDescent="0.25">
      <c r="A29" s="177" t="s">
        <v>532</v>
      </c>
      <c r="B29" s="26"/>
      <c r="C29" s="12" t="s">
        <v>50</v>
      </c>
      <c r="D29" s="12" t="s">
        <v>50</v>
      </c>
      <c r="E29" s="13" t="s">
        <v>50</v>
      </c>
      <c r="F29" s="1" t="s">
        <v>112</v>
      </c>
      <c r="G29" s="205">
        <v>45</v>
      </c>
      <c r="H29" s="205">
        <v>155</v>
      </c>
      <c r="I29" s="174" t="s">
        <v>114</v>
      </c>
      <c r="J29" s="13" t="s">
        <v>50</v>
      </c>
      <c r="K29" s="22" t="e">
        <f t="shared" si="1"/>
        <v>#VALUE!</v>
      </c>
      <c r="L29" s="13" t="s">
        <v>50</v>
      </c>
      <c r="M29" s="22" t="e">
        <f t="shared" si="0"/>
        <v>#VALUE!</v>
      </c>
      <c r="N29" s="13" t="s">
        <v>50</v>
      </c>
      <c r="O29" s="174" t="s">
        <v>114</v>
      </c>
      <c r="P29" s="22"/>
    </row>
    <row r="30" spans="1:16" x14ac:dyDescent="0.25">
      <c r="A30" s="177" t="s">
        <v>276</v>
      </c>
      <c r="B30" s="26"/>
      <c r="C30" s="12" t="s">
        <v>50</v>
      </c>
      <c r="D30" s="12" t="s">
        <v>50</v>
      </c>
      <c r="E30" s="13" t="s">
        <v>50</v>
      </c>
      <c r="F30" s="1" t="s">
        <v>112</v>
      </c>
      <c r="G30" s="205">
        <v>511</v>
      </c>
      <c r="H30" s="205">
        <v>1739</v>
      </c>
      <c r="I30" s="174" t="s">
        <v>114</v>
      </c>
      <c r="J30" s="13" t="s">
        <v>50</v>
      </c>
      <c r="K30" s="22" t="e">
        <f t="shared" si="1"/>
        <v>#VALUE!</v>
      </c>
      <c r="L30" s="13" t="s">
        <v>50</v>
      </c>
      <c r="M30" s="22" t="e">
        <f t="shared" ref="M30:M33" si="2">SUM(J30*K30+K30/100*L30)</f>
        <v>#VALUE!</v>
      </c>
      <c r="N30" s="13" t="s">
        <v>50</v>
      </c>
      <c r="O30" s="174" t="s">
        <v>114</v>
      </c>
      <c r="P30" s="22"/>
    </row>
    <row r="31" spans="1:16" x14ac:dyDescent="0.25">
      <c r="A31" s="177" t="s">
        <v>277</v>
      </c>
      <c r="B31" s="26"/>
      <c r="C31" s="12" t="s">
        <v>50</v>
      </c>
      <c r="D31" s="12" t="s">
        <v>50</v>
      </c>
      <c r="E31" s="13" t="s">
        <v>50</v>
      </c>
      <c r="F31" s="1" t="s">
        <v>112</v>
      </c>
      <c r="G31" s="205">
        <v>511</v>
      </c>
      <c r="H31" s="205">
        <v>1739</v>
      </c>
      <c r="I31" s="174" t="s">
        <v>114</v>
      </c>
      <c r="J31" s="13" t="s">
        <v>50</v>
      </c>
      <c r="K31" s="22" t="e">
        <f t="shared" si="1"/>
        <v>#VALUE!</v>
      </c>
      <c r="L31" s="13" t="s">
        <v>50</v>
      </c>
      <c r="M31" s="22" t="e">
        <f t="shared" si="2"/>
        <v>#VALUE!</v>
      </c>
      <c r="N31" s="13" t="s">
        <v>50</v>
      </c>
      <c r="O31" s="174" t="s">
        <v>114</v>
      </c>
      <c r="P31" s="22"/>
    </row>
    <row r="32" spans="1:16" x14ac:dyDescent="0.25">
      <c r="A32" s="177" t="s">
        <v>278</v>
      </c>
      <c r="B32" s="26"/>
      <c r="C32" s="12" t="s">
        <v>50</v>
      </c>
      <c r="D32" s="12" t="s">
        <v>50</v>
      </c>
      <c r="E32" s="13" t="s">
        <v>50</v>
      </c>
      <c r="F32" s="1" t="s">
        <v>112</v>
      </c>
      <c r="G32" s="205">
        <v>227</v>
      </c>
      <c r="H32" s="205">
        <v>773</v>
      </c>
      <c r="I32" s="175" t="s">
        <v>114</v>
      </c>
      <c r="J32" s="13" t="s">
        <v>50</v>
      </c>
      <c r="K32" s="22" t="e">
        <f t="shared" si="1"/>
        <v>#VALUE!</v>
      </c>
      <c r="L32" s="13" t="s">
        <v>50</v>
      </c>
      <c r="M32" s="22" t="e">
        <f t="shared" si="2"/>
        <v>#VALUE!</v>
      </c>
      <c r="N32" s="13" t="s">
        <v>50</v>
      </c>
      <c r="O32" s="175" t="s">
        <v>114</v>
      </c>
      <c r="P32" s="22"/>
    </row>
    <row r="33" spans="1:16" x14ac:dyDescent="0.25">
      <c r="A33" s="177" t="s">
        <v>279</v>
      </c>
      <c r="B33" s="26"/>
      <c r="C33" s="12" t="s">
        <v>50</v>
      </c>
      <c r="D33" s="12" t="s">
        <v>50</v>
      </c>
      <c r="E33" s="13" t="s">
        <v>50</v>
      </c>
      <c r="F33" s="1" t="s">
        <v>112</v>
      </c>
      <c r="G33" s="205">
        <v>91</v>
      </c>
      <c r="H33" s="205">
        <v>309</v>
      </c>
      <c r="I33" s="175" t="s">
        <v>114</v>
      </c>
      <c r="J33" s="13" t="s">
        <v>50</v>
      </c>
      <c r="K33" s="22" t="e">
        <f t="shared" si="1"/>
        <v>#VALUE!</v>
      </c>
      <c r="L33" s="13" t="s">
        <v>50</v>
      </c>
      <c r="M33" s="22" t="e">
        <f t="shared" si="2"/>
        <v>#VALUE!</v>
      </c>
      <c r="N33" s="13" t="s">
        <v>50</v>
      </c>
      <c r="O33" s="175" t="s">
        <v>114</v>
      </c>
      <c r="P33" s="22"/>
    </row>
    <row r="34" spans="1:16" x14ac:dyDescent="0.25">
      <c r="A34" s="177" t="s">
        <v>280</v>
      </c>
      <c r="B34" s="26"/>
      <c r="C34" s="12" t="s">
        <v>50</v>
      </c>
      <c r="D34" s="12" t="s">
        <v>50</v>
      </c>
      <c r="E34" s="13" t="s">
        <v>50</v>
      </c>
      <c r="F34" s="1" t="s">
        <v>112</v>
      </c>
      <c r="G34" s="205">
        <v>45</v>
      </c>
      <c r="H34" s="205">
        <v>155</v>
      </c>
      <c r="I34" s="175" t="s">
        <v>114</v>
      </c>
      <c r="J34" s="13" t="s">
        <v>50</v>
      </c>
      <c r="K34" s="22" t="e">
        <f t="shared" si="1"/>
        <v>#VALUE!</v>
      </c>
      <c r="L34" s="13" t="s">
        <v>50</v>
      </c>
      <c r="M34" s="22" t="e">
        <f t="shared" si="0"/>
        <v>#VALUE!</v>
      </c>
      <c r="N34" s="13" t="s">
        <v>50</v>
      </c>
      <c r="O34" s="175" t="s">
        <v>114</v>
      </c>
      <c r="P34" s="22"/>
    </row>
    <row r="35" spans="1:16" x14ac:dyDescent="0.25">
      <c r="A35" s="177" t="s">
        <v>281</v>
      </c>
      <c r="B35" s="26"/>
      <c r="C35" s="12" t="s">
        <v>50</v>
      </c>
      <c r="D35" s="12" t="s">
        <v>50</v>
      </c>
      <c r="E35" s="13" t="s">
        <v>50</v>
      </c>
      <c r="F35" s="1" t="s">
        <v>112</v>
      </c>
      <c r="G35" s="205">
        <v>409</v>
      </c>
      <c r="H35" s="205">
        <v>1391</v>
      </c>
      <c r="I35" s="174" t="s">
        <v>114</v>
      </c>
      <c r="J35" s="13" t="s">
        <v>50</v>
      </c>
      <c r="K35" s="22" t="e">
        <f t="shared" si="1"/>
        <v>#VALUE!</v>
      </c>
      <c r="L35" s="13" t="s">
        <v>50</v>
      </c>
      <c r="M35" s="22" t="e">
        <f t="shared" si="0"/>
        <v>#VALUE!</v>
      </c>
      <c r="N35" s="13" t="s">
        <v>50</v>
      </c>
      <c r="O35" s="174" t="s">
        <v>114</v>
      </c>
      <c r="P35" s="22"/>
    </row>
    <row r="36" spans="1:16" x14ac:dyDescent="0.25">
      <c r="A36" s="177" t="s">
        <v>282</v>
      </c>
      <c r="B36" s="26"/>
      <c r="C36" s="12" t="s">
        <v>50</v>
      </c>
      <c r="D36" s="12" t="s">
        <v>50</v>
      </c>
      <c r="E36" s="13" t="s">
        <v>50</v>
      </c>
      <c r="F36" s="1" t="s">
        <v>112</v>
      </c>
      <c r="G36" s="205">
        <v>45</v>
      </c>
      <c r="H36" s="205">
        <v>155</v>
      </c>
      <c r="I36" s="175" t="s">
        <v>114</v>
      </c>
      <c r="J36" s="13" t="s">
        <v>50</v>
      </c>
      <c r="K36" s="22" t="e">
        <f t="shared" si="1"/>
        <v>#VALUE!</v>
      </c>
      <c r="L36" s="13" t="s">
        <v>50</v>
      </c>
      <c r="M36" s="22" t="e">
        <f t="shared" si="0"/>
        <v>#VALUE!</v>
      </c>
      <c r="N36" s="13" t="s">
        <v>50</v>
      </c>
      <c r="O36" s="175" t="s">
        <v>114</v>
      </c>
      <c r="P36" s="22"/>
    </row>
    <row r="37" spans="1:16" x14ac:dyDescent="0.25">
      <c r="A37" s="177" t="s">
        <v>283</v>
      </c>
      <c r="B37" s="26"/>
      <c r="C37" s="12" t="s">
        <v>50</v>
      </c>
      <c r="D37" s="12" t="s">
        <v>50</v>
      </c>
      <c r="E37" s="13" t="s">
        <v>50</v>
      </c>
      <c r="F37" s="1" t="s">
        <v>112</v>
      </c>
      <c r="G37" s="205">
        <v>91</v>
      </c>
      <c r="H37" s="205">
        <v>309</v>
      </c>
      <c r="I37" s="175" t="s">
        <v>114</v>
      </c>
      <c r="J37" s="13" t="s">
        <v>50</v>
      </c>
      <c r="K37" s="22" t="e">
        <f t="shared" si="1"/>
        <v>#VALUE!</v>
      </c>
      <c r="L37" s="13" t="s">
        <v>50</v>
      </c>
      <c r="M37" s="22" t="e">
        <f t="shared" si="0"/>
        <v>#VALUE!</v>
      </c>
      <c r="N37" s="13" t="s">
        <v>50</v>
      </c>
      <c r="O37" s="175" t="s">
        <v>114</v>
      </c>
      <c r="P37" s="22"/>
    </row>
    <row r="38" spans="1:16" x14ac:dyDescent="0.25">
      <c r="A38" s="177" t="s">
        <v>284</v>
      </c>
      <c r="B38" s="26"/>
      <c r="C38" s="12" t="s">
        <v>50</v>
      </c>
      <c r="D38" s="12" t="s">
        <v>50</v>
      </c>
      <c r="E38" s="13" t="s">
        <v>50</v>
      </c>
      <c r="F38" s="1" t="s">
        <v>112</v>
      </c>
      <c r="G38" s="205">
        <v>91</v>
      </c>
      <c r="H38" s="205">
        <v>309</v>
      </c>
      <c r="I38" s="175" t="s">
        <v>420</v>
      </c>
      <c r="J38" s="13" t="s">
        <v>50</v>
      </c>
      <c r="K38" s="22" t="e">
        <f t="shared" si="1"/>
        <v>#VALUE!</v>
      </c>
      <c r="L38" s="13" t="s">
        <v>50</v>
      </c>
      <c r="M38" s="22" t="e">
        <f t="shared" si="0"/>
        <v>#VALUE!</v>
      </c>
      <c r="N38" s="13" t="s">
        <v>50</v>
      </c>
      <c r="O38" s="175" t="s">
        <v>420</v>
      </c>
      <c r="P38" s="22"/>
    </row>
    <row r="39" spans="1:16" x14ac:dyDescent="0.25">
      <c r="A39" s="177" t="s">
        <v>285</v>
      </c>
      <c r="B39" s="26"/>
      <c r="C39" s="12" t="s">
        <v>50</v>
      </c>
      <c r="D39" s="12" t="s">
        <v>50</v>
      </c>
      <c r="E39" s="13" t="s">
        <v>50</v>
      </c>
      <c r="F39" s="1" t="s">
        <v>112</v>
      </c>
      <c r="G39" s="205">
        <v>91</v>
      </c>
      <c r="H39" s="205">
        <v>309</v>
      </c>
      <c r="I39" s="175" t="s">
        <v>114</v>
      </c>
      <c r="J39" s="13" t="s">
        <v>50</v>
      </c>
      <c r="K39" s="22" t="e">
        <f t="shared" si="1"/>
        <v>#VALUE!</v>
      </c>
      <c r="L39" s="13" t="s">
        <v>50</v>
      </c>
      <c r="M39" s="22" t="e">
        <f t="shared" si="0"/>
        <v>#VALUE!</v>
      </c>
      <c r="N39" s="13" t="s">
        <v>50</v>
      </c>
      <c r="O39" s="175" t="s">
        <v>114</v>
      </c>
      <c r="P39" s="22"/>
    </row>
    <row r="40" spans="1:16" x14ac:dyDescent="0.25">
      <c r="A40" s="177" t="s">
        <v>512</v>
      </c>
      <c r="B40" s="26"/>
      <c r="C40" s="12" t="s">
        <v>50</v>
      </c>
      <c r="D40" s="12" t="s">
        <v>50</v>
      </c>
      <c r="E40" s="13" t="s">
        <v>50</v>
      </c>
      <c r="F40" s="1" t="s">
        <v>112</v>
      </c>
      <c r="G40" s="205">
        <v>30</v>
      </c>
      <c r="H40" s="205">
        <v>70</v>
      </c>
      <c r="I40" s="175" t="s">
        <v>114</v>
      </c>
      <c r="J40" s="13" t="s">
        <v>50</v>
      </c>
      <c r="K40" s="22" t="e">
        <f t="shared" ref="K40" si="3">SUM((G40+H40)*J40)</f>
        <v>#VALUE!</v>
      </c>
      <c r="L40" s="13" t="s">
        <v>50</v>
      </c>
      <c r="M40" s="22" t="e">
        <f t="shared" ref="M40" si="4">SUM(J40*K40+K40/100*L40)</f>
        <v>#VALUE!</v>
      </c>
      <c r="N40" s="13" t="s">
        <v>50</v>
      </c>
      <c r="O40" s="175" t="s">
        <v>114</v>
      </c>
      <c r="P40" s="22"/>
    </row>
    <row r="41" spans="1:16" x14ac:dyDescent="0.25">
      <c r="A41" s="177" t="s">
        <v>286</v>
      </c>
      <c r="B41" s="26"/>
      <c r="C41" s="12" t="s">
        <v>50</v>
      </c>
      <c r="D41" s="12" t="s">
        <v>50</v>
      </c>
      <c r="E41" s="13" t="s">
        <v>50</v>
      </c>
      <c r="F41" s="1" t="s">
        <v>112</v>
      </c>
      <c r="G41" s="205">
        <v>182</v>
      </c>
      <c r="H41" s="205">
        <v>618</v>
      </c>
      <c r="I41" s="174" t="s">
        <v>114</v>
      </c>
      <c r="J41" s="13" t="s">
        <v>50</v>
      </c>
      <c r="K41" s="22" t="e">
        <f t="shared" si="1"/>
        <v>#VALUE!</v>
      </c>
      <c r="L41" s="13" t="s">
        <v>50</v>
      </c>
      <c r="M41" s="22" t="e">
        <f t="shared" si="0"/>
        <v>#VALUE!</v>
      </c>
      <c r="N41" s="13" t="s">
        <v>50</v>
      </c>
      <c r="O41" s="174" t="s">
        <v>114</v>
      </c>
      <c r="P41" s="22"/>
    </row>
    <row r="42" spans="1:16" x14ac:dyDescent="0.25">
      <c r="A42" s="177" t="s">
        <v>287</v>
      </c>
      <c r="B42" s="26"/>
      <c r="C42" s="12" t="s">
        <v>50</v>
      </c>
      <c r="D42" s="12" t="s">
        <v>50</v>
      </c>
      <c r="E42" s="13" t="s">
        <v>50</v>
      </c>
      <c r="F42" s="1" t="s">
        <v>112</v>
      </c>
      <c r="G42" s="205">
        <v>306</v>
      </c>
      <c r="H42" s="205">
        <v>1044</v>
      </c>
      <c r="I42" s="175" t="s">
        <v>114</v>
      </c>
      <c r="J42" s="13" t="s">
        <v>50</v>
      </c>
      <c r="K42" s="22" t="e">
        <f t="shared" si="1"/>
        <v>#VALUE!</v>
      </c>
      <c r="L42" s="13" t="s">
        <v>50</v>
      </c>
      <c r="M42" s="22" t="e">
        <f t="shared" si="0"/>
        <v>#VALUE!</v>
      </c>
      <c r="N42" s="13" t="s">
        <v>50</v>
      </c>
      <c r="O42" s="175" t="s">
        <v>114</v>
      </c>
      <c r="P42" s="22"/>
    </row>
    <row r="43" spans="1:16" x14ac:dyDescent="0.25">
      <c r="A43" s="177" t="s">
        <v>288</v>
      </c>
      <c r="B43" s="26"/>
      <c r="C43" s="12" t="s">
        <v>50</v>
      </c>
      <c r="D43" s="12" t="s">
        <v>50</v>
      </c>
      <c r="E43" s="13" t="s">
        <v>50</v>
      </c>
      <c r="F43" s="1" t="s">
        <v>112</v>
      </c>
      <c r="G43" s="205">
        <v>91</v>
      </c>
      <c r="H43" s="205">
        <v>309</v>
      </c>
      <c r="I43" s="174" t="s">
        <v>114</v>
      </c>
      <c r="J43" s="13" t="s">
        <v>50</v>
      </c>
      <c r="K43" s="22" t="e">
        <f t="shared" si="1"/>
        <v>#VALUE!</v>
      </c>
      <c r="L43" s="13" t="s">
        <v>50</v>
      </c>
      <c r="M43" s="22" t="e">
        <f t="shared" si="0"/>
        <v>#VALUE!</v>
      </c>
      <c r="N43" s="13" t="s">
        <v>50</v>
      </c>
      <c r="O43" s="174" t="s">
        <v>114</v>
      </c>
      <c r="P43" s="22"/>
    </row>
    <row r="44" spans="1:16" x14ac:dyDescent="0.25">
      <c r="A44" s="177" t="s">
        <v>289</v>
      </c>
      <c r="B44" s="26"/>
      <c r="C44" s="12" t="s">
        <v>50</v>
      </c>
      <c r="D44" s="12" t="s">
        <v>50</v>
      </c>
      <c r="E44" s="13" t="s">
        <v>50</v>
      </c>
      <c r="F44" s="1" t="s">
        <v>112</v>
      </c>
      <c r="G44" s="205">
        <v>36</v>
      </c>
      <c r="H44" s="205">
        <v>124</v>
      </c>
      <c r="I44" s="175" t="s">
        <v>114</v>
      </c>
      <c r="J44" s="13" t="s">
        <v>50</v>
      </c>
      <c r="K44" s="22" t="e">
        <f t="shared" si="1"/>
        <v>#VALUE!</v>
      </c>
      <c r="L44" s="13" t="s">
        <v>50</v>
      </c>
      <c r="M44" s="22" t="e">
        <f t="shared" si="0"/>
        <v>#VALUE!</v>
      </c>
      <c r="N44" s="13" t="s">
        <v>50</v>
      </c>
      <c r="O44" s="175" t="s">
        <v>114</v>
      </c>
      <c r="P44" s="22"/>
    </row>
    <row r="45" spans="1:16" x14ac:dyDescent="0.25">
      <c r="A45" s="177" t="s">
        <v>290</v>
      </c>
      <c r="B45" s="26"/>
      <c r="C45" s="12" t="s">
        <v>50</v>
      </c>
      <c r="D45" s="12" t="s">
        <v>50</v>
      </c>
      <c r="E45" s="13" t="s">
        <v>50</v>
      </c>
      <c r="F45" s="1" t="s">
        <v>112</v>
      </c>
      <c r="G45" s="205">
        <v>64</v>
      </c>
      <c r="H45" s="205">
        <v>216</v>
      </c>
      <c r="I45" s="174" t="s">
        <v>114</v>
      </c>
      <c r="J45" s="13" t="s">
        <v>50</v>
      </c>
      <c r="K45" s="22" t="e">
        <f t="shared" si="1"/>
        <v>#VALUE!</v>
      </c>
      <c r="L45" s="13" t="s">
        <v>50</v>
      </c>
      <c r="M45" s="22" t="e">
        <f t="shared" si="0"/>
        <v>#VALUE!</v>
      </c>
      <c r="N45" s="13" t="s">
        <v>50</v>
      </c>
      <c r="O45" s="174" t="s">
        <v>114</v>
      </c>
      <c r="P45" s="22"/>
    </row>
    <row r="46" spans="1:16" x14ac:dyDescent="0.25">
      <c r="A46" s="177" t="s">
        <v>291</v>
      </c>
      <c r="B46" s="26"/>
      <c r="C46" s="12" t="s">
        <v>50</v>
      </c>
      <c r="D46" s="12" t="s">
        <v>50</v>
      </c>
      <c r="E46" s="13" t="s">
        <v>50</v>
      </c>
      <c r="F46" s="1" t="s">
        <v>112</v>
      </c>
      <c r="G46" s="205">
        <v>681</v>
      </c>
      <c r="H46" s="205">
        <v>2319</v>
      </c>
      <c r="I46" s="174" t="s">
        <v>114</v>
      </c>
      <c r="J46" s="13" t="s">
        <v>50</v>
      </c>
      <c r="K46" s="22" t="e">
        <f t="shared" si="1"/>
        <v>#VALUE!</v>
      </c>
      <c r="L46" s="13" t="s">
        <v>50</v>
      </c>
      <c r="M46" s="22" t="e">
        <f t="shared" si="0"/>
        <v>#VALUE!</v>
      </c>
      <c r="N46" s="13" t="s">
        <v>50</v>
      </c>
      <c r="O46" s="174" t="s">
        <v>114</v>
      </c>
      <c r="P46" s="22"/>
    </row>
    <row r="47" spans="1:16" x14ac:dyDescent="0.25">
      <c r="A47" s="177" t="s">
        <v>292</v>
      </c>
      <c r="B47" s="26"/>
      <c r="C47" s="12" t="s">
        <v>50</v>
      </c>
      <c r="D47" s="12" t="s">
        <v>50</v>
      </c>
      <c r="E47" s="13" t="s">
        <v>50</v>
      </c>
      <c r="F47" s="1" t="s">
        <v>112</v>
      </c>
      <c r="G47" s="205">
        <v>159</v>
      </c>
      <c r="H47" s="205">
        <v>541</v>
      </c>
      <c r="I47" s="175" t="s">
        <v>114</v>
      </c>
      <c r="J47" s="13" t="s">
        <v>50</v>
      </c>
      <c r="K47" s="22" t="e">
        <f t="shared" si="1"/>
        <v>#VALUE!</v>
      </c>
      <c r="L47" s="13" t="s">
        <v>50</v>
      </c>
      <c r="M47" s="22" t="e">
        <f t="shared" si="0"/>
        <v>#VALUE!</v>
      </c>
      <c r="N47" s="13" t="s">
        <v>50</v>
      </c>
      <c r="O47" s="175" t="s">
        <v>114</v>
      </c>
      <c r="P47" s="22"/>
    </row>
    <row r="48" spans="1:16" x14ac:dyDescent="0.25">
      <c r="A48" s="177" t="s">
        <v>293</v>
      </c>
      <c r="B48" s="26"/>
      <c r="C48" s="12" t="s">
        <v>50</v>
      </c>
      <c r="D48" s="12" t="s">
        <v>50</v>
      </c>
      <c r="E48" s="13" t="s">
        <v>50</v>
      </c>
      <c r="F48" s="1" t="s">
        <v>112</v>
      </c>
      <c r="G48" s="205">
        <v>159</v>
      </c>
      <c r="H48" s="205">
        <v>541</v>
      </c>
      <c r="I48" s="174" t="s">
        <v>114</v>
      </c>
      <c r="J48" s="13" t="s">
        <v>50</v>
      </c>
      <c r="K48" s="22" t="e">
        <f t="shared" si="1"/>
        <v>#VALUE!</v>
      </c>
      <c r="L48" s="13" t="s">
        <v>50</v>
      </c>
      <c r="M48" s="22" t="e">
        <f t="shared" ref="M48:M73" si="5">SUM(J48*K48+K48/100*L48)</f>
        <v>#VALUE!</v>
      </c>
      <c r="N48" s="13" t="s">
        <v>50</v>
      </c>
      <c r="O48" s="174" t="s">
        <v>114</v>
      </c>
      <c r="P48" s="22"/>
    </row>
    <row r="49" spans="1:16" x14ac:dyDescent="0.25">
      <c r="A49" s="177" t="s">
        <v>294</v>
      </c>
      <c r="B49" s="26"/>
      <c r="C49" s="12" t="s">
        <v>50</v>
      </c>
      <c r="D49" s="12" t="s">
        <v>50</v>
      </c>
      <c r="E49" s="13" t="s">
        <v>50</v>
      </c>
      <c r="F49" s="1" t="s">
        <v>112</v>
      </c>
      <c r="G49" s="205">
        <v>50</v>
      </c>
      <c r="H49" s="205">
        <v>170</v>
      </c>
      <c r="I49" s="174" t="s">
        <v>114</v>
      </c>
      <c r="J49" s="13" t="s">
        <v>50</v>
      </c>
      <c r="K49" s="22" t="e">
        <f t="shared" si="1"/>
        <v>#VALUE!</v>
      </c>
      <c r="L49" s="13" t="s">
        <v>50</v>
      </c>
      <c r="M49" s="22" t="e">
        <f t="shared" si="5"/>
        <v>#VALUE!</v>
      </c>
      <c r="N49" s="13" t="s">
        <v>50</v>
      </c>
      <c r="O49" s="174" t="s">
        <v>114</v>
      </c>
      <c r="P49" s="22"/>
    </row>
    <row r="50" spans="1:16" x14ac:dyDescent="0.25">
      <c r="A50" s="177" t="s">
        <v>295</v>
      </c>
      <c r="B50" s="26"/>
      <c r="C50" s="12" t="s">
        <v>50</v>
      </c>
      <c r="D50" s="12" t="s">
        <v>50</v>
      </c>
      <c r="E50" s="13" t="s">
        <v>50</v>
      </c>
      <c r="F50" s="1" t="s">
        <v>112</v>
      </c>
      <c r="G50" s="205">
        <v>4041</v>
      </c>
      <c r="H50" s="205">
        <v>13759</v>
      </c>
      <c r="I50" s="174" t="s">
        <v>114</v>
      </c>
      <c r="J50" s="13" t="s">
        <v>50</v>
      </c>
      <c r="K50" s="22" t="e">
        <f t="shared" si="1"/>
        <v>#VALUE!</v>
      </c>
      <c r="L50" s="13" t="s">
        <v>50</v>
      </c>
      <c r="M50" s="22" t="e">
        <f t="shared" si="5"/>
        <v>#VALUE!</v>
      </c>
      <c r="N50" s="13" t="s">
        <v>50</v>
      </c>
      <c r="O50" s="174" t="s">
        <v>114</v>
      </c>
      <c r="P50" s="22"/>
    </row>
    <row r="51" spans="1:16" x14ac:dyDescent="0.25">
      <c r="A51" s="177" t="s">
        <v>296</v>
      </c>
      <c r="B51" s="26"/>
      <c r="C51" s="12" t="s">
        <v>50</v>
      </c>
      <c r="D51" s="12" t="s">
        <v>50</v>
      </c>
      <c r="E51" s="13" t="s">
        <v>50</v>
      </c>
      <c r="F51" s="1" t="s">
        <v>112</v>
      </c>
      <c r="G51" s="205">
        <v>166</v>
      </c>
      <c r="H51" s="205">
        <v>564</v>
      </c>
      <c r="I51" s="174" t="s">
        <v>114</v>
      </c>
      <c r="J51" s="13" t="s">
        <v>50</v>
      </c>
      <c r="K51" s="22" t="e">
        <f t="shared" si="1"/>
        <v>#VALUE!</v>
      </c>
      <c r="L51" s="13" t="s">
        <v>50</v>
      </c>
      <c r="M51" s="22" t="e">
        <f t="shared" si="5"/>
        <v>#VALUE!</v>
      </c>
      <c r="N51" s="13" t="s">
        <v>50</v>
      </c>
      <c r="O51" s="174" t="s">
        <v>114</v>
      </c>
      <c r="P51" s="22"/>
    </row>
    <row r="52" spans="1:16" x14ac:dyDescent="0.25">
      <c r="A52" s="177" t="s">
        <v>297</v>
      </c>
      <c r="B52" s="26"/>
      <c r="C52" s="12" t="s">
        <v>50</v>
      </c>
      <c r="D52" s="12" t="s">
        <v>50</v>
      </c>
      <c r="E52" s="13" t="s">
        <v>50</v>
      </c>
      <c r="F52" s="1" t="s">
        <v>112</v>
      </c>
      <c r="G52" s="205">
        <v>61</v>
      </c>
      <c r="H52" s="205">
        <v>209</v>
      </c>
      <c r="I52" s="174" t="s">
        <v>114</v>
      </c>
      <c r="J52" s="13" t="s">
        <v>50</v>
      </c>
      <c r="K52" s="22" t="e">
        <f t="shared" si="1"/>
        <v>#VALUE!</v>
      </c>
      <c r="L52" s="13" t="s">
        <v>50</v>
      </c>
      <c r="M52" s="22" t="e">
        <f t="shared" si="5"/>
        <v>#VALUE!</v>
      </c>
      <c r="N52" s="13" t="s">
        <v>50</v>
      </c>
      <c r="O52" s="174" t="s">
        <v>114</v>
      </c>
      <c r="P52" s="22"/>
    </row>
    <row r="53" spans="1:16" x14ac:dyDescent="0.25">
      <c r="A53" s="177" t="s">
        <v>298</v>
      </c>
      <c r="B53" s="26"/>
      <c r="C53" s="12" t="s">
        <v>50</v>
      </c>
      <c r="D53" s="12" t="s">
        <v>50</v>
      </c>
      <c r="E53" s="13" t="s">
        <v>50</v>
      </c>
      <c r="F53" s="1" t="s">
        <v>112</v>
      </c>
      <c r="G53" s="205">
        <v>45</v>
      </c>
      <c r="H53" s="205">
        <v>155</v>
      </c>
      <c r="I53" s="174" t="s">
        <v>114</v>
      </c>
      <c r="J53" s="13" t="s">
        <v>50</v>
      </c>
      <c r="K53" s="22" t="e">
        <f t="shared" si="1"/>
        <v>#VALUE!</v>
      </c>
      <c r="L53" s="13" t="s">
        <v>50</v>
      </c>
      <c r="M53" s="22" t="e">
        <f t="shared" ref="M53:M57" si="6">SUM(J53*K53+K53/100*L53)</f>
        <v>#VALUE!</v>
      </c>
      <c r="N53" s="13" t="s">
        <v>50</v>
      </c>
      <c r="O53" s="174" t="s">
        <v>114</v>
      </c>
      <c r="P53" s="22"/>
    </row>
    <row r="54" spans="1:16" x14ac:dyDescent="0.25">
      <c r="A54" s="177" t="s">
        <v>299</v>
      </c>
      <c r="B54" s="26"/>
      <c r="C54" s="12" t="s">
        <v>50</v>
      </c>
      <c r="D54" s="12" t="s">
        <v>50</v>
      </c>
      <c r="E54" s="13" t="s">
        <v>50</v>
      </c>
      <c r="F54" s="1" t="s">
        <v>112</v>
      </c>
      <c r="G54" s="205">
        <v>73</v>
      </c>
      <c r="H54" s="205">
        <v>247</v>
      </c>
      <c r="I54" s="174" t="s">
        <v>114</v>
      </c>
      <c r="J54" s="13" t="s">
        <v>50</v>
      </c>
      <c r="K54" s="22" t="e">
        <f t="shared" ref="K54" si="7">SUM((G54+H54)*J54)</f>
        <v>#VALUE!</v>
      </c>
      <c r="L54" s="13" t="s">
        <v>50</v>
      </c>
      <c r="M54" s="22" t="e">
        <f t="shared" ref="M54" si="8">SUM(J54*K54+K54/100*L54)</f>
        <v>#VALUE!</v>
      </c>
      <c r="N54" s="13" t="s">
        <v>50</v>
      </c>
      <c r="O54" s="174" t="s">
        <v>114</v>
      </c>
      <c r="P54" s="22"/>
    </row>
    <row r="55" spans="1:16" x14ac:dyDescent="0.25">
      <c r="A55" s="177" t="s">
        <v>513</v>
      </c>
      <c r="B55" s="26"/>
      <c r="C55" s="12" t="s">
        <v>50</v>
      </c>
      <c r="D55" s="12" t="s">
        <v>50</v>
      </c>
      <c r="E55" s="13" t="s">
        <v>50</v>
      </c>
      <c r="F55" s="1" t="s">
        <v>112</v>
      </c>
      <c r="G55" s="205">
        <v>60</v>
      </c>
      <c r="H55" s="205">
        <v>170</v>
      </c>
      <c r="I55" s="174" t="s">
        <v>114</v>
      </c>
      <c r="J55" s="13" t="s">
        <v>50</v>
      </c>
      <c r="K55" s="22" t="e">
        <f t="shared" si="1"/>
        <v>#VALUE!</v>
      </c>
      <c r="L55" s="13" t="s">
        <v>50</v>
      </c>
      <c r="M55" s="22" t="e">
        <f t="shared" si="6"/>
        <v>#VALUE!</v>
      </c>
      <c r="N55" s="13" t="s">
        <v>50</v>
      </c>
      <c r="O55" s="174" t="s">
        <v>114</v>
      </c>
      <c r="P55" s="22"/>
    </row>
    <row r="56" spans="1:16" x14ac:dyDescent="0.25">
      <c r="A56" s="177" t="s">
        <v>300</v>
      </c>
      <c r="B56" s="26"/>
      <c r="C56" s="12" t="s">
        <v>50</v>
      </c>
      <c r="D56" s="12" t="s">
        <v>50</v>
      </c>
      <c r="E56" s="13" t="s">
        <v>50</v>
      </c>
      <c r="F56" s="1" t="s">
        <v>112</v>
      </c>
      <c r="G56" s="205">
        <v>114</v>
      </c>
      <c r="H56" s="205">
        <v>387</v>
      </c>
      <c r="I56" s="174" t="s">
        <v>1</v>
      </c>
      <c r="J56" s="13" t="s">
        <v>50</v>
      </c>
      <c r="K56" s="22" t="e">
        <f t="shared" si="1"/>
        <v>#VALUE!</v>
      </c>
      <c r="L56" s="13" t="s">
        <v>50</v>
      </c>
      <c r="M56" s="22" t="e">
        <f t="shared" si="6"/>
        <v>#VALUE!</v>
      </c>
      <c r="N56" s="13" t="s">
        <v>50</v>
      </c>
      <c r="O56" s="174" t="s">
        <v>1</v>
      </c>
      <c r="P56" s="22"/>
    </row>
    <row r="57" spans="1:16" x14ac:dyDescent="0.25">
      <c r="A57" s="177" t="s">
        <v>301</v>
      </c>
      <c r="B57" s="26"/>
      <c r="C57" s="12" t="s">
        <v>50</v>
      </c>
      <c r="D57" s="12" t="s">
        <v>50</v>
      </c>
      <c r="E57" s="13" t="s">
        <v>50</v>
      </c>
      <c r="F57" s="1" t="s">
        <v>112</v>
      </c>
      <c r="G57" s="205">
        <v>177</v>
      </c>
      <c r="H57" s="205">
        <v>603</v>
      </c>
      <c r="I57" s="174" t="s">
        <v>114</v>
      </c>
      <c r="J57" s="13" t="s">
        <v>50</v>
      </c>
      <c r="K57" s="22" t="e">
        <f t="shared" si="1"/>
        <v>#VALUE!</v>
      </c>
      <c r="L57" s="13" t="s">
        <v>50</v>
      </c>
      <c r="M57" s="22" t="e">
        <f t="shared" si="6"/>
        <v>#VALUE!</v>
      </c>
      <c r="N57" s="13" t="s">
        <v>50</v>
      </c>
      <c r="O57" s="174" t="s">
        <v>114</v>
      </c>
      <c r="P57" s="22"/>
    </row>
    <row r="58" spans="1:16" x14ac:dyDescent="0.25">
      <c r="A58" s="177" t="s">
        <v>302</v>
      </c>
      <c r="B58" s="26"/>
      <c r="C58" s="12" t="s">
        <v>50</v>
      </c>
      <c r="D58" s="12" t="s">
        <v>50</v>
      </c>
      <c r="E58" s="13" t="s">
        <v>50</v>
      </c>
      <c r="F58" s="1" t="s">
        <v>112</v>
      </c>
      <c r="G58" s="205">
        <v>107</v>
      </c>
      <c r="H58" s="205">
        <v>363</v>
      </c>
      <c r="I58" s="175" t="s">
        <v>114</v>
      </c>
      <c r="J58" s="13" t="s">
        <v>50</v>
      </c>
      <c r="K58" s="22" t="e">
        <f t="shared" si="1"/>
        <v>#VALUE!</v>
      </c>
      <c r="L58" s="13" t="s">
        <v>50</v>
      </c>
      <c r="M58" s="22" t="e">
        <f t="shared" si="5"/>
        <v>#VALUE!</v>
      </c>
      <c r="N58" s="13" t="s">
        <v>50</v>
      </c>
      <c r="O58" s="175" t="s">
        <v>114</v>
      </c>
      <c r="P58" s="22"/>
    </row>
    <row r="59" spans="1:16" x14ac:dyDescent="0.25">
      <c r="A59" s="177" t="s">
        <v>533</v>
      </c>
      <c r="B59" s="26"/>
      <c r="C59" s="12" t="s">
        <v>50</v>
      </c>
      <c r="D59" s="12" t="s">
        <v>50</v>
      </c>
      <c r="E59" s="13" t="s">
        <v>50</v>
      </c>
      <c r="F59" s="1" t="s">
        <v>112</v>
      </c>
      <c r="G59" s="205">
        <v>77</v>
      </c>
      <c r="H59" s="205">
        <v>263</v>
      </c>
      <c r="I59" s="175" t="s">
        <v>114</v>
      </c>
      <c r="J59" s="13" t="s">
        <v>50</v>
      </c>
      <c r="K59" s="22" t="e">
        <f t="shared" si="1"/>
        <v>#VALUE!</v>
      </c>
      <c r="L59" s="13" t="s">
        <v>50</v>
      </c>
      <c r="M59" s="22" t="e">
        <f t="shared" si="5"/>
        <v>#VALUE!</v>
      </c>
      <c r="N59" s="13" t="s">
        <v>50</v>
      </c>
      <c r="O59" s="175" t="s">
        <v>114</v>
      </c>
      <c r="P59" s="22"/>
    </row>
    <row r="60" spans="1:16" x14ac:dyDescent="0.25">
      <c r="A60" s="177" t="s">
        <v>303</v>
      </c>
      <c r="B60" s="26"/>
      <c r="C60" s="12" t="s">
        <v>50</v>
      </c>
      <c r="D60" s="12" t="s">
        <v>50</v>
      </c>
      <c r="E60" s="13" t="s">
        <v>50</v>
      </c>
      <c r="F60" s="1" t="s">
        <v>112</v>
      </c>
      <c r="G60" s="205">
        <v>227</v>
      </c>
      <c r="H60" s="205">
        <v>773</v>
      </c>
      <c r="I60" s="175" t="s">
        <v>114</v>
      </c>
      <c r="J60" s="13" t="s">
        <v>50</v>
      </c>
      <c r="K60" s="22" t="e">
        <f t="shared" si="1"/>
        <v>#VALUE!</v>
      </c>
      <c r="L60" s="13" t="s">
        <v>50</v>
      </c>
      <c r="M60" s="22" t="e">
        <f t="shared" si="5"/>
        <v>#VALUE!</v>
      </c>
      <c r="N60" s="13" t="s">
        <v>50</v>
      </c>
      <c r="O60" s="175" t="s">
        <v>114</v>
      </c>
      <c r="P60" s="22"/>
    </row>
    <row r="61" spans="1:16" x14ac:dyDescent="0.25">
      <c r="A61" s="177" t="s">
        <v>304</v>
      </c>
      <c r="B61" s="26"/>
      <c r="C61" s="12" t="s">
        <v>50</v>
      </c>
      <c r="D61" s="12" t="s">
        <v>50</v>
      </c>
      <c r="E61" s="13" t="s">
        <v>50</v>
      </c>
      <c r="F61" s="1" t="s">
        <v>112</v>
      </c>
      <c r="G61" s="205">
        <v>114</v>
      </c>
      <c r="H61" s="205">
        <v>387</v>
      </c>
      <c r="I61" s="174" t="s">
        <v>114</v>
      </c>
      <c r="J61" s="13" t="s">
        <v>50</v>
      </c>
      <c r="K61" s="22" t="e">
        <f t="shared" si="1"/>
        <v>#VALUE!</v>
      </c>
      <c r="L61" s="13" t="s">
        <v>50</v>
      </c>
      <c r="M61" s="22" t="e">
        <f t="shared" si="5"/>
        <v>#VALUE!</v>
      </c>
      <c r="N61" s="13" t="s">
        <v>50</v>
      </c>
      <c r="O61" s="174" t="s">
        <v>114</v>
      </c>
      <c r="P61" s="22"/>
    </row>
    <row r="62" spans="1:16" x14ac:dyDescent="0.25">
      <c r="A62" s="177" t="s">
        <v>305</v>
      </c>
      <c r="B62" s="26"/>
      <c r="C62" s="12" t="s">
        <v>50</v>
      </c>
      <c r="D62" s="12" t="s">
        <v>50</v>
      </c>
      <c r="E62" s="13" t="s">
        <v>50</v>
      </c>
      <c r="F62" s="1" t="s">
        <v>112</v>
      </c>
      <c r="G62" s="205">
        <v>227</v>
      </c>
      <c r="H62" s="205">
        <v>773</v>
      </c>
      <c r="I62" s="175" t="s">
        <v>114</v>
      </c>
      <c r="J62" s="13" t="s">
        <v>50</v>
      </c>
      <c r="K62" s="22" t="e">
        <f t="shared" si="1"/>
        <v>#VALUE!</v>
      </c>
      <c r="L62" s="13" t="s">
        <v>50</v>
      </c>
      <c r="M62" s="22" t="e">
        <f t="shared" si="5"/>
        <v>#VALUE!</v>
      </c>
      <c r="N62" s="13" t="s">
        <v>50</v>
      </c>
      <c r="O62" s="175" t="s">
        <v>114</v>
      </c>
      <c r="P62" s="22"/>
    </row>
    <row r="63" spans="1:16" x14ac:dyDescent="0.25">
      <c r="A63" s="177" t="s">
        <v>306</v>
      </c>
      <c r="B63" s="26"/>
      <c r="C63" s="12" t="s">
        <v>50</v>
      </c>
      <c r="D63" s="12" t="s">
        <v>50</v>
      </c>
      <c r="E63" s="13" t="s">
        <v>50</v>
      </c>
      <c r="F63" s="1" t="s">
        <v>112</v>
      </c>
      <c r="G63" s="205">
        <v>272</v>
      </c>
      <c r="H63" s="205">
        <v>928</v>
      </c>
      <c r="I63" s="175" t="s">
        <v>114</v>
      </c>
      <c r="J63" s="13" t="s">
        <v>50</v>
      </c>
      <c r="K63" s="22" t="e">
        <f t="shared" si="1"/>
        <v>#VALUE!</v>
      </c>
      <c r="L63" s="13" t="s">
        <v>50</v>
      </c>
      <c r="M63" s="22" t="e">
        <f t="shared" si="5"/>
        <v>#VALUE!</v>
      </c>
      <c r="N63" s="13" t="s">
        <v>50</v>
      </c>
      <c r="O63" s="175" t="s">
        <v>114</v>
      </c>
      <c r="P63" s="22"/>
    </row>
    <row r="64" spans="1:16" x14ac:dyDescent="0.25">
      <c r="A64" s="177" t="s">
        <v>307</v>
      </c>
      <c r="B64" s="26"/>
      <c r="C64" s="12" t="s">
        <v>50</v>
      </c>
      <c r="D64" s="12" t="s">
        <v>50</v>
      </c>
      <c r="E64" s="13" t="s">
        <v>50</v>
      </c>
      <c r="F64" s="1" t="s">
        <v>112</v>
      </c>
      <c r="G64" s="205">
        <v>14</v>
      </c>
      <c r="H64" s="205">
        <v>46</v>
      </c>
      <c r="I64" s="174" t="s">
        <v>114</v>
      </c>
      <c r="J64" s="13" t="s">
        <v>50</v>
      </c>
      <c r="K64" s="22" t="e">
        <f t="shared" si="1"/>
        <v>#VALUE!</v>
      </c>
      <c r="L64" s="13" t="s">
        <v>50</v>
      </c>
      <c r="M64" s="22" t="e">
        <f t="shared" si="5"/>
        <v>#VALUE!</v>
      </c>
      <c r="N64" s="13" t="s">
        <v>50</v>
      </c>
      <c r="O64" s="174" t="s">
        <v>114</v>
      </c>
      <c r="P64" s="22"/>
    </row>
    <row r="65" spans="1:16" x14ac:dyDescent="0.25">
      <c r="A65" s="177" t="s">
        <v>308</v>
      </c>
      <c r="B65" s="26"/>
      <c r="C65" s="12" t="s">
        <v>50</v>
      </c>
      <c r="D65" s="12" t="s">
        <v>50</v>
      </c>
      <c r="E65" s="13" t="s">
        <v>50</v>
      </c>
      <c r="F65" s="1" t="s">
        <v>112</v>
      </c>
      <c r="G65" s="205">
        <v>77</v>
      </c>
      <c r="H65" s="205">
        <v>263</v>
      </c>
      <c r="I65" s="175" t="s">
        <v>114</v>
      </c>
      <c r="J65" s="13" t="s">
        <v>50</v>
      </c>
      <c r="K65" s="22" t="e">
        <f t="shared" si="1"/>
        <v>#VALUE!</v>
      </c>
      <c r="L65" s="13" t="s">
        <v>50</v>
      </c>
      <c r="M65" s="22" t="e">
        <f t="shared" si="5"/>
        <v>#VALUE!</v>
      </c>
      <c r="N65" s="13" t="s">
        <v>50</v>
      </c>
      <c r="O65" s="175" t="s">
        <v>114</v>
      </c>
      <c r="P65" s="22"/>
    </row>
    <row r="66" spans="1:16" x14ac:dyDescent="0.25">
      <c r="A66" s="177" t="s">
        <v>309</v>
      </c>
      <c r="B66" s="26"/>
      <c r="C66" s="12" t="s">
        <v>50</v>
      </c>
      <c r="D66" s="12" t="s">
        <v>50</v>
      </c>
      <c r="E66" s="13" t="s">
        <v>50</v>
      </c>
      <c r="F66" s="1" t="s">
        <v>112</v>
      </c>
      <c r="G66" s="205">
        <v>341</v>
      </c>
      <c r="H66" s="205">
        <v>1160</v>
      </c>
      <c r="I66" s="174" t="s">
        <v>114</v>
      </c>
      <c r="J66" s="13" t="s">
        <v>50</v>
      </c>
      <c r="K66" s="22" t="e">
        <f t="shared" si="1"/>
        <v>#VALUE!</v>
      </c>
      <c r="L66" s="13" t="s">
        <v>50</v>
      </c>
      <c r="M66" s="22" t="e">
        <f t="shared" si="5"/>
        <v>#VALUE!</v>
      </c>
      <c r="N66" s="13" t="s">
        <v>50</v>
      </c>
      <c r="O66" s="174" t="s">
        <v>114</v>
      </c>
      <c r="P66" s="22"/>
    </row>
    <row r="67" spans="1:16" x14ac:dyDescent="0.25">
      <c r="A67" s="177" t="s">
        <v>310</v>
      </c>
      <c r="B67" s="26"/>
      <c r="C67" s="12" t="s">
        <v>50</v>
      </c>
      <c r="D67" s="12" t="s">
        <v>50</v>
      </c>
      <c r="E67" s="13" t="s">
        <v>50</v>
      </c>
      <c r="F67" s="1" t="s">
        <v>112</v>
      </c>
      <c r="G67" s="205">
        <v>70</v>
      </c>
      <c r="H67" s="205">
        <v>240</v>
      </c>
      <c r="I67" s="175" t="s">
        <v>114</v>
      </c>
      <c r="J67" s="13" t="s">
        <v>50</v>
      </c>
      <c r="K67" s="22" t="e">
        <f t="shared" si="1"/>
        <v>#VALUE!</v>
      </c>
      <c r="L67" s="13" t="s">
        <v>50</v>
      </c>
      <c r="M67" s="22" t="e">
        <f t="shared" si="5"/>
        <v>#VALUE!</v>
      </c>
      <c r="N67" s="13" t="s">
        <v>50</v>
      </c>
      <c r="O67" s="175" t="s">
        <v>114</v>
      </c>
      <c r="P67" s="22"/>
    </row>
    <row r="68" spans="1:16" x14ac:dyDescent="0.25">
      <c r="A68" s="177" t="s">
        <v>311</v>
      </c>
      <c r="B68" s="26"/>
      <c r="C68" s="12" t="s">
        <v>50</v>
      </c>
      <c r="D68" s="12" t="s">
        <v>50</v>
      </c>
      <c r="E68" s="13" t="s">
        <v>50</v>
      </c>
      <c r="F68" s="1" t="s">
        <v>112</v>
      </c>
      <c r="G68" s="205">
        <v>91</v>
      </c>
      <c r="H68" s="205">
        <v>309</v>
      </c>
      <c r="I68" s="174" t="s">
        <v>114</v>
      </c>
      <c r="J68" s="13" t="s">
        <v>50</v>
      </c>
      <c r="K68" s="22" t="e">
        <f t="shared" si="1"/>
        <v>#VALUE!</v>
      </c>
      <c r="L68" s="13" t="s">
        <v>50</v>
      </c>
      <c r="M68" s="22" t="e">
        <f t="shared" si="5"/>
        <v>#VALUE!</v>
      </c>
      <c r="N68" s="13" t="s">
        <v>50</v>
      </c>
      <c r="O68" s="174" t="s">
        <v>114</v>
      </c>
      <c r="P68" s="22"/>
    </row>
    <row r="69" spans="1:16" x14ac:dyDescent="0.25">
      <c r="A69" s="177" t="s">
        <v>534</v>
      </c>
      <c r="B69" s="26"/>
      <c r="C69" s="12" t="s">
        <v>50</v>
      </c>
      <c r="D69" s="12" t="s">
        <v>50</v>
      </c>
      <c r="E69" s="13" t="s">
        <v>50</v>
      </c>
      <c r="F69" s="1" t="s">
        <v>112</v>
      </c>
      <c r="G69" s="205">
        <v>30</v>
      </c>
      <c r="H69" s="205">
        <v>70</v>
      </c>
      <c r="I69" s="174" t="s">
        <v>1</v>
      </c>
      <c r="J69" s="13" t="s">
        <v>50</v>
      </c>
      <c r="K69" s="22" t="e">
        <f t="shared" si="1"/>
        <v>#VALUE!</v>
      </c>
      <c r="L69" s="13" t="s">
        <v>50</v>
      </c>
      <c r="M69" s="22" t="e">
        <f t="shared" si="5"/>
        <v>#VALUE!</v>
      </c>
      <c r="N69" s="13" t="s">
        <v>50</v>
      </c>
      <c r="O69" s="174" t="s">
        <v>114</v>
      </c>
      <c r="P69" s="22"/>
    </row>
    <row r="70" spans="1:16" x14ac:dyDescent="0.25">
      <c r="A70" s="177" t="s">
        <v>312</v>
      </c>
      <c r="B70" s="26"/>
      <c r="C70" s="12" t="s">
        <v>50</v>
      </c>
      <c r="D70" s="12" t="s">
        <v>50</v>
      </c>
      <c r="E70" s="13" t="s">
        <v>50</v>
      </c>
      <c r="F70" s="1" t="s">
        <v>112</v>
      </c>
      <c r="G70" s="205">
        <v>5</v>
      </c>
      <c r="H70" s="205">
        <v>15</v>
      </c>
      <c r="I70" s="174" t="s">
        <v>114</v>
      </c>
      <c r="J70" s="13" t="s">
        <v>50</v>
      </c>
      <c r="K70" s="22" t="e">
        <f t="shared" si="1"/>
        <v>#VALUE!</v>
      </c>
      <c r="L70" s="13" t="s">
        <v>50</v>
      </c>
      <c r="M70" s="22" t="e">
        <f t="shared" si="5"/>
        <v>#VALUE!</v>
      </c>
      <c r="N70" s="13" t="s">
        <v>50</v>
      </c>
      <c r="O70" s="174" t="s">
        <v>114</v>
      </c>
      <c r="P70" s="22"/>
    </row>
    <row r="71" spans="1:16" x14ac:dyDescent="0.25">
      <c r="A71" s="177" t="s">
        <v>313</v>
      </c>
      <c r="B71" s="26"/>
      <c r="C71" s="12" t="s">
        <v>50</v>
      </c>
      <c r="D71" s="12" t="s">
        <v>50</v>
      </c>
      <c r="E71" s="13" t="s">
        <v>50</v>
      </c>
      <c r="F71" s="1" t="s">
        <v>112</v>
      </c>
      <c r="G71" s="205">
        <v>57</v>
      </c>
      <c r="H71" s="205">
        <v>193</v>
      </c>
      <c r="I71" s="174" t="s">
        <v>114</v>
      </c>
      <c r="J71" s="13" t="s">
        <v>50</v>
      </c>
      <c r="K71" s="22" t="e">
        <f t="shared" si="1"/>
        <v>#VALUE!</v>
      </c>
      <c r="L71" s="13" t="s">
        <v>50</v>
      </c>
      <c r="M71" s="22" t="e">
        <f t="shared" si="5"/>
        <v>#VALUE!</v>
      </c>
      <c r="N71" s="13" t="s">
        <v>50</v>
      </c>
      <c r="O71" s="174" t="s">
        <v>114</v>
      </c>
      <c r="P71" s="22"/>
    </row>
    <row r="72" spans="1:16" x14ac:dyDescent="0.25">
      <c r="A72" s="177" t="s">
        <v>314</v>
      </c>
      <c r="B72" s="26"/>
      <c r="C72" s="12" t="s">
        <v>50</v>
      </c>
      <c r="D72" s="12" t="s">
        <v>50</v>
      </c>
      <c r="E72" s="13" t="s">
        <v>50</v>
      </c>
      <c r="F72" s="1" t="s">
        <v>112</v>
      </c>
      <c r="G72" s="205">
        <v>27</v>
      </c>
      <c r="H72" s="205">
        <v>93</v>
      </c>
      <c r="I72" s="174" t="s">
        <v>114</v>
      </c>
      <c r="J72" s="13" t="s">
        <v>50</v>
      </c>
      <c r="K72" s="22" t="e">
        <f t="shared" si="1"/>
        <v>#VALUE!</v>
      </c>
      <c r="L72" s="13" t="s">
        <v>50</v>
      </c>
      <c r="M72" s="22" t="e">
        <f t="shared" si="5"/>
        <v>#VALUE!</v>
      </c>
      <c r="N72" s="13" t="s">
        <v>50</v>
      </c>
      <c r="O72" s="174" t="s">
        <v>114</v>
      </c>
      <c r="P72" s="22"/>
    </row>
    <row r="73" spans="1:16" x14ac:dyDescent="0.25">
      <c r="A73" s="177" t="s">
        <v>315</v>
      </c>
      <c r="B73" s="26"/>
      <c r="C73" s="12" t="s">
        <v>50</v>
      </c>
      <c r="D73" s="12" t="s">
        <v>50</v>
      </c>
      <c r="E73" s="13" t="s">
        <v>50</v>
      </c>
      <c r="F73" s="1" t="s">
        <v>112</v>
      </c>
      <c r="G73" s="205">
        <v>193</v>
      </c>
      <c r="H73" s="205">
        <v>657</v>
      </c>
      <c r="I73" s="174" t="s">
        <v>114</v>
      </c>
      <c r="J73" s="13" t="s">
        <v>50</v>
      </c>
      <c r="K73" s="22" t="e">
        <f t="shared" si="1"/>
        <v>#VALUE!</v>
      </c>
      <c r="L73" s="13" t="s">
        <v>50</v>
      </c>
      <c r="M73" s="22" t="e">
        <f t="shared" si="5"/>
        <v>#VALUE!</v>
      </c>
      <c r="N73" s="13" t="s">
        <v>50</v>
      </c>
      <c r="O73" s="174" t="s">
        <v>114</v>
      </c>
      <c r="P73" s="22"/>
    </row>
    <row r="74" spans="1:16" x14ac:dyDescent="0.25">
      <c r="A74" s="177" t="s">
        <v>514</v>
      </c>
      <c r="B74" s="26"/>
      <c r="C74" s="12" t="s">
        <v>50</v>
      </c>
      <c r="D74" s="12" t="s">
        <v>50</v>
      </c>
      <c r="E74" s="13" t="s">
        <v>50</v>
      </c>
      <c r="F74" s="1" t="s">
        <v>112</v>
      </c>
      <c r="G74" s="205">
        <v>23</v>
      </c>
      <c r="H74" s="205">
        <v>77</v>
      </c>
      <c r="I74" s="174" t="s">
        <v>114</v>
      </c>
      <c r="J74" s="13" t="s">
        <v>50</v>
      </c>
      <c r="K74" s="22" t="e">
        <f t="shared" ref="K74" si="9">SUM((G74+H74)*J74)</f>
        <v>#VALUE!</v>
      </c>
      <c r="L74" s="13" t="s">
        <v>50</v>
      </c>
      <c r="M74" s="22" t="e">
        <f t="shared" ref="M74" si="10">SUM(J74*K74+K74/100*L74)</f>
        <v>#VALUE!</v>
      </c>
      <c r="N74" s="13" t="s">
        <v>50</v>
      </c>
      <c r="O74" s="174" t="s">
        <v>114</v>
      </c>
      <c r="P74" s="22"/>
    </row>
    <row r="75" spans="1:16" x14ac:dyDescent="0.25">
      <c r="A75" s="177" t="s">
        <v>316</v>
      </c>
      <c r="B75" s="26"/>
      <c r="C75" s="12" t="s">
        <v>50</v>
      </c>
      <c r="D75" s="12" t="s">
        <v>50</v>
      </c>
      <c r="E75" s="13" t="s">
        <v>50</v>
      </c>
      <c r="F75" s="1" t="s">
        <v>535</v>
      </c>
      <c r="G75" s="205">
        <v>568</v>
      </c>
      <c r="H75" s="205">
        <v>1933</v>
      </c>
      <c r="I75" s="174" t="s">
        <v>1</v>
      </c>
      <c r="J75" s="13" t="s">
        <v>50</v>
      </c>
      <c r="K75" s="22" t="e">
        <f t="shared" si="1"/>
        <v>#VALUE!</v>
      </c>
      <c r="L75" s="13" t="s">
        <v>50</v>
      </c>
      <c r="M75" s="22" t="e">
        <f t="shared" ref="M75:M86" si="11">SUM(J75*K75+K75/100*L75)</f>
        <v>#VALUE!</v>
      </c>
      <c r="N75" s="13" t="s">
        <v>50</v>
      </c>
      <c r="O75" s="174" t="s">
        <v>1</v>
      </c>
      <c r="P75" s="22"/>
    </row>
    <row r="76" spans="1:16" ht="27.75" customHeight="1" x14ac:dyDescent="0.25">
      <c r="A76" s="177" t="s">
        <v>317</v>
      </c>
      <c r="B76" s="26"/>
      <c r="C76" s="12" t="s">
        <v>50</v>
      </c>
      <c r="D76" s="12" t="s">
        <v>50</v>
      </c>
      <c r="E76" s="13" t="s">
        <v>50</v>
      </c>
      <c r="F76" s="1" t="s">
        <v>112</v>
      </c>
      <c r="G76" s="205">
        <v>57</v>
      </c>
      <c r="H76" s="205">
        <v>193</v>
      </c>
      <c r="I76" s="175" t="s">
        <v>114</v>
      </c>
      <c r="J76" s="13" t="s">
        <v>50</v>
      </c>
      <c r="K76" s="22" t="e">
        <f t="shared" si="1"/>
        <v>#VALUE!</v>
      </c>
      <c r="L76" s="13" t="s">
        <v>50</v>
      </c>
      <c r="M76" s="22" t="e">
        <f t="shared" si="11"/>
        <v>#VALUE!</v>
      </c>
      <c r="N76" s="13" t="s">
        <v>50</v>
      </c>
      <c r="O76" s="175" t="s">
        <v>114</v>
      </c>
      <c r="P76" s="22"/>
    </row>
    <row r="77" spans="1:16" x14ac:dyDescent="0.25">
      <c r="A77" s="177" t="s">
        <v>318</v>
      </c>
      <c r="B77" s="26"/>
      <c r="C77" s="12" t="s">
        <v>50</v>
      </c>
      <c r="D77" s="12" t="s">
        <v>50</v>
      </c>
      <c r="E77" s="13" t="s">
        <v>50</v>
      </c>
      <c r="F77" s="1" t="s">
        <v>112</v>
      </c>
      <c r="G77" s="205">
        <v>18</v>
      </c>
      <c r="H77" s="205">
        <v>62</v>
      </c>
      <c r="I77" s="175" t="s">
        <v>420</v>
      </c>
      <c r="J77" s="13" t="s">
        <v>50</v>
      </c>
      <c r="K77" s="22" t="e">
        <f t="shared" si="1"/>
        <v>#VALUE!</v>
      </c>
      <c r="L77" s="13" t="s">
        <v>50</v>
      </c>
      <c r="M77" s="22" t="e">
        <f t="shared" si="11"/>
        <v>#VALUE!</v>
      </c>
      <c r="N77" s="13" t="s">
        <v>50</v>
      </c>
      <c r="O77" s="175" t="s">
        <v>420</v>
      </c>
      <c r="P77" s="22"/>
    </row>
    <row r="78" spans="1:16" x14ac:dyDescent="0.25">
      <c r="A78" s="177" t="s">
        <v>319</v>
      </c>
      <c r="B78" s="26"/>
      <c r="C78" s="12" t="s">
        <v>50</v>
      </c>
      <c r="D78" s="12" t="s">
        <v>50</v>
      </c>
      <c r="E78" s="13" t="s">
        <v>50</v>
      </c>
      <c r="F78" s="1" t="s">
        <v>112</v>
      </c>
      <c r="G78" s="205">
        <v>45</v>
      </c>
      <c r="H78" s="205">
        <v>155</v>
      </c>
      <c r="I78" s="174" t="s">
        <v>114</v>
      </c>
      <c r="J78" s="13" t="s">
        <v>50</v>
      </c>
      <c r="K78" s="22" t="e">
        <f t="shared" si="1"/>
        <v>#VALUE!</v>
      </c>
      <c r="L78" s="13" t="s">
        <v>50</v>
      </c>
      <c r="M78" s="22" t="e">
        <f t="shared" si="11"/>
        <v>#VALUE!</v>
      </c>
      <c r="N78" s="13" t="s">
        <v>50</v>
      </c>
      <c r="O78" s="174" t="s">
        <v>114</v>
      </c>
      <c r="P78" s="22"/>
    </row>
    <row r="79" spans="1:16" x14ac:dyDescent="0.25">
      <c r="A79" s="177" t="s">
        <v>320</v>
      </c>
      <c r="B79" s="26"/>
      <c r="C79" s="12" t="s">
        <v>50</v>
      </c>
      <c r="D79" s="12" t="s">
        <v>50</v>
      </c>
      <c r="E79" s="13" t="s">
        <v>50</v>
      </c>
      <c r="F79" s="1" t="s">
        <v>112</v>
      </c>
      <c r="G79" s="205">
        <v>7</v>
      </c>
      <c r="H79" s="205">
        <v>23</v>
      </c>
      <c r="I79" s="175" t="s">
        <v>114</v>
      </c>
      <c r="J79" s="13" t="s">
        <v>50</v>
      </c>
      <c r="K79" s="22" t="e">
        <f t="shared" si="1"/>
        <v>#VALUE!</v>
      </c>
      <c r="L79" s="13" t="s">
        <v>50</v>
      </c>
      <c r="M79" s="22" t="e">
        <f t="shared" si="11"/>
        <v>#VALUE!</v>
      </c>
      <c r="N79" s="13" t="s">
        <v>50</v>
      </c>
      <c r="O79" s="175" t="s">
        <v>114</v>
      </c>
      <c r="P79" s="22"/>
    </row>
    <row r="80" spans="1:16" x14ac:dyDescent="0.25">
      <c r="A80" s="177" t="s">
        <v>536</v>
      </c>
      <c r="B80" s="26"/>
      <c r="C80" s="12" t="s">
        <v>50</v>
      </c>
      <c r="D80" s="12" t="s">
        <v>50</v>
      </c>
      <c r="E80" s="13" t="s">
        <v>50</v>
      </c>
      <c r="F80" s="1" t="s">
        <v>112</v>
      </c>
      <c r="G80" s="205">
        <v>45</v>
      </c>
      <c r="H80" s="205">
        <v>155</v>
      </c>
      <c r="I80" s="175" t="s">
        <v>114</v>
      </c>
      <c r="J80" s="13" t="s">
        <v>50</v>
      </c>
      <c r="K80" s="22" t="e">
        <f t="shared" si="1"/>
        <v>#VALUE!</v>
      </c>
      <c r="L80" s="13" t="s">
        <v>50</v>
      </c>
      <c r="M80" s="22" t="e">
        <f t="shared" si="11"/>
        <v>#VALUE!</v>
      </c>
      <c r="N80" s="13"/>
      <c r="O80" s="175"/>
      <c r="P80" s="22"/>
    </row>
    <row r="81" spans="1:16" x14ac:dyDescent="0.25">
      <c r="A81" s="177" t="s">
        <v>321</v>
      </c>
      <c r="B81" s="26"/>
      <c r="C81" s="12" t="s">
        <v>50</v>
      </c>
      <c r="D81" s="12" t="s">
        <v>50</v>
      </c>
      <c r="E81" s="13" t="s">
        <v>50</v>
      </c>
      <c r="F81" s="1" t="s">
        <v>112</v>
      </c>
      <c r="G81" s="205">
        <v>11</v>
      </c>
      <c r="H81" s="205">
        <v>39</v>
      </c>
      <c r="I81" s="174" t="s">
        <v>114</v>
      </c>
      <c r="J81" s="13" t="s">
        <v>50</v>
      </c>
      <c r="K81" s="22" t="e">
        <f t="shared" si="1"/>
        <v>#VALUE!</v>
      </c>
      <c r="L81" s="13" t="s">
        <v>50</v>
      </c>
      <c r="M81" s="22" t="e">
        <f t="shared" si="11"/>
        <v>#VALUE!</v>
      </c>
      <c r="N81" s="13" t="s">
        <v>50</v>
      </c>
      <c r="O81" s="174" t="s">
        <v>114</v>
      </c>
      <c r="P81" s="22"/>
    </row>
    <row r="82" spans="1:16" x14ac:dyDescent="0.25">
      <c r="A82" s="177" t="s">
        <v>322</v>
      </c>
      <c r="B82" s="26"/>
      <c r="C82" s="12" t="s">
        <v>50</v>
      </c>
      <c r="D82" s="12" t="s">
        <v>50</v>
      </c>
      <c r="E82" s="13" t="s">
        <v>50</v>
      </c>
      <c r="F82" s="1" t="s">
        <v>112</v>
      </c>
      <c r="G82" s="205">
        <v>68</v>
      </c>
      <c r="H82" s="205">
        <v>232</v>
      </c>
      <c r="I82" s="175" t="s">
        <v>114</v>
      </c>
      <c r="J82" s="13" t="s">
        <v>50</v>
      </c>
      <c r="K82" s="22" t="e">
        <f t="shared" si="1"/>
        <v>#VALUE!</v>
      </c>
      <c r="L82" s="13" t="s">
        <v>50</v>
      </c>
      <c r="M82" s="22" t="e">
        <f t="shared" si="11"/>
        <v>#VALUE!</v>
      </c>
      <c r="N82" s="13" t="s">
        <v>50</v>
      </c>
      <c r="O82" s="175" t="s">
        <v>114</v>
      </c>
      <c r="P82" s="22"/>
    </row>
    <row r="83" spans="1:16" x14ac:dyDescent="0.25">
      <c r="A83" s="177" t="s">
        <v>323</v>
      </c>
      <c r="B83" s="26"/>
      <c r="C83" s="12" t="s">
        <v>50</v>
      </c>
      <c r="D83" s="12" t="s">
        <v>50</v>
      </c>
      <c r="E83" s="13" t="s">
        <v>50</v>
      </c>
      <c r="F83" s="1" t="s">
        <v>112</v>
      </c>
      <c r="G83" s="205">
        <v>11</v>
      </c>
      <c r="H83" s="205">
        <v>39</v>
      </c>
      <c r="I83" s="175" t="s">
        <v>114</v>
      </c>
      <c r="J83" s="13" t="s">
        <v>50</v>
      </c>
      <c r="K83" s="22" t="e">
        <f t="shared" si="1"/>
        <v>#VALUE!</v>
      </c>
      <c r="L83" s="13" t="s">
        <v>50</v>
      </c>
      <c r="M83" s="22" t="e">
        <f t="shared" si="11"/>
        <v>#VALUE!</v>
      </c>
      <c r="N83" s="13" t="s">
        <v>50</v>
      </c>
      <c r="O83" s="175" t="s">
        <v>114</v>
      </c>
      <c r="P83" s="22"/>
    </row>
    <row r="84" spans="1:16" x14ac:dyDescent="0.25">
      <c r="A84" s="177" t="s">
        <v>324</v>
      </c>
      <c r="B84" s="26"/>
      <c r="C84" s="12" t="s">
        <v>50</v>
      </c>
      <c r="D84" s="12" t="s">
        <v>50</v>
      </c>
      <c r="E84" s="13" t="s">
        <v>50</v>
      </c>
      <c r="F84" s="1" t="s">
        <v>112</v>
      </c>
      <c r="G84" s="205">
        <v>34</v>
      </c>
      <c r="H84" s="205">
        <v>116</v>
      </c>
      <c r="I84" s="174" t="s">
        <v>114</v>
      </c>
      <c r="J84" s="13" t="s">
        <v>50</v>
      </c>
      <c r="K84" s="22" t="e">
        <f t="shared" ref="K84:K156" si="12">SUM((G84+H84)*J84)</f>
        <v>#VALUE!</v>
      </c>
      <c r="L84" s="13" t="s">
        <v>50</v>
      </c>
      <c r="M84" s="22" t="e">
        <f t="shared" si="11"/>
        <v>#VALUE!</v>
      </c>
      <c r="N84" s="13" t="s">
        <v>50</v>
      </c>
      <c r="O84" s="174" t="s">
        <v>114</v>
      </c>
      <c r="P84" s="22"/>
    </row>
    <row r="85" spans="1:16" x14ac:dyDescent="0.25">
      <c r="A85" s="177" t="s">
        <v>325</v>
      </c>
      <c r="B85" s="26"/>
      <c r="C85" s="12" t="s">
        <v>50</v>
      </c>
      <c r="D85" s="12" t="s">
        <v>50</v>
      </c>
      <c r="E85" s="13" t="s">
        <v>50</v>
      </c>
      <c r="F85" s="1" t="s">
        <v>112</v>
      </c>
      <c r="G85" s="205">
        <v>34</v>
      </c>
      <c r="H85" s="205">
        <v>116</v>
      </c>
      <c r="I85" s="174" t="s">
        <v>114</v>
      </c>
      <c r="J85" s="13" t="s">
        <v>50</v>
      </c>
      <c r="K85" s="22" t="e">
        <f t="shared" si="12"/>
        <v>#VALUE!</v>
      </c>
      <c r="L85" s="13" t="s">
        <v>50</v>
      </c>
      <c r="M85" s="22" t="e">
        <f t="shared" si="11"/>
        <v>#VALUE!</v>
      </c>
      <c r="N85" s="13" t="s">
        <v>50</v>
      </c>
      <c r="O85" s="174" t="s">
        <v>114</v>
      </c>
      <c r="P85" s="22"/>
    </row>
    <row r="86" spans="1:16" x14ac:dyDescent="0.25">
      <c r="A86" s="177" t="s">
        <v>326</v>
      </c>
      <c r="B86" s="26"/>
      <c r="C86" s="12" t="s">
        <v>50</v>
      </c>
      <c r="D86" s="12" t="s">
        <v>50</v>
      </c>
      <c r="E86" s="13" t="s">
        <v>50</v>
      </c>
      <c r="F86" s="1" t="s">
        <v>112</v>
      </c>
      <c r="G86" s="205">
        <v>14</v>
      </c>
      <c r="H86" s="205">
        <v>46</v>
      </c>
      <c r="I86" s="174" t="s">
        <v>114</v>
      </c>
      <c r="J86" s="13" t="s">
        <v>50</v>
      </c>
      <c r="K86" s="22" t="e">
        <f t="shared" si="12"/>
        <v>#VALUE!</v>
      </c>
      <c r="L86" s="13" t="s">
        <v>50</v>
      </c>
      <c r="M86" s="22" t="e">
        <f t="shared" si="11"/>
        <v>#VALUE!</v>
      </c>
      <c r="N86" s="13" t="s">
        <v>50</v>
      </c>
      <c r="O86" s="174" t="s">
        <v>114</v>
      </c>
      <c r="P86" s="22"/>
    </row>
    <row r="87" spans="1:16" x14ac:dyDescent="0.25">
      <c r="A87" s="177" t="s">
        <v>327</v>
      </c>
      <c r="B87" s="26"/>
      <c r="C87" s="12" t="s">
        <v>50</v>
      </c>
      <c r="D87" s="12" t="s">
        <v>50</v>
      </c>
      <c r="E87" s="13" t="s">
        <v>50</v>
      </c>
      <c r="F87" s="1" t="s">
        <v>112</v>
      </c>
      <c r="G87" s="205">
        <v>45</v>
      </c>
      <c r="H87" s="205">
        <v>155</v>
      </c>
      <c r="I87" s="174" t="s">
        <v>114</v>
      </c>
      <c r="J87" s="13" t="s">
        <v>50</v>
      </c>
      <c r="K87" s="22" t="e">
        <f t="shared" si="12"/>
        <v>#VALUE!</v>
      </c>
      <c r="L87" s="13" t="s">
        <v>50</v>
      </c>
      <c r="M87" s="22" t="e">
        <f t="shared" ref="M87:M111" si="13">SUM(J87*K87+K87/100*L87)</f>
        <v>#VALUE!</v>
      </c>
      <c r="N87" s="13" t="s">
        <v>50</v>
      </c>
      <c r="O87" s="174" t="s">
        <v>114</v>
      </c>
      <c r="P87" s="22"/>
    </row>
    <row r="88" spans="1:16" x14ac:dyDescent="0.25">
      <c r="A88" s="177" t="s">
        <v>328</v>
      </c>
      <c r="B88" s="26"/>
      <c r="C88" s="12" t="s">
        <v>50</v>
      </c>
      <c r="D88" s="12" t="s">
        <v>50</v>
      </c>
      <c r="E88" s="13" t="s">
        <v>50</v>
      </c>
      <c r="F88" s="1" t="s">
        <v>112</v>
      </c>
      <c r="G88" s="205">
        <v>11</v>
      </c>
      <c r="H88" s="205">
        <v>39</v>
      </c>
      <c r="I88" s="175" t="s">
        <v>114</v>
      </c>
      <c r="J88" s="13" t="s">
        <v>50</v>
      </c>
      <c r="K88" s="22" t="e">
        <f t="shared" si="12"/>
        <v>#VALUE!</v>
      </c>
      <c r="L88" s="13" t="s">
        <v>50</v>
      </c>
      <c r="M88" s="22" t="e">
        <f t="shared" si="13"/>
        <v>#VALUE!</v>
      </c>
      <c r="N88" s="13" t="s">
        <v>50</v>
      </c>
      <c r="O88" s="175" t="s">
        <v>114</v>
      </c>
      <c r="P88" s="22"/>
    </row>
    <row r="89" spans="1:16" x14ac:dyDescent="0.25">
      <c r="A89" s="177" t="s">
        <v>515</v>
      </c>
      <c r="B89" s="26"/>
      <c r="C89" s="12" t="s">
        <v>50</v>
      </c>
      <c r="D89" s="12" t="s">
        <v>50</v>
      </c>
      <c r="E89" s="13" t="s">
        <v>50</v>
      </c>
      <c r="F89" s="1" t="s">
        <v>112</v>
      </c>
      <c r="G89" s="205">
        <v>16</v>
      </c>
      <c r="H89" s="205">
        <v>54</v>
      </c>
      <c r="I89" s="175" t="s">
        <v>114</v>
      </c>
      <c r="J89" s="13" t="s">
        <v>50</v>
      </c>
      <c r="K89" s="22" t="e">
        <f t="shared" ref="K89" si="14">SUM((G89+H89)*J89)</f>
        <v>#VALUE!</v>
      </c>
      <c r="L89" s="13" t="s">
        <v>50</v>
      </c>
      <c r="M89" s="22" t="e">
        <f t="shared" ref="M89" si="15">SUM(J89*K89+K89/100*L89)</f>
        <v>#VALUE!</v>
      </c>
      <c r="N89" s="13" t="s">
        <v>50</v>
      </c>
      <c r="O89" s="175" t="s">
        <v>114</v>
      </c>
      <c r="P89" s="22"/>
    </row>
    <row r="90" spans="1:16" x14ac:dyDescent="0.25">
      <c r="A90" s="177" t="s">
        <v>329</v>
      </c>
      <c r="B90" s="26"/>
      <c r="C90" s="12" t="s">
        <v>50</v>
      </c>
      <c r="D90" s="12" t="s">
        <v>50</v>
      </c>
      <c r="E90" s="13" t="s">
        <v>50</v>
      </c>
      <c r="F90" s="1" t="s">
        <v>112</v>
      </c>
      <c r="G90" s="205">
        <v>11</v>
      </c>
      <c r="H90" s="205">
        <v>39</v>
      </c>
      <c r="I90" s="174" t="s">
        <v>114</v>
      </c>
      <c r="J90" s="13" t="s">
        <v>50</v>
      </c>
      <c r="K90" s="22" t="e">
        <f t="shared" si="12"/>
        <v>#VALUE!</v>
      </c>
      <c r="L90" s="13" t="s">
        <v>50</v>
      </c>
      <c r="M90" s="22" t="e">
        <f t="shared" si="13"/>
        <v>#VALUE!</v>
      </c>
      <c r="N90" s="13" t="s">
        <v>50</v>
      </c>
      <c r="O90" s="174" t="s">
        <v>114</v>
      </c>
      <c r="P90" s="22"/>
    </row>
    <row r="91" spans="1:16" x14ac:dyDescent="0.25">
      <c r="A91" s="177" t="s">
        <v>516</v>
      </c>
      <c r="B91" s="26"/>
      <c r="C91" s="12" t="s">
        <v>50</v>
      </c>
      <c r="D91" s="12" t="s">
        <v>50</v>
      </c>
      <c r="E91" s="13" t="s">
        <v>50</v>
      </c>
      <c r="F91" s="1" t="s">
        <v>112</v>
      </c>
      <c r="G91" s="205">
        <v>30</v>
      </c>
      <c r="H91" s="205">
        <v>70</v>
      </c>
      <c r="I91" s="174" t="s">
        <v>114</v>
      </c>
      <c r="J91" s="13" t="s">
        <v>50</v>
      </c>
      <c r="K91" s="22" t="e">
        <f t="shared" ref="K91" si="16">SUM((G91+H91)*J91)</f>
        <v>#VALUE!</v>
      </c>
      <c r="L91" s="13" t="s">
        <v>50</v>
      </c>
      <c r="M91" s="22" t="e">
        <f t="shared" ref="M91" si="17">SUM(J91*K91+K91/100*L91)</f>
        <v>#VALUE!</v>
      </c>
      <c r="N91" s="13" t="s">
        <v>50</v>
      </c>
      <c r="O91" s="174" t="s">
        <v>114</v>
      </c>
      <c r="P91" s="22"/>
    </row>
    <row r="92" spans="1:16" x14ac:dyDescent="0.25">
      <c r="A92" s="177" t="s">
        <v>330</v>
      </c>
      <c r="B92" s="26"/>
      <c r="C92" s="12" t="s">
        <v>50</v>
      </c>
      <c r="D92" s="12" t="s">
        <v>50</v>
      </c>
      <c r="E92" s="13" t="s">
        <v>50</v>
      </c>
      <c r="F92" s="1" t="s">
        <v>112</v>
      </c>
      <c r="G92" s="205">
        <v>11</v>
      </c>
      <c r="H92" s="205">
        <v>39</v>
      </c>
      <c r="I92" s="174" t="s">
        <v>114</v>
      </c>
      <c r="J92" s="13" t="s">
        <v>50</v>
      </c>
      <c r="K92" s="22" t="e">
        <f t="shared" si="12"/>
        <v>#VALUE!</v>
      </c>
      <c r="L92" s="13" t="s">
        <v>50</v>
      </c>
      <c r="M92" s="22" t="e">
        <f t="shared" si="13"/>
        <v>#VALUE!</v>
      </c>
      <c r="N92" s="13" t="s">
        <v>50</v>
      </c>
      <c r="O92" s="174" t="s">
        <v>114</v>
      </c>
      <c r="P92" s="22"/>
    </row>
    <row r="93" spans="1:16" x14ac:dyDescent="0.25">
      <c r="A93" s="177" t="s">
        <v>331</v>
      </c>
      <c r="B93" s="26"/>
      <c r="C93" s="12" t="s">
        <v>50</v>
      </c>
      <c r="D93" s="12" t="s">
        <v>50</v>
      </c>
      <c r="E93" s="13" t="s">
        <v>50</v>
      </c>
      <c r="F93" s="1" t="s">
        <v>112</v>
      </c>
      <c r="G93" s="205">
        <v>18</v>
      </c>
      <c r="H93" s="205">
        <v>62</v>
      </c>
      <c r="I93" s="175" t="s">
        <v>114</v>
      </c>
      <c r="J93" s="13" t="s">
        <v>50</v>
      </c>
      <c r="K93" s="22" t="e">
        <f t="shared" si="12"/>
        <v>#VALUE!</v>
      </c>
      <c r="L93" s="13" t="s">
        <v>50</v>
      </c>
      <c r="M93" s="22" t="e">
        <f t="shared" si="13"/>
        <v>#VALUE!</v>
      </c>
      <c r="N93" s="13" t="s">
        <v>50</v>
      </c>
      <c r="O93" s="175" t="s">
        <v>114</v>
      </c>
      <c r="P93" s="22"/>
    </row>
    <row r="94" spans="1:16" x14ac:dyDescent="0.25">
      <c r="A94" s="177" t="s">
        <v>332</v>
      </c>
      <c r="B94" s="26"/>
      <c r="C94" s="12" t="s">
        <v>50</v>
      </c>
      <c r="D94" s="12" t="s">
        <v>50</v>
      </c>
      <c r="E94" s="13" t="s">
        <v>50</v>
      </c>
      <c r="F94" s="1" t="s">
        <v>112</v>
      </c>
      <c r="G94" s="205">
        <v>3</v>
      </c>
      <c r="H94" s="205">
        <v>9</v>
      </c>
      <c r="I94" s="174" t="s">
        <v>114</v>
      </c>
      <c r="J94" s="13" t="s">
        <v>50</v>
      </c>
      <c r="K94" s="22" t="e">
        <f t="shared" si="12"/>
        <v>#VALUE!</v>
      </c>
      <c r="L94" s="13" t="s">
        <v>50</v>
      </c>
      <c r="M94" s="22" t="e">
        <f t="shared" si="13"/>
        <v>#VALUE!</v>
      </c>
      <c r="N94" s="13" t="s">
        <v>50</v>
      </c>
      <c r="O94" s="174" t="s">
        <v>114</v>
      </c>
      <c r="P94" s="22"/>
    </row>
    <row r="95" spans="1:16" x14ac:dyDescent="0.25">
      <c r="A95" s="177" t="s">
        <v>333</v>
      </c>
      <c r="B95" s="26"/>
      <c r="C95" s="12" t="s">
        <v>50</v>
      </c>
      <c r="D95" s="12" t="s">
        <v>50</v>
      </c>
      <c r="E95" s="13" t="s">
        <v>50</v>
      </c>
      <c r="F95" s="1" t="s">
        <v>112</v>
      </c>
      <c r="G95" s="205">
        <v>11</v>
      </c>
      <c r="H95" s="205">
        <v>39</v>
      </c>
      <c r="I95" s="174" t="s">
        <v>114</v>
      </c>
      <c r="J95" s="13" t="s">
        <v>50</v>
      </c>
      <c r="K95" s="22" t="e">
        <f t="shared" si="12"/>
        <v>#VALUE!</v>
      </c>
      <c r="L95" s="13" t="s">
        <v>50</v>
      </c>
      <c r="M95" s="22" t="e">
        <f t="shared" si="13"/>
        <v>#VALUE!</v>
      </c>
      <c r="N95" s="13" t="s">
        <v>50</v>
      </c>
      <c r="O95" s="174" t="s">
        <v>114</v>
      </c>
      <c r="P95" s="22"/>
    </row>
    <row r="96" spans="1:16" x14ac:dyDescent="0.25">
      <c r="A96" s="177" t="s">
        <v>334</v>
      </c>
      <c r="B96" s="26"/>
      <c r="C96" s="12" t="s">
        <v>50</v>
      </c>
      <c r="D96" s="12" t="s">
        <v>50</v>
      </c>
      <c r="E96" s="13" t="s">
        <v>50</v>
      </c>
      <c r="F96" s="1" t="s">
        <v>112</v>
      </c>
      <c r="G96" s="205">
        <v>7</v>
      </c>
      <c r="H96" s="205">
        <v>23</v>
      </c>
      <c r="I96" s="174" t="s">
        <v>114</v>
      </c>
      <c r="J96" s="13" t="s">
        <v>50</v>
      </c>
      <c r="K96" s="22" t="e">
        <f t="shared" si="12"/>
        <v>#VALUE!</v>
      </c>
      <c r="L96" s="13" t="s">
        <v>50</v>
      </c>
      <c r="M96" s="22" t="e">
        <f t="shared" si="13"/>
        <v>#VALUE!</v>
      </c>
      <c r="N96" s="13" t="s">
        <v>50</v>
      </c>
      <c r="O96" s="174" t="s">
        <v>114</v>
      </c>
      <c r="P96" s="22"/>
    </row>
    <row r="97" spans="1:16" x14ac:dyDescent="0.25">
      <c r="A97" s="177" t="s">
        <v>335</v>
      </c>
      <c r="B97" s="26"/>
      <c r="C97" s="12" t="s">
        <v>50</v>
      </c>
      <c r="D97" s="12" t="s">
        <v>50</v>
      </c>
      <c r="E97" s="13" t="s">
        <v>50</v>
      </c>
      <c r="F97" s="1" t="s">
        <v>112</v>
      </c>
      <c r="G97" s="205">
        <v>7</v>
      </c>
      <c r="H97" s="205">
        <v>23</v>
      </c>
      <c r="I97" s="174" t="s">
        <v>114</v>
      </c>
      <c r="J97" s="13" t="s">
        <v>50</v>
      </c>
      <c r="K97" s="22" t="e">
        <f t="shared" si="12"/>
        <v>#VALUE!</v>
      </c>
      <c r="L97" s="13" t="s">
        <v>50</v>
      </c>
      <c r="M97" s="22" t="e">
        <f t="shared" si="13"/>
        <v>#VALUE!</v>
      </c>
      <c r="N97" s="13" t="s">
        <v>50</v>
      </c>
      <c r="O97" s="174" t="s">
        <v>114</v>
      </c>
      <c r="P97" s="22"/>
    </row>
    <row r="98" spans="1:16" x14ac:dyDescent="0.25">
      <c r="A98" s="177" t="s">
        <v>336</v>
      </c>
      <c r="B98" s="26"/>
      <c r="C98" s="12" t="s">
        <v>50</v>
      </c>
      <c r="D98" s="12" t="s">
        <v>50</v>
      </c>
      <c r="E98" s="13" t="s">
        <v>50</v>
      </c>
      <c r="F98" s="1" t="s">
        <v>112</v>
      </c>
      <c r="G98" s="205">
        <v>45</v>
      </c>
      <c r="H98" s="205">
        <v>155</v>
      </c>
      <c r="I98" s="174" t="s">
        <v>114</v>
      </c>
      <c r="J98" s="13" t="s">
        <v>50</v>
      </c>
      <c r="K98" s="22" t="e">
        <f t="shared" si="12"/>
        <v>#VALUE!</v>
      </c>
      <c r="L98" s="13" t="s">
        <v>50</v>
      </c>
      <c r="M98" s="22" t="e">
        <f t="shared" si="13"/>
        <v>#VALUE!</v>
      </c>
      <c r="N98" s="13" t="s">
        <v>50</v>
      </c>
      <c r="O98" s="174" t="s">
        <v>114</v>
      </c>
      <c r="P98" s="22"/>
    </row>
    <row r="99" spans="1:16" x14ac:dyDescent="0.25">
      <c r="A99" s="177" t="s">
        <v>337</v>
      </c>
      <c r="B99" s="26"/>
      <c r="C99" s="12" t="s">
        <v>50</v>
      </c>
      <c r="D99" s="12" t="s">
        <v>50</v>
      </c>
      <c r="E99" s="13" t="s">
        <v>50</v>
      </c>
      <c r="F99" s="1" t="s">
        <v>112</v>
      </c>
      <c r="G99" s="205">
        <v>19</v>
      </c>
      <c r="H99" s="205">
        <v>66</v>
      </c>
      <c r="I99" s="174" t="s">
        <v>114</v>
      </c>
      <c r="J99" s="13" t="s">
        <v>50</v>
      </c>
      <c r="K99" s="22" t="e">
        <f t="shared" si="12"/>
        <v>#VALUE!</v>
      </c>
      <c r="L99" s="13" t="s">
        <v>50</v>
      </c>
      <c r="M99" s="22" t="e">
        <f t="shared" si="13"/>
        <v>#VALUE!</v>
      </c>
      <c r="N99" s="13" t="s">
        <v>50</v>
      </c>
      <c r="O99" s="174" t="s">
        <v>114</v>
      </c>
      <c r="P99" s="22"/>
    </row>
    <row r="100" spans="1:16" x14ac:dyDescent="0.25">
      <c r="A100" s="177" t="s">
        <v>338</v>
      </c>
      <c r="B100" s="26"/>
      <c r="C100" s="12" t="s">
        <v>50</v>
      </c>
      <c r="D100" s="12" t="s">
        <v>50</v>
      </c>
      <c r="E100" s="13" t="s">
        <v>50</v>
      </c>
      <c r="F100" s="1" t="s">
        <v>112</v>
      </c>
      <c r="G100" s="205">
        <v>18</v>
      </c>
      <c r="H100" s="205">
        <v>62</v>
      </c>
      <c r="I100" s="174" t="s">
        <v>114</v>
      </c>
      <c r="J100" s="13" t="s">
        <v>50</v>
      </c>
      <c r="K100" s="22" t="e">
        <f t="shared" si="12"/>
        <v>#VALUE!</v>
      </c>
      <c r="L100" s="13" t="s">
        <v>50</v>
      </c>
      <c r="M100" s="22" t="e">
        <f t="shared" si="13"/>
        <v>#VALUE!</v>
      </c>
      <c r="N100" s="13" t="s">
        <v>50</v>
      </c>
      <c r="O100" s="174" t="s">
        <v>114</v>
      </c>
      <c r="P100" s="22"/>
    </row>
    <row r="101" spans="1:16" x14ac:dyDescent="0.25">
      <c r="A101" s="177" t="s">
        <v>339</v>
      </c>
      <c r="B101" s="26"/>
      <c r="C101" s="12" t="s">
        <v>50</v>
      </c>
      <c r="D101" s="12" t="s">
        <v>50</v>
      </c>
      <c r="E101" s="13" t="s">
        <v>50</v>
      </c>
      <c r="F101" s="1" t="s">
        <v>112</v>
      </c>
      <c r="G101" s="205">
        <v>28</v>
      </c>
      <c r="H101" s="205">
        <v>97</v>
      </c>
      <c r="I101" s="174" t="s">
        <v>114</v>
      </c>
      <c r="J101" s="13" t="s">
        <v>50</v>
      </c>
      <c r="K101" s="22" t="e">
        <f t="shared" si="12"/>
        <v>#VALUE!</v>
      </c>
      <c r="L101" s="13" t="s">
        <v>50</v>
      </c>
      <c r="M101" s="22" t="e">
        <f t="shared" si="13"/>
        <v>#VALUE!</v>
      </c>
      <c r="N101" s="13" t="s">
        <v>50</v>
      </c>
      <c r="O101" s="174" t="s">
        <v>114</v>
      </c>
      <c r="P101" s="22"/>
    </row>
    <row r="102" spans="1:16" x14ac:dyDescent="0.25">
      <c r="A102" s="177" t="s">
        <v>340</v>
      </c>
      <c r="B102" s="26"/>
      <c r="C102" s="12" t="s">
        <v>50</v>
      </c>
      <c r="D102" s="12" t="s">
        <v>50</v>
      </c>
      <c r="E102" s="13" t="s">
        <v>50</v>
      </c>
      <c r="F102" s="1" t="s">
        <v>112</v>
      </c>
      <c r="G102" s="205">
        <v>61</v>
      </c>
      <c r="H102" s="205">
        <v>209</v>
      </c>
      <c r="I102" s="174" t="s">
        <v>114</v>
      </c>
      <c r="J102" s="13" t="s">
        <v>50</v>
      </c>
      <c r="K102" s="22" t="e">
        <f t="shared" si="12"/>
        <v>#VALUE!</v>
      </c>
      <c r="L102" s="13" t="s">
        <v>50</v>
      </c>
      <c r="M102" s="22" t="e">
        <f t="shared" si="13"/>
        <v>#VALUE!</v>
      </c>
      <c r="N102" s="13" t="s">
        <v>50</v>
      </c>
      <c r="O102" s="174" t="s">
        <v>114</v>
      </c>
      <c r="P102" s="22"/>
    </row>
    <row r="103" spans="1:16" x14ac:dyDescent="0.25">
      <c r="A103" s="177" t="s">
        <v>341</v>
      </c>
      <c r="B103" s="26"/>
      <c r="C103" s="12" t="s">
        <v>50</v>
      </c>
      <c r="D103" s="12" t="s">
        <v>50</v>
      </c>
      <c r="E103" s="13" t="s">
        <v>50</v>
      </c>
      <c r="F103" s="1" t="s">
        <v>112</v>
      </c>
      <c r="G103" s="205">
        <v>9</v>
      </c>
      <c r="H103" s="205">
        <v>31</v>
      </c>
      <c r="I103" s="174" t="s">
        <v>114</v>
      </c>
      <c r="J103" s="13" t="s">
        <v>50</v>
      </c>
      <c r="K103" s="22" t="e">
        <f t="shared" si="12"/>
        <v>#VALUE!</v>
      </c>
      <c r="L103" s="13" t="s">
        <v>50</v>
      </c>
      <c r="M103" s="22" t="e">
        <f t="shared" si="13"/>
        <v>#VALUE!</v>
      </c>
      <c r="N103" s="13" t="s">
        <v>50</v>
      </c>
      <c r="O103" s="174" t="s">
        <v>114</v>
      </c>
      <c r="P103" s="22"/>
    </row>
    <row r="104" spans="1:16" x14ac:dyDescent="0.25">
      <c r="A104" s="177" t="s">
        <v>342</v>
      </c>
      <c r="B104" s="26"/>
      <c r="C104" s="12" t="s">
        <v>50</v>
      </c>
      <c r="D104" s="12" t="s">
        <v>50</v>
      </c>
      <c r="E104" s="13" t="s">
        <v>50</v>
      </c>
      <c r="F104" s="1" t="s">
        <v>112</v>
      </c>
      <c r="G104" s="205">
        <v>100</v>
      </c>
      <c r="H104" s="205">
        <v>400</v>
      </c>
      <c r="I104" s="174" t="s">
        <v>114</v>
      </c>
      <c r="J104" s="13" t="s">
        <v>50</v>
      </c>
      <c r="K104" s="22" t="e">
        <f t="shared" si="12"/>
        <v>#VALUE!</v>
      </c>
      <c r="L104" s="13" t="s">
        <v>50</v>
      </c>
      <c r="M104" s="22" t="e">
        <f t="shared" si="13"/>
        <v>#VALUE!</v>
      </c>
      <c r="N104" s="13" t="s">
        <v>50</v>
      </c>
      <c r="O104" s="174" t="s">
        <v>114</v>
      </c>
      <c r="P104" s="22"/>
    </row>
    <row r="105" spans="1:16" x14ac:dyDescent="0.25">
      <c r="A105" s="177" t="s">
        <v>343</v>
      </c>
      <c r="B105" s="26"/>
      <c r="C105" s="12" t="s">
        <v>50</v>
      </c>
      <c r="D105" s="12" t="s">
        <v>50</v>
      </c>
      <c r="E105" s="13" t="s">
        <v>50</v>
      </c>
      <c r="F105" s="1" t="s">
        <v>112</v>
      </c>
      <c r="G105" s="205">
        <v>23</v>
      </c>
      <c r="H105" s="205">
        <v>77</v>
      </c>
      <c r="I105" s="174" t="s">
        <v>114</v>
      </c>
      <c r="J105" s="13" t="s">
        <v>50</v>
      </c>
      <c r="K105" s="22" t="e">
        <f t="shared" si="12"/>
        <v>#VALUE!</v>
      </c>
      <c r="L105" s="13" t="s">
        <v>50</v>
      </c>
      <c r="M105" s="22" t="e">
        <f t="shared" si="13"/>
        <v>#VALUE!</v>
      </c>
      <c r="N105" s="13" t="s">
        <v>50</v>
      </c>
      <c r="O105" s="174" t="s">
        <v>114</v>
      </c>
      <c r="P105" s="22"/>
    </row>
    <row r="106" spans="1:16" x14ac:dyDescent="0.25">
      <c r="A106" s="177" t="s">
        <v>517</v>
      </c>
      <c r="B106" s="26"/>
      <c r="C106" s="12" t="s">
        <v>50</v>
      </c>
      <c r="D106" s="12" t="s">
        <v>50</v>
      </c>
      <c r="E106" s="13" t="s">
        <v>50</v>
      </c>
      <c r="F106" s="1" t="s">
        <v>112</v>
      </c>
      <c r="G106" s="205">
        <v>60</v>
      </c>
      <c r="H106" s="205">
        <v>140</v>
      </c>
      <c r="I106" s="174" t="s">
        <v>114</v>
      </c>
      <c r="J106" s="13" t="s">
        <v>50</v>
      </c>
      <c r="K106" s="22" t="e">
        <f t="shared" ref="K106" si="18">SUM((G106+H106)*J106)</f>
        <v>#VALUE!</v>
      </c>
      <c r="L106" s="13" t="s">
        <v>50</v>
      </c>
      <c r="M106" s="22" t="e">
        <f t="shared" ref="M106" si="19">SUM(J106*K106+K106/100*L106)</f>
        <v>#VALUE!</v>
      </c>
      <c r="N106" s="13" t="s">
        <v>50</v>
      </c>
      <c r="O106" s="174" t="s">
        <v>114</v>
      </c>
      <c r="P106" s="22"/>
    </row>
    <row r="107" spans="1:16" x14ac:dyDescent="0.25">
      <c r="A107" s="177" t="s">
        <v>344</v>
      </c>
      <c r="B107" s="26"/>
      <c r="C107" s="12" t="s">
        <v>50</v>
      </c>
      <c r="D107" s="12" t="s">
        <v>50</v>
      </c>
      <c r="E107" s="13" t="s">
        <v>50</v>
      </c>
      <c r="F107" s="1" t="s">
        <v>112</v>
      </c>
      <c r="G107" s="205">
        <v>12</v>
      </c>
      <c r="H107" s="205">
        <v>43</v>
      </c>
      <c r="I107" s="174" t="s">
        <v>114</v>
      </c>
      <c r="J107" s="13" t="s">
        <v>50</v>
      </c>
      <c r="K107" s="22" t="e">
        <f t="shared" si="12"/>
        <v>#VALUE!</v>
      </c>
      <c r="L107" s="13" t="s">
        <v>50</v>
      </c>
      <c r="M107" s="22" t="e">
        <f t="shared" si="13"/>
        <v>#VALUE!</v>
      </c>
      <c r="N107" s="13" t="s">
        <v>50</v>
      </c>
      <c r="O107" s="174" t="s">
        <v>114</v>
      </c>
      <c r="P107" s="22"/>
    </row>
    <row r="108" spans="1:16" x14ac:dyDescent="0.25">
      <c r="A108" s="177" t="s">
        <v>345</v>
      </c>
      <c r="B108" s="26"/>
      <c r="C108" s="12" t="s">
        <v>50</v>
      </c>
      <c r="D108" s="12" t="s">
        <v>50</v>
      </c>
      <c r="E108" s="13" t="s">
        <v>50</v>
      </c>
      <c r="F108" s="1" t="s">
        <v>112</v>
      </c>
      <c r="G108" s="205">
        <v>9</v>
      </c>
      <c r="H108" s="205">
        <v>31</v>
      </c>
      <c r="I108" s="174" t="s">
        <v>114</v>
      </c>
      <c r="J108" s="13" t="s">
        <v>50</v>
      </c>
      <c r="K108" s="22" t="e">
        <f t="shared" si="12"/>
        <v>#VALUE!</v>
      </c>
      <c r="L108" s="13" t="s">
        <v>50</v>
      </c>
      <c r="M108" s="22" t="e">
        <f t="shared" si="13"/>
        <v>#VALUE!</v>
      </c>
      <c r="N108" s="13" t="s">
        <v>50</v>
      </c>
      <c r="O108" s="174" t="s">
        <v>114</v>
      </c>
      <c r="P108" s="22"/>
    </row>
    <row r="109" spans="1:16" x14ac:dyDescent="0.25">
      <c r="A109" s="177" t="s">
        <v>346</v>
      </c>
      <c r="B109" s="26"/>
      <c r="C109" s="12" t="s">
        <v>50</v>
      </c>
      <c r="D109" s="12" t="s">
        <v>50</v>
      </c>
      <c r="E109" s="13" t="s">
        <v>50</v>
      </c>
      <c r="F109" s="1" t="s">
        <v>112</v>
      </c>
      <c r="G109" s="205">
        <v>36</v>
      </c>
      <c r="H109" s="205">
        <v>124</v>
      </c>
      <c r="I109" s="174" t="s">
        <v>1</v>
      </c>
      <c r="J109" s="13" t="s">
        <v>50</v>
      </c>
      <c r="K109" s="22" t="e">
        <f t="shared" si="12"/>
        <v>#VALUE!</v>
      </c>
      <c r="L109" s="13" t="s">
        <v>50</v>
      </c>
      <c r="M109" s="22" t="e">
        <f t="shared" si="13"/>
        <v>#VALUE!</v>
      </c>
      <c r="N109" s="13" t="s">
        <v>50</v>
      </c>
      <c r="O109" s="174" t="s">
        <v>1</v>
      </c>
      <c r="P109" s="22"/>
    </row>
    <row r="110" spans="1:16" x14ac:dyDescent="0.25">
      <c r="A110" s="177" t="s">
        <v>347</v>
      </c>
      <c r="B110" s="26"/>
      <c r="C110" s="12" t="s">
        <v>50</v>
      </c>
      <c r="D110" s="12" t="s">
        <v>50</v>
      </c>
      <c r="E110" s="13" t="s">
        <v>50</v>
      </c>
      <c r="F110" s="1" t="s">
        <v>112</v>
      </c>
      <c r="G110" s="205">
        <v>45</v>
      </c>
      <c r="H110" s="205">
        <v>155</v>
      </c>
      <c r="I110" s="174" t="s">
        <v>114</v>
      </c>
      <c r="J110" s="13" t="s">
        <v>50</v>
      </c>
      <c r="K110" s="22" t="e">
        <f t="shared" si="12"/>
        <v>#VALUE!</v>
      </c>
      <c r="L110" s="13" t="s">
        <v>50</v>
      </c>
      <c r="M110" s="22" t="e">
        <f t="shared" si="13"/>
        <v>#VALUE!</v>
      </c>
      <c r="N110" s="13" t="s">
        <v>50</v>
      </c>
      <c r="O110" s="174" t="s">
        <v>114</v>
      </c>
      <c r="P110" s="22"/>
    </row>
    <row r="111" spans="1:16" x14ac:dyDescent="0.25">
      <c r="A111" s="177" t="s">
        <v>348</v>
      </c>
      <c r="B111" s="26"/>
      <c r="C111" s="12" t="s">
        <v>50</v>
      </c>
      <c r="D111" s="12" t="s">
        <v>50</v>
      </c>
      <c r="E111" s="13" t="s">
        <v>50</v>
      </c>
      <c r="F111" s="1" t="s">
        <v>112</v>
      </c>
      <c r="G111" s="205">
        <v>36</v>
      </c>
      <c r="H111" s="205">
        <v>124</v>
      </c>
      <c r="I111" s="174" t="s">
        <v>114</v>
      </c>
      <c r="J111" s="13" t="s">
        <v>50</v>
      </c>
      <c r="K111" s="22" t="e">
        <f t="shared" si="12"/>
        <v>#VALUE!</v>
      </c>
      <c r="L111" s="13" t="s">
        <v>50</v>
      </c>
      <c r="M111" s="22" t="e">
        <f t="shared" si="13"/>
        <v>#VALUE!</v>
      </c>
      <c r="N111" s="13" t="s">
        <v>50</v>
      </c>
      <c r="O111" s="174" t="s">
        <v>114</v>
      </c>
      <c r="P111" s="22"/>
    </row>
    <row r="112" spans="1:16" x14ac:dyDescent="0.25">
      <c r="A112" s="177" t="s">
        <v>349</v>
      </c>
      <c r="B112" s="26"/>
      <c r="C112" s="12" t="s">
        <v>50</v>
      </c>
      <c r="D112" s="12" t="s">
        <v>50</v>
      </c>
      <c r="E112" s="13" t="s">
        <v>50</v>
      </c>
      <c r="F112" s="1" t="s">
        <v>112</v>
      </c>
      <c r="G112" s="205">
        <v>3087</v>
      </c>
      <c r="H112" s="205">
        <v>10513</v>
      </c>
      <c r="I112" s="181" t="s">
        <v>420</v>
      </c>
      <c r="J112" s="13" t="s">
        <v>50</v>
      </c>
      <c r="K112" s="22" t="e">
        <f t="shared" si="12"/>
        <v>#VALUE!</v>
      </c>
      <c r="L112" s="13" t="s">
        <v>50</v>
      </c>
      <c r="M112" s="22" t="e">
        <f t="shared" ref="M112:M137" si="20">SUM(J112*K112+K112/100*L112)</f>
        <v>#VALUE!</v>
      </c>
      <c r="N112" s="13" t="s">
        <v>50</v>
      </c>
      <c r="O112" s="181" t="s">
        <v>420</v>
      </c>
      <c r="P112" s="22"/>
    </row>
    <row r="113" spans="1:16" x14ac:dyDescent="0.25">
      <c r="A113" s="177" t="s">
        <v>350</v>
      </c>
      <c r="B113" s="26"/>
      <c r="C113" s="12" t="s">
        <v>50</v>
      </c>
      <c r="D113" s="12" t="s">
        <v>50</v>
      </c>
      <c r="E113" s="13" t="s">
        <v>50</v>
      </c>
      <c r="F113" s="1" t="s">
        <v>112</v>
      </c>
      <c r="G113" s="205">
        <v>114</v>
      </c>
      <c r="H113" s="205">
        <v>387</v>
      </c>
      <c r="I113" s="174" t="s">
        <v>114</v>
      </c>
      <c r="J113" s="13" t="s">
        <v>50</v>
      </c>
      <c r="K113" s="22" t="e">
        <f t="shared" si="12"/>
        <v>#VALUE!</v>
      </c>
      <c r="L113" s="13" t="s">
        <v>50</v>
      </c>
      <c r="M113" s="22" t="e">
        <f t="shared" si="20"/>
        <v>#VALUE!</v>
      </c>
      <c r="N113" s="13" t="s">
        <v>50</v>
      </c>
      <c r="O113" s="174" t="s">
        <v>114</v>
      </c>
      <c r="P113" s="22"/>
    </row>
    <row r="114" spans="1:16" x14ac:dyDescent="0.25">
      <c r="A114" s="177" t="s">
        <v>351</v>
      </c>
      <c r="B114" s="26"/>
      <c r="C114" s="12" t="s">
        <v>50</v>
      </c>
      <c r="D114" s="12" t="s">
        <v>50</v>
      </c>
      <c r="E114" s="13" t="s">
        <v>50</v>
      </c>
      <c r="F114" s="1" t="s">
        <v>112</v>
      </c>
      <c r="G114" s="205">
        <v>908</v>
      </c>
      <c r="H114" s="205">
        <v>3092</v>
      </c>
      <c r="I114" s="174" t="s">
        <v>1</v>
      </c>
      <c r="J114" s="13" t="s">
        <v>50</v>
      </c>
      <c r="K114" s="22" t="e">
        <f t="shared" si="12"/>
        <v>#VALUE!</v>
      </c>
      <c r="L114" s="13" t="s">
        <v>50</v>
      </c>
      <c r="M114" s="22" t="e">
        <f t="shared" si="20"/>
        <v>#VALUE!</v>
      </c>
      <c r="N114" s="13" t="s">
        <v>50</v>
      </c>
      <c r="O114" s="174" t="s">
        <v>1</v>
      </c>
      <c r="P114" s="22"/>
    </row>
    <row r="115" spans="1:16" x14ac:dyDescent="0.25">
      <c r="A115" s="177" t="s">
        <v>352</v>
      </c>
      <c r="B115" s="26"/>
      <c r="C115" s="12" t="s">
        <v>50</v>
      </c>
      <c r="D115" s="12" t="s">
        <v>50</v>
      </c>
      <c r="E115" s="13" t="s">
        <v>50</v>
      </c>
      <c r="F115" s="1" t="s">
        <v>112</v>
      </c>
      <c r="G115" s="205">
        <v>454</v>
      </c>
      <c r="H115" s="205">
        <v>1546</v>
      </c>
      <c r="I115" s="175" t="s">
        <v>1</v>
      </c>
      <c r="J115" s="13" t="s">
        <v>50</v>
      </c>
      <c r="K115" s="22" t="e">
        <f t="shared" si="12"/>
        <v>#VALUE!</v>
      </c>
      <c r="L115" s="13" t="s">
        <v>50</v>
      </c>
      <c r="M115" s="22" t="e">
        <f t="shared" si="20"/>
        <v>#VALUE!</v>
      </c>
      <c r="N115" s="13" t="s">
        <v>50</v>
      </c>
      <c r="O115" s="175" t="s">
        <v>1</v>
      </c>
      <c r="P115" s="22"/>
    </row>
    <row r="116" spans="1:16" x14ac:dyDescent="0.25">
      <c r="A116" s="177" t="s">
        <v>518</v>
      </c>
      <c r="B116" s="26"/>
      <c r="C116" s="12" t="s">
        <v>50</v>
      </c>
      <c r="D116" s="12" t="s">
        <v>50</v>
      </c>
      <c r="E116" s="13" t="s">
        <v>50</v>
      </c>
      <c r="F116" s="1" t="s">
        <v>112</v>
      </c>
      <c r="G116" s="205">
        <v>350</v>
      </c>
      <c r="H116" s="205">
        <v>650</v>
      </c>
      <c r="I116" s="175" t="s">
        <v>1</v>
      </c>
      <c r="J116" s="13" t="s">
        <v>50</v>
      </c>
      <c r="K116" s="22" t="e">
        <f t="shared" ref="K116" si="21">SUM((G116+H116)*J116)</f>
        <v>#VALUE!</v>
      </c>
      <c r="L116" s="13" t="s">
        <v>50</v>
      </c>
      <c r="M116" s="22" t="e">
        <f t="shared" ref="M116" si="22">SUM(J116*K116+K116/100*L116)</f>
        <v>#VALUE!</v>
      </c>
      <c r="N116" s="13" t="s">
        <v>50</v>
      </c>
      <c r="O116" s="175" t="s">
        <v>1</v>
      </c>
      <c r="P116" s="22"/>
    </row>
    <row r="117" spans="1:16" x14ac:dyDescent="0.25">
      <c r="A117" s="177" t="s">
        <v>353</v>
      </c>
      <c r="B117" s="26"/>
      <c r="C117" s="12" t="s">
        <v>50</v>
      </c>
      <c r="D117" s="12" t="s">
        <v>50</v>
      </c>
      <c r="E117" s="13" t="s">
        <v>50</v>
      </c>
      <c r="F117" s="1" t="s">
        <v>112</v>
      </c>
      <c r="G117" s="205">
        <v>272</v>
      </c>
      <c r="H117" s="205">
        <v>928</v>
      </c>
      <c r="I117" s="175" t="s">
        <v>114</v>
      </c>
      <c r="J117" s="13" t="s">
        <v>50</v>
      </c>
      <c r="K117" s="22" t="e">
        <f t="shared" si="12"/>
        <v>#VALUE!</v>
      </c>
      <c r="L117" s="13" t="s">
        <v>50</v>
      </c>
      <c r="M117" s="22" t="e">
        <f t="shared" si="20"/>
        <v>#VALUE!</v>
      </c>
      <c r="N117" s="13" t="s">
        <v>50</v>
      </c>
      <c r="O117" s="175" t="s">
        <v>114</v>
      </c>
      <c r="P117" s="22"/>
    </row>
    <row r="118" spans="1:16" x14ac:dyDescent="0.25">
      <c r="A118" s="177" t="s">
        <v>354</v>
      </c>
      <c r="B118" s="26"/>
      <c r="C118" s="12" t="s">
        <v>50</v>
      </c>
      <c r="D118" s="12" t="s">
        <v>50</v>
      </c>
      <c r="E118" s="13" t="s">
        <v>50</v>
      </c>
      <c r="F118" s="1" t="s">
        <v>112</v>
      </c>
      <c r="G118" s="205">
        <v>193</v>
      </c>
      <c r="H118" s="205">
        <v>657</v>
      </c>
      <c r="I118" s="175" t="s">
        <v>114</v>
      </c>
      <c r="J118" s="13" t="s">
        <v>50</v>
      </c>
      <c r="K118" s="22" t="e">
        <f t="shared" si="12"/>
        <v>#VALUE!</v>
      </c>
      <c r="L118" s="13" t="s">
        <v>50</v>
      </c>
      <c r="M118" s="22" t="e">
        <f t="shared" si="20"/>
        <v>#VALUE!</v>
      </c>
      <c r="N118" s="13" t="s">
        <v>50</v>
      </c>
      <c r="O118" s="175" t="s">
        <v>114</v>
      </c>
      <c r="P118" s="22"/>
    </row>
    <row r="119" spans="1:16" x14ac:dyDescent="0.25">
      <c r="A119" s="177" t="s">
        <v>355</v>
      </c>
      <c r="B119" s="26"/>
      <c r="C119" s="12" t="s">
        <v>50</v>
      </c>
      <c r="D119" s="12" t="s">
        <v>50</v>
      </c>
      <c r="E119" s="13" t="s">
        <v>50</v>
      </c>
      <c r="F119" s="1" t="s">
        <v>112</v>
      </c>
      <c r="G119" s="205">
        <v>681</v>
      </c>
      <c r="H119" s="205">
        <v>2319</v>
      </c>
      <c r="I119" s="174" t="s">
        <v>114</v>
      </c>
      <c r="J119" s="13" t="s">
        <v>50</v>
      </c>
      <c r="K119" s="22" t="e">
        <f t="shared" si="12"/>
        <v>#VALUE!</v>
      </c>
      <c r="L119" s="13" t="s">
        <v>50</v>
      </c>
      <c r="M119" s="22" t="e">
        <f t="shared" si="20"/>
        <v>#VALUE!</v>
      </c>
      <c r="N119" s="13" t="s">
        <v>50</v>
      </c>
      <c r="O119" s="174" t="s">
        <v>114</v>
      </c>
      <c r="P119" s="22"/>
    </row>
    <row r="120" spans="1:16" x14ac:dyDescent="0.25">
      <c r="A120" s="177" t="s">
        <v>356</v>
      </c>
      <c r="B120" s="26"/>
      <c r="C120" s="12" t="s">
        <v>50</v>
      </c>
      <c r="D120" s="12" t="s">
        <v>50</v>
      </c>
      <c r="E120" s="13" t="s">
        <v>50</v>
      </c>
      <c r="F120" s="1" t="s">
        <v>112</v>
      </c>
      <c r="G120" s="205">
        <v>193</v>
      </c>
      <c r="H120" s="205">
        <v>657</v>
      </c>
      <c r="I120" s="175" t="s">
        <v>114</v>
      </c>
      <c r="J120" s="13" t="s">
        <v>50</v>
      </c>
      <c r="K120" s="22" t="e">
        <f t="shared" si="12"/>
        <v>#VALUE!</v>
      </c>
      <c r="L120" s="13" t="s">
        <v>50</v>
      </c>
      <c r="M120" s="22" t="e">
        <f t="shared" si="20"/>
        <v>#VALUE!</v>
      </c>
      <c r="N120" s="13" t="s">
        <v>50</v>
      </c>
      <c r="O120" s="175" t="s">
        <v>114</v>
      </c>
      <c r="P120" s="22"/>
    </row>
    <row r="121" spans="1:16" x14ac:dyDescent="0.25">
      <c r="A121" s="177" t="s">
        <v>357</v>
      </c>
      <c r="B121" s="26"/>
      <c r="C121" s="12" t="s">
        <v>50</v>
      </c>
      <c r="D121" s="12" t="s">
        <v>50</v>
      </c>
      <c r="E121" s="13" t="s">
        <v>50</v>
      </c>
      <c r="F121" s="1" t="s">
        <v>112</v>
      </c>
      <c r="G121" s="205">
        <v>681</v>
      </c>
      <c r="H121" s="205">
        <v>2319</v>
      </c>
      <c r="I121" s="175" t="s">
        <v>114</v>
      </c>
      <c r="J121" s="13" t="s">
        <v>50</v>
      </c>
      <c r="K121" s="22" t="e">
        <f t="shared" si="12"/>
        <v>#VALUE!</v>
      </c>
      <c r="L121" s="13" t="s">
        <v>50</v>
      </c>
      <c r="M121" s="22" t="e">
        <f t="shared" si="20"/>
        <v>#VALUE!</v>
      </c>
      <c r="N121" s="13" t="s">
        <v>50</v>
      </c>
      <c r="O121" s="175" t="s">
        <v>114</v>
      </c>
      <c r="P121" s="22"/>
    </row>
    <row r="122" spans="1:16" x14ac:dyDescent="0.25">
      <c r="A122" s="177" t="s">
        <v>358</v>
      </c>
      <c r="B122" s="26"/>
      <c r="C122" s="12" t="s">
        <v>50</v>
      </c>
      <c r="D122" s="12" t="s">
        <v>50</v>
      </c>
      <c r="E122" s="13" t="s">
        <v>50</v>
      </c>
      <c r="F122" s="1" t="s">
        <v>112</v>
      </c>
      <c r="G122" s="205">
        <v>114</v>
      </c>
      <c r="H122" s="205">
        <v>387</v>
      </c>
      <c r="I122" s="174" t="s">
        <v>114</v>
      </c>
      <c r="J122" s="13" t="s">
        <v>50</v>
      </c>
      <c r="K122" s="22" t="e">
        <f t="shared" si="12"/>
        <v>#VALUE!</v>
      </c>
      <c r="L122" s="13" t="s">
        <v>50</v>
      </c>
      <c r="M122" s="22" t="e">
        <f t="shared" si="20"/>
        <v>#VALUE!</v>
      </c>
      <c r="N122" s="13" t="s">
        <v>50</v>
      </c>
      <c r="O122" s="174" t="s">
        <v>114</v>
      </c>
      <c r="P122" s="22"/>
    </row>
    <row r="123" spans="1:16" x14ac:dyDescent="0.25">
      <c r="A123" s="177" t="s">
        <v>359</v>
      </c>
      <c r="B123" s="26"/>
      <c r="C123" s="12" t="s">
        <v>50</v>
      </c>
      <c r="D123" s="12" t="s">
        <v>50</v>
      </c>
      <c r="E123" s="13" t="s">
        <v>50</v>
      </c>
      <c r="F123" s="1" t="s">
        <v>112</v>
      </c>
      <c r="G123" s="205">
        <v>397</v>
      </c>
      <c r="H123" s="205">
        <v>1353</v>
      </c>
      <c r="I123" s="174" t="s">
        <v>114</v>
      </c>
      <c r="J123" s="13" t="s">
        <v>50</v>
      </c>
      <c r="K123" s="22" t="e">
        <f t="shared" si="12"/>
        <v>#VALUE!</v>
      </c>
      <c r="L123" s="13" t="s">
        <v>50</v>
      </c>
      <c r="M123" s="22" t="e">
        <f t="shared" si="20"/>
        <v>#VALUE!</v>
      </c>
      <c r="N123" s="13" t="s">
        <v>50</v>
      </c>
      <c r="O123" s="174" t="s">
        <v>114</v>
      </c>
      <c r="P123" s="22"/>
    </row>
    <row r="124" spans="1:16" x14ac:dyDescent="0.25">
      <c r="A124" s="177" t="s">
        <v>360</v>
      </c>
      <c r="B124" s="26"/>
      <c r="C124" s="12" t="s">
        <v>50</v>
      </c>
      <c r="D124" s="12" t="s">
        <v>50</v>
      </c>
      <c r="E124" s="13" t="s">
        <v>50</v>
      </c>
      <c r="F124" s="1" t="s">
        <v>112</v>
      </c>
      <c r="G124" s="205">
        <v>193</v>
      </c>
      <c r="H124" s="205">
        <v>657</v>
      </c>
      <c r="I124" s="175" t="s">
        <v>114</v>
      </c>
      <c r="J124" s="13" t="s">
        <v>50</v>
      </c>
      <c r="K124" s="22" t="e">
        <f t="shared" si="12"/>
        <v>#VALUE!</v>
      </c>
      <c r="L124" s="13" t="s">
        <v>50</v>
      </c>
      <c r="M124" s="22" t="e">
        <f t="shared" si="20"/>
        <v>#VALUE!</v>
      </c>
      <c r="N124" s="13" t="s">
        <v>50</v>
      </c>
      <c r="O124" s="175" t="s">
        <v>114</v>
      </c>
      <c r="P124" s="22"/>
    </row>
    <row r="125" spans="1:16" x14ac:dyDescent="0.25">
      <c r="A125" s="177" t="s">
        <v>361</v>
      </c>
      <c r="B125" s="26"/>
      <c r="C125" s="12" t="s">
        <v>50</v>
      </c>
      <c r="D125" s="12" t="s">
        <v>50</v>
      </c>
      <c r="E125" s="13" t="s">
        <v>50</v>
      </c>
      <c r="F125" s="1" t="s">
        <v>112</v>
      </c>
      <c r="G125" s="205">
        <v>193</v>
      </c>
      <c r="H125" s="205">
        <v>657</v>
      </c>
      <c r="I125" s="175" t="s">
        <v>114</v>
      </c>
      <c r="J125" s="13" t="s">
        <v>50</v>
      </c>
      <c r="K125" s="22" t="e">
        <f t="shared" si="12"/>
        <v>#VALUE!</v>
      </c>
      <c r="L125" s="13" t="s">
        <v>50</v>
      </c>
      <c r="M125" s="22" t="e">
        <f t="shared" ref="M125" si="23">SUM(J125*K125+K125/100*L125)</f>
        <v>#VALUE!</v>
      </c>
      <c r="N125" s="13" t="s">
        <v>50</v>
      </c>
      <c r="O125" s="175" t="s">
        <v>114</v>
      </c>
      <c r="P125" s="22"/>
    </row>
    <row r="126" spans="1:16" x14ac:dyDescent="0.25">
      <c r="A126" s="177" t="s">
        <v>519</v>
      </c>
      <c r="B126" s="26"/>
      <c r="C126" s="12" t="s">
        <v>50</v>
      </c>
      <c r="D126" s="12" t="s">
        <v>50</v>
      </c>
      <c r="E126" s="13" t="s">
        <v>50</v>
      </c>
      <c r="F126" s="1" t="s">
        <v>112</v>
      </c>
      <c r="G126" s="205">
        <v>114</v>
      </c>
      <c r="H126" s="205">
        <v>387</v>
      </c>
      <c r="I126" s="175" t="s">
        <v>114</v>
      </c>
      <c r="J126" s="13" t="s">
        <v>50</v>
      </c>
      <c r="K126" s="22" t="e">
        <f t="shared" ref="K126" si="24">SUM((G126+H126)*J126)</f>
        <v>#VALUE!</v>
      </c>
      <c r="L126" s="13" t="s">
        <v>50</v>
      </c>
      <c r="M126" s="22" t="e">
        <f t="shared" ref="M126" si="25">SUM(J126*K126+K126/100*L126)</f>
        <v>#VALUE!</v>
      </c>
      <c r="N126" s="13" t="s">
        <v>50</v>
      </c>
      <c r="O126" s="175" t="s">
        <v>114</v>
      </c>
      <c r="P126" s="22"/>
    </row>
    <row r="127" spans="1:16" x14ac:dyDescent="0.25">
      <c r="A127" s="177" t="s">
        <v>362</v>
      </c>
      <c r="B127" s="26"/>
      <c r="C127" s="12" t="s">
        <v>50</v>
      </c>
      <c r="D127" s="12" t="s">
        <v>50</v>
      </c>
      <c r="E127" s="13" t="s">
        <v>50</v>
      </c>
      <c r="F127" s="1" t="s">
        <v>112</v>
      </c>
      <c r="G127" s="205">
        <v>51</v>
      </c>
      <c r="H127" s="205">
        <v>174</v>
      </c>
      <c r="I127" s="174" t="s">
        <v>1</v>
      </c>
      <c r="J127" s="13" t="s">
        <v>50</v>
      </c>
      <c r="K127" s="22" t="e">
        <f t="shared" si="12"/>
        <v>#VALUE!</v>
      </c>
      <c r="L127" s="13" t="s">
        <v>50</v>
      </c>
      <c r="M127" s="22" t="e">
        <f t="shared" ref="M127" si="26">SUM(J127*K127+K127/100*L127)</f>
        <v>#VALUE!</v>
      </c>
      <c r="N127" s="13" t="s">
        <v>50</v>
      </c>
      <c r="O127" s="174" t="s">
        <v>1</v>
      </c>
      <c r="P127" s="22"/>
    </row>
    <row r="128" spans="1:16" x14ac:dyDescent="0.25">
      <c r="A128" s="177" t="s">
        <v>520</v>
      </c>
      <c r="B128" s="26"/>
      <c r="C128" s="12" t="s">
        <v>50</v>
      </c>
      <c r="D128" s="12" t="s">
        <v>50</v>
      </c>
      <c r="E128" s="13" t="s">
        <v>50</v>
      </c>
      <c r="F128" s="1" t="s">
        <v>112</v>
      </c>
      <c r="G128" s="205">
        <v>159</v>
      </c>
      <c r="H128" s="205">
        <v>541</v>
      </c>
      <c r="I128" s="174" t="s">
        <v>114</v>
      </c>
      <c r="J128" s="13" t="s">
        <v>50</v>
      </c>
      <c r="K128" s="22" t="e">
        <f t="shared" ref="K128" si="27">SUM((G128+H128)*J128)</f>
        <v>#VALUE!</v>
      </c>
      <c r="L128" s="13" t="s">
        <v>50</v>
      </c>
      <c r="M128" s="22" t="e">
        <f t="shared" ref="M128" si="28">SUM(J128*K128+K128/100*L128)</f>
        <v>#VALUE!</v>
      </c>
      <c r="N128" s="13" t="s">
        <v>50</v>
      </c>
      <c r="O128" s="174" t="s">
        <v>114</v>
      </c>
      <c r="P128" s="22"/>
    </row>
    <row r="129" spans="1:16" x14ac:dyDescent="0.25">
      <c r="A129" s="177" t="s">
        <v>363</v>
      </c>
      <c r="B129" s="26"/>
      <c r="C129" s="12" t="s">
        <v>50</v>
      </c>
      <c r="D129" s="12" t="s">
        <v>50</v>
      </c>
      <c r="E129" s="13" t="s">
        <v>50</v>
      </c>
      <c r="F129" s="1" t="s">
        <v>112</v>
      </c>
      <c r="G129" s="205">
        <v>568</v>
      </c>
      <c r="H129" s="205">
        <v>1933</v>
      </c>
      <c r="I129" s="174" t="s">
        <v>114</v>
      </c>
      <c r="J129" s="13" t="s">
        <v>50</v>
      </c>
      <c r="K129" s="22" t="e">
        <f t="shared" si="12"/>
        <v>#VALUE!</v>
      </c>
      <c r="L129" s="13" t="s">
        <v>50</v>
      </c>
      <c r="M129" s="22" t="e">
        <f t="shared" si="20"/>
        <v>#VALUE!</v>
      </c>
      <c r="N129" s="13" t="s">
        <v>50</v>
      </c>
      <c r="O129" s="174" t="s">
        <v>114</v>
      </c>
      <c r="P129" s="22"/>
    </row>
    <row r="130" spans="1:16" x14ac:dyDescent="0.25">
      <c r="A130" s="177" t="s">
        <v>364</v>
      </c>
      <c r="B130" s="26"/>
      <c r="C130" s="12" t="s">
        <v>50</v>
      </c>
      <c r="D130" s="12" t="s">
        <v>50</v>
      </c>
      <c r="E130" s="13" t="s">
        <v>50</v>
      </c>
      <c r="F130" s="1" t="s">
        <v>112</v>
      </c>
      <c r="G130" s="205">
        <v>454</v>
      </c>
      <c r="H130" s="205">
        <v>1546</v>
      </c>
      <c r="I130" s="174" t="s">
        <v>114</v>
      </c>
      <c r="J130" s="13" t="s">
        <v>50</v>
      </c>
      <c r="K130" s="22" t="e">
        <f t="shared" si="12"/>
        <v>#VALUE!</v>
      </c>
      <c r="L130" s="13" t="s">
        <v>50</v>
      </c>
      <c r="M130" s="22" t="e">
        <f t="shared" si="20"/>
        <v>#VALUE!</v>
      </c>
      <c r="N130" s="13" t="s">
        <v>50</v>
      </c>
      <c r="O130" s="174" t="s">
        <v>114</v>
      </c>
      <c r="P130" s="22"/>
    </row>
    <row r="131" spans="1:16" x14ac:dyDescent="0.25">
      <c r="A131" s="177" t="s">
        <v>365</v>
      </c>
      <c r="B131" s="26"/>
      <c r="C131" s="12" t="s">
        <v>50</v>
      </c>
      <c r="D131" s="12" t="s">
        <v>50</v>
      </c>
      <c r="E131" s="13" t="s">
        <v>50</v>
      </c>
      <c r="F131" s="1" t="s">
        <v>112</v>
      </c>
      <c r="G131" s="205">
        <v>363</v>
      </c>
      <c r="H131" s="205">
        <v>1237</v>
      </c>
      <c r="I131" s="174" t="s">
        <v>114</v>
      </c>
      <c r="J131" s="13" t="s">
        <v>50</v>
      </c>
      <c r="K131" s="22" t="e">
        <f t="shared" si="12"/>
        <v>#VALUE!</v>
      </c>
      <c r="L131" s="13" t="s">
        <v>50</v>
      </c>
      <c r="M131" s="22" t="e">
        <f t="shared" si="20"/>
        <v>#VALUE!</v>
      </c>
      <c r="N131" s="13" t="s">
        <v>50</v>
      </c>
      <c r="O131" s="174" t="s">
        <v>114</v>
      </c>
      <c r="P131" s="22"/>
    </row>
    <row r="132" spans="1:16" x14ac:dyDescent="0.25">
      <c r="A132" s="177" t="s">
        <v>366</v>
      </c>
      <c r="B132" s="26"/>
      <c r="C132" s="12" t="s">
        <v>50</v>
      </c>
      <c r="D132" s="12" t="s">
        <v>50</v>
      </c>
      <c r="E132" s="13" t="s">
        <v>50</v>
      </c>
      <c r="F132" s="1" t="s">
        <v>112</v>
      </c>
      <c r="G132" s="205">
        <v>227</v>
      </c>
      <c r="H132" s="205">
        <v>773</v>
      </c>
      <c r="I132" s="174" t="s">
        <v>114</v>
      </c>
      <c r="J132" s="13" t="s">
        <v>50</v>
      </c>
      <c r="K132" s="22" t="e">
        <f t="shared" si="12"/>
        <v>#VALUE!</v>
      </c>
      <c r="L132" s="13" t="s">
        <v>50</v>
      </c>
      <c r="M132" s="22" t="e">
        <f t="shared" si="20"/>
        <v>#VALUE!</v>
      </c>
      <c r="N132" s="13" t="s">
        <v>50</v>
      </c>
      <c r="O132" s="174" t="s">
        <v>114</v>
      </c>
      <c r="P132" s="22"/>
    </row>
    <row r="133" spans="1:16" x14ac:dyDescent="0.25">
      <c r="A133" s="177" t="s">
        <v>367</v>
      </c>
      <c r="B133" s="26"/>
      <c r="C133" s="12" t="s">
        <v>50</v>
      </c>
      <c r="D133" s="12" t="s">
        <v>50</v>
      </c>
      <c r="E133" s="13" t="s">
        <v>50</v>
      </c>
      <c r="F133" s="1" t="s">
        <v>112</v>
      </c>
      <c r="G133" s="205">
        <v>681</v>
      </c>
      <c r="H133" s="205">
        <v>2319</v>
      </c>
      <c r="I133" s="174" t="s">
        <v>114</v>
      </c>
      <c r="J133" s="13" t="s">
        <v>50</v>
      </c>
      <c r="K133" s="22" t="e">
        <f t="shared" si="12"/>
        <v>#VALUE!</v>
      </c>
      <c r="L133" s="13" t="s">
        <v>50</v>
      </c>
      <c r="M133" s="22" t="e">
        <f t="shared" si="20"/>
        <v>#VALUE!</v>
      </c>
      <c r="N133" s="13" t="s">
        <v>50</v>
      </c>
      <c r="O133" s="174" t="s">
        <v>114</v>
      </c>
      <c r="P133" s="22"/>
    </row>
    <row r="134" spans="1:16" x14ac:dyDescent="0.25">
      <c r="A134" s="177" t="s">
        <v>368</v>
      </c>
      <c r="B134" s="26"/>
      <c r="C134" s="12" t="s">
        <v>50</v>
      </c>
      <c r="D134" s="12" t="s">
        <v>50</v>
      </c>
      <c r="E134" s="13" t="s">
        <v>50</v>
      </c>
      <c r="F134" s="1" t="s">
        <v>112</v>
      </c>
      <c r="G134" s="205">
        <v>454</v>
      </c>
      <c r="H134" s="205">
        <v>1546</v>
      </c>
      <c r="I134" s="174" t="s">
        <v>114</v>
      </c>
      <c r="J134" s="13" t="s">
        <v>50</v>
      </c>
      <c r="K134" s="22" t="e">
        <f t="shared" si="12"/>
        <v>#VALUE!</v>
      </c>
      <c r="L134" s="13" t="s">
        <v>50</v>
      </c>
      <c r="M134" s="22" t="e">
        <f t="shared" si="20"/>
        <v>#VALUE!</v>
      </c>
      <c r="N134" s="13" t="s">
        <v>50</v>
      </c>
      <c r="O134" s="174" t="s">
        <v>114</v>
      </c>
      <c r="P134" s="22"/>
    </row>
    <row r="135" spans="1:16" x14ac:dyDescent="0.25">
      <c r="A135" s="177" t="s">
        <v>369</v>
      </c>
      <c r="B135" s="26"/>
      <c r="C135" s="12" t="s">
        <v>50</v>
      </c>
      <c r="D135" s="12" t="s">
        <v>50</v>
      </c>
      <c r="E135" s="13" t="s">
        <v>50</v>
      </c>
      <c r="F135" s="1" t="s">
        <v>112</v>
      </c>
      <c r="G135" s="205">
        <v>454</v>
      </c>
      <c r="H135" s="205">
        <v>1546</v>
      </c>
      <c r="I135" s="174" t="s">
        <v>114</v>
      </c>
      <c r="J135" s="13" t="s">
        <v>50</v>
      </c>
      <c r="K135" s="22" t="e">
        <f t="shared" si="12"/>
        <v>#VALUE!</v>
      </c>
      <c r="L135" s="13" t="s">
        <v>50</v>
      </c>
      <c r="M135" s="22" t="e">
        <f t="shared" si="20"/>
        <v>#VALUE!</v>
      </c>
      <c r="N135" s="13" t="s">
        <v>50</v>
      </c>
      <c r="O135" s="174" t="s">
        <v>114</v>
      </c>
      <c r="P135" s="22"/>
    </row>
    <row r="136" spans="1:16" x14ac:dyDescent="0.25">
      <c r="A136" s="177" t="s">
        <v>370</v>
      </c>
      <c r="B136" s="26"/>
      <c r="C136" s="12" t="s">
        <v>50</v>
      </c>
      <c r="D136" s="12" t="s">
        <v>50</v>
      </c>
      <c r="E136" s="13" t="s">
        <v>50</v>
      </c>
      <c r="F136" s="1" t="s">
        <v>112</v>
      </c>
      <c r="G136" s="205">
        <v>23</v>
      </c>
      <c r="H136" s="205">
        <v>77</v>
      </c>
      <c r="I136" s="175" t="s">
        <v>114</v>
      </c>
      <c r="J136" s="13" t="s">
        <v>50</v>
      </c>
      <c r="K136" s="22" t="e">
        <f t="shared" si="12"/>
        <v>#VALUE!</v>
      </c>
      <c r="L136" s="13" t="s">
        <v>50</v>
      </c>
      <c r="M136" s="22" t="e">
        <f t="shared" si="20"/>
        <v>#VALUE!</v>
      </c>
      <c r="N136" s="13" t="s">
        <v>50</v>
      </c>
      <c r="O136" s="175" t="s">
        <v>114</v>
      </c>
      <c r="P136" s="22"/>
    </row>
    <row r="137" spans="1:16" x14ac:dyDescent="0.25">
      <c r="A137" s="177" t="s">
        <v>371</v>
      </c>
      <c r="B137" s="26"/>
      <c r="C137" s="12" t="s">
        <v>50</v>
      </c>
      <c r="D137" s="12" t="s">
        <v>50</v>
      </c>
      <c r="E137" s="13" t="s">
        <v>50</v>
      </c>
      <c r="F137" s="1" t="s">
        <v>112</v>
      </c>
      <c r="G137" s="205">
        <v>227</v>
      </c>
      <c r="H137" s="205">
        <v>773</v>
      </c>
      <c r="I137" s="174" t="s">
        <v>114</v>
      </c>
      <c r="J137" s="13" t="s">
        <v>50</v>
      </c>
      <c r="K137" s="22" t="e">
        <f t="shared" si="12"/>
        <v>#VALUE!</v>
      </c>
      <c r="L137" s="13" t="s">
        <v>50</v>
      </c>
      <c r="M137" s="22" t="e">
        <f t="shared" si="20"/>
        <v>#VALUE!</v>
      </c>
      <c r="N137" s="13" t="s">
        <v>50</v>
      </c>
      <c r="O137" s="174" t="s">
        <v>114</v>
      </c>
      <c r="P137" s="22"/>
    </row>
    <row r="138" spans="1:16" x14ac:dyDescent="0.25">
      <c r="A138" s="177" t="s">
        <v>372</v>
      </c>
      <c r="B138" s="26"/>
      <c r="C138" s="12" t="s">
        <v>50</v>
      </c>
      <c r="D138" s="12" t="s">
        <v>50</v>
      </c>
      <c r="E138" s="13" t="s">
        <v>50</v>
      </c>
      <c r="F138" s="1" t="s">
        <v>112</v>
      </c>
      <c r="G138" s="205">
        <v>114</v>
      </c>
      <c r="H138" s="205">
        <v>387</v>
      </c>
      <c r="I138" s="174" t="s">
        <v>114</v>
      </c>
      <c r="J138" s="13" t="s">
        <v>50</v>
      </c>
      <c r="K138" s="22" t="e">
        <f t="shared" si="12"/>
        <v>#VALUE!</v>
      </c>
      <c r="L138" s="13" t="s">
        <v>50</v>
      </c>
      <c r="M138" s="22" t="e">
        <f t="shared" ref="M138:M153" si="29">SUM(J138*K138+K138/100*L138)</f>
        <v>#VALUE!</v>
      </c>
      <c r="N138" s="13" t="s">
        <v>50</v>
      </c>
      <c r="O138" s="174" t="s">
        <v>114</v>
      </c>
      <c r="P138" s="22"/>
    </row>
    <row r="139" spans="1:16" x14ac:dyDescent="0.25">
      <c r="A139" s="177" t="s">
        <v>521</v>
      </c>
      <c r="B139" s="26"/>
      <c r="C139" s="12" t="s">
        <v>50</v>
      </c>
      <c r="D139" s="12" t="s">
        <v>50</v>
      </c>
      <c r="E139" s="13" t="s">
        <v>50</v>
      </c>
      <c r="F139" s="1" t="s">
        <v>112</v>
      </c>
      <c r="G139" s="205">
        <v>114</v>
      </c>
      <c r="H139" s="205">
        <v>387</v>
      </c>
      <c r="I139" s="174" t="s">
        <v>114</v>
      </c>
      <c r="J139" s="13" t="s">
        <v>50</v>
      </c>
      <c r="K139" s="22" t="e">
        <f t="shared" ref="K139" si="30">SUM((G139+H139)*J139)</f>
        <v>#VALUE!</v>
      </c>
      <c r="L139" s="13" t="s">
        <v>50</v>
      </c>
      <c r="M139" s="22" t="e">
        <f t="shared" ref="M139" si="31">SUM(J139*K139+K139/100*L139)</f>
        <v>#VALUE!</v>
      </c>
      <c r="N139" s="13" t="s">
        <v>50</v>
      </c>
      <c r="O139" s="174" t="s">
        <v>114</v>
      </c>
      <c r="P139" s="22"/>
    </row>
    <row r="140" spans="1:16" x14ac:dyDescent="0.25">
      <c r="A140" s="177" t="s">
        <v>373</v>
      </c>
      <c r="B140" s="26"/>
      <c r="C140" s="12" t="s">
        <v>50</v>
      </c>
      <c r="D140" s="12" t="s">
        <v>50</v>
      </c>
      <c r="E140" s="13" t="s">
        <v>50</v>
      </c>
      <c r="F140" s="1" t="s">
        <v>112</v>
      </c>
      <c r="G140" s="205">
        <v>227</v>
      </c>
      <c r="H140" s="205">
        <v>773</v>
      </c>
      <c r="I140" s="174" t="s">
        <v>114</v>
      </c>
      <c r="J140" s="13" t="s">
        <v>50</v>
      </c>
      <c r="K140" s="22" t="e">
        <f t="shared" si="12"/>
        <v>#VALUE!</v>
      </c>
      <c r="L140" s="13" t="s">
        <v>50</v>
      </c>
      <c r="M140" s="22" t="e">
        <f t="shared" si="29"/>
        <v>#VALUE!</v>
      </c>
      <c r="N140" s="13" t="s">
        <v>50</v>
      </c>
      <c r="O140" s="174" t="s">
        <v>114</v>
      </c>
      <c r="P140" s="22"/>
    </row>
    <row r="141" spans="1:16" x14ac:dyDescent="0.25">
      <c r="A141" s="177" t="s">
        <v>522</v>
      </c>
      <c r="B141" s="26"/>
      <c r="C141" s="12" t="s">
        <v>50</v>
      </c>
      <c r="D141" s="12" t="s">
        <v>50</v>
      </c>
      <c r="E141" s="13" t="s">
        <v>50</v>
      </c>
      <c r="F141" s="1" t="s">
        <v>112</v>
      </c>
      <c r="G141" s="205">
        <v>908</v>
      </c>
      <c r="H141" s="205">
        <v>3092</v>
      </c>
      <c r="I141" s="174" t="s">
        <v>114</v>
      </c>
      <c r="J141" s="13" t="s">
        <v>50</v>
      </c>
      <c r="K141" s="22" t="e">
        <f t="shared" ref="K141" si="32">SUM((G141+H141)*J141)</f>
        <v>#VALUE!</v>
      </c>
      <c r="L141" s="13" t="s">
        <v>50</v>
      </c>
      <c r="M141" s="22" t="e">
        <f t="shared" ref="M141" si="33">SUM(J141*K141+K141/100*L141)</f>
        <v>#VALUE!</v>
      </c>
      <c r="N141" s="13" t="s">
        <v>50</v>
      </c>
      <c r="O141" s="174" t="s">
        <v>114</v>
      </c>
      <c r="P141" s="22"/>
    </row>
    <row r="142" spans="1:16" x14ac:dyDescent="0.25">
      <c r="A142" s="177" t="s">
        <v>374</v>
      </c>
      <c r="B142" s="26"/>
      <c r="C142" s="12" t="s">
        <v>50</v>
      </c>
      <c r="D142" s="12" t="s">
        <v>50</v>
      </c>
      <c r="E142" s="13" t="s">
        <v>50</v>
      </c>
      <c r="F142" s="1" t="s">
        <v>112</v>
      </c>
      <c r="G142" s="205">
        <v>795</v>
      </c>
      <c r="H142" s="205">
        <v>2706</v>
      </c>
      <c r="I142" s="174" t="s">
        <v>114</v>
      </c>
      <c r="J142" s="13" t="s">
        <v>50</v>
      </c>
      <c r="K142" s="22" t="e">
        <f t="shared" si="12"/>
        <v>#VALUE!</v>
      </c>
      <c r="L142" s="13" t="s">
        <v>50</v>
      </c>
      <c r="M142" s="22" t="e">
        <f t="shared" si="29"/>
        <v>#VALUE!</v>
      </c>
      <c r="N142" s="13" t="s">
        <v>50</v>
      </c>
      <c r="O142" s="174" t="s">
        <v>114</v>
      </c>
      <c r="P142" s="22"/>
    </row>
    <row r="143" spans="1:16" x14ac:dyDescent="0.25">
      <c r="A143" s="177" t="s">
        <v>375</v>
      </c>
      <c r="B143" s="26"/>
      <c r="C143" s="12" t="s">
        <v>50</v>
      </c>
      <c r="D143" s="12" t="s">
        <v>50</v>
      </c>
      <c r="E143" s="13" t="s">
        <v>50</v>
      </c>
      <c r="F143" s="1" t="s">
        <v>112</v>
      </c>
      <c r="G143" s="205">
        <v>318</v>
      </c>
      <c r="H143" s="205">
        <v>1082</v>
      </c>
      <c r="I143" s="174" t="s">
        <v>114</v>
      </c>
      <c r="J143" s="13" t="s">
        <v>50</v>
      </c>
      <c r="K143" s="22" t="e">
        <f t="shared" si="12"/>
        <v>#VALUE!</v>
      </c>
      <c r="L143" s="13" t="s">
        <v>50</v>
      </c>
      <c r="M143" s="22" t="e">
        <f t="shared" si="29"/>
        <v>#VALUE!</v>
      </c>
      <c r="N143" s="13" t="s">
        <v>50</v>
      </c>
      <c r="O143" s="174" t="s">
        <v>114</v>
      </c>
      <c r="P143" s="22"/>
    </row>
    <row r="144" spans="1:16" x14ac:dyDescent="0.25">
      <c r="A144" s="177" t="s">
        <v>376</v>
      </c>
      <c r="B144" s="26"/>
      <c r="C144" s="12" t="s">
        <v>50</v>
      </c>
      <c r="D144" s="12" t="s">
        <v>50</v>
      </c>
      <c r="E144" s="13" t="s">
        <v>50</v>
      </c>
      <c r="F144" s="1" t="s">
        <v>112</v>
      </c>
      <c r="G144" s="205">
        <v>114</v>
      </c>
      <c r="H144" s="205">
        <v>387</v>
      </c>
      <c r="I144" s="174" t="s">
        <v>114</v>
      </c>
      <c r="J144" s="13" t="s">
        <v>50</v>
      </c>
      <c r="K144" s="22" t="e">
        <f t="shared" si="12"/>
        <v>#VALUE!</v>
      </c>
      <c r="L144" s="13" t="s">
        <v>50</v>
      </c>
      <c r="M144" s="22" t="e">
        <f t="shared" si="29"/>
        <v>#VALUE!</v>
      </c>
      <c r="N144" s="13" t="s">
        <v>50</v>
      </c>
      <c r="O144" s="174" t="s">
        <v>114</v>
      </c>
      <c r="P144" s="22"/>
    </row>
    <row r="145" spans="1:16" x14ac:dyDescent="0.25">
      <c r="A145" s="177" t="s">
        <v>377</v>
      </c>
      <c r="B145" s="26"/>
      <c r="C145" s="12" t="s">
        <v>50</v>
      </c>
      <c r="D145" s="12" t="s">
        <v>50</v>
      </c>
      <c r="E145" s="13" t="s">
        <v>50</v>
      </c>
      <c r="F145" s="1" t="s">
        <v>112</v>
      </c>
      <c r="G145" s="205">
        <v>227</v>
      </c>
      <c r="H145" s="205">
        <v>773</v>
      </c>
      <c r="I145" s="174" t="s">
        <v>114</v>
      </c>
      <c r="J145" s="13" t="s">
        <v>50</v>
      </c>
      <c r="K145" s="22" t="e">
        <f t="shared" si="12"/>
        <v>#VALUE!</v>
      </c>
      <c r="L145" s="13" t="s">
        <v>50</v>
      </c>
      <c r="M145" s="22" t="e">
        <f t="shared" si="29"/>
        <v>#VALUE!</v>
      </c>
      <c r="N145" s="13" t="s">
        <v>50</v>
      </c>
      <c r="O145" s="174" t="s">
        <v>114</v>
      </c>
      <c r="P145" s="22"/>
    </row>
    <row r="146" spans="1:16" x14ac:dyDescent="0.25">
      <c r="A146" s="177" t="s">
        <v>378</v>
      </c>
      <c r="B146" s="26"/>
      <c r="C146" s="12" t="s">
        <v>50</v>
      </c>
      <c r="D146" s="12" t="s">
        <v>50</v>
      </c>
      <c r="E146" s="13" t="s">
        <v>50</v>
      </c>
      <c r="F146" s="1" t="s">
        <v>112</v>
      </c>
      <c r="G146" s="205">
        <v>54</v>
      </c>
      <c r="H146" s="205">
        <v>186</v>
      </c>
      <c r="I146" s="174" t="s">
        <v>114</v>
      </c>
      <c r="J146" s="13" t="s">
        <v>50</v>
      </c>
      <c r="K146" s="22" t="e">
        <f t="shared" si="12"/>
        <v>#VALUE!</v>
      </c>
      <c r="L146" s="13" t="s">
        <v>50</v>
      </c>
      <c r="M146" s="22" t="e">
        <f t="shared" si="29"/>
        <v>#VALUE!</v>
      </c>
      <c r="N146" s="13" t="s">
        <v>50</v>
      </c>
      <c r="O146" s="174" t="s">
        <v>114</v>
      </c>
      <c r="P146" s="22"/>
    </row>
    <row r="147" spans="1:16" x14ac:dyDescent="0.25">
      <c r="A147" s="177" t="s">
        <v>379</v>
      </c>
      <c r="B147" s="26"/>
      <c r="C147" s="12" t="s">
        <v>50</v>
      </c>
      <c r="D147" s="12" t="s">
        <v>50</v>
      </c>
      <c r="E147" s="13" t="s">
        <v>50</v>
      </c>
      <c r="F147" s="1" t="s">
        <v>112</v>
      </c>
      <c r="G147" s="205">
        <v>681</v>
      </c>
      <c r="H147" s="205">
        <v>2319</v>
      </c>
      <c r="I147" s="174" t="s">
        <v>114</v>
      </c>
      <c r="J147" s="13" t="s">
        <v>50</v>
      </c>
      <c r="K147" s="22" t="e">
        <f t="shared" ref="K147" si="34">SUM((G147+H147)*J147)</f>
        <v>#VALUE!</v>
      </c>
      <c r="L147" s="13" t="s">
        <v>50</v>
      </c>
      <c r="M147" s="22" t="e">
        <f t="shared" ref="M147" si="35">SUM(J147*K147+K147/100*L147)</f>
        <v>#VALUE!</v>
      </c>
      <c r="N147" s="13" t="s">
        <v>50</v>
      </c>
      <c r="O147" s="174" t="s">
        <v>114</v>
      </c>
      <c r="P147" s="22"/>
    </row>
    <row r="148" spans="1:16" x14ac:dyDescent="0.25">
      <c r="A148" s="177" t="s">
        <v>523</v>
      </c>
      <c r="B148" s="26"/>
      <c r="C148" s="12" t="s">
        <v>50</v>
      </c>
      <c r="D148" s="12" t="s">
        <v>50</v>
      </c>
      <c r="E148" s="13" t="s">
        <v>50</v>
      </c>
      <c r="F148" s="1" t="s">
        <v>112</v>
      </c>
      <c r="G148" s="205">
        <v>80</v>
      </c>
      <c r="H148" s="205">
        <v>270</v>
      </c>
      <c r="I148" s="174" t="s">
        <v>114</v>
      </c>
      <c r="J148" s="13" t="s">
        <v>50</v>
      </c>
      <c r="K148" s="22" t="e">
        <f t="shared" si="12"/>
        <v>#VALUE!</v>
      </c>
      <c r="L148" s="13" t="s">
        <v>50</v>
      </c>
      <c r="M148" s="22" t="e">
        <f t="shared" si="29"/>
        <v>#VALUE!</v>
      </c>
      <c r="N148" s="13" t="s">
        <v>50</v>
      </c>
      <c r="O148" s="174" t="s">
        <v>114</v>
      </c>
      <c r="P148" s="22"/>
    </row>
    <row r="149" spans="1:16" x14ac:dyDescent="0.25">
      <c r="A149" s="177" t="s">
        <v>524</v>
      </c>
      <c r="B149" s="26"/>
      <c r="C149" s="12" t="s">
        <v>50</v>
      </c>
      <c r="D149" s="12" t="s">
        <v>50</v>
      </c>
      <c r="E149" s="13" t="s">
        <v>50</v>
      </c>
      <c r="F149" s="1" t="s">
        <v>112</v>
      </c>
      <c r="G149" s="205">
        <v>34</v>
      </c>
      <c r="H149" s="205">
        <v>116</v>
      </c>
      <c r="I149" s="174" t="s">
        <v>114</v>
      </c>
      <c r="J149" s="13" t="s">
        <v>50</v>
      </c>
      <c r="K149" s="22" t="e">
        <f t="shared" ref="K149" si="36">SUM((G149+H149)*J149)</f>
        <v>#VALUE!</v>
      </c>
      <c r="L149" s="13" t="s">
        <v>50</v>
      </c>
      <c r="M149" s="22" t="e">
        <f t="shared" ref="M149" si="37">SUM(J149*K149+K149/100*L149)</f>
        <v>#VALUE!</v>
      </c>
      <c r="N149" s="13" t="s">
        <v>50</v>
      </c>
      <c r="O149" s="174" t="s">
        <v>114</v>
      </c>
      <c r="P149" s="22"/>
    </row>
    <row r="150" spans="1:16" x14ac:dyDescent="0.25">
      <c r="A150" s="177" t="s">
        <v>525</v>
      </c>
      <c r="B150" s="26" t="s">
        <v>526</v>
      </c>
      <c r="C150" s="12" t="s">
        <v>50</v>
      </c>
      <c r="D150" s="12" t="s">
        <v>50</v>
      </c>
      <c r="E150" s="13" t="s">
        <v>50</v>
      </c>
      <c r="F150" s="1" t="s">
        <v>112</v>
      </c>
      <c r="G150" s="205">
        <v>20</v>
      </c>
      <c r="H150" s="205">
        <v>45</v>
      </c>
      <c r="I150" s="174" t="s">
        <v>1</v>
      </c>
      <c r="J150" s="13" t="s">
        <v>50</v>
      </c>
      <c r="K150" s="22" t="e">
        <f t="shared" ref="K150" si="38">SUM((G150+H150)*J150)</f>
        <v>#VALUE!</v>
      </c>
      <c r="L150" s="13" t="s">
        <v>50</v>
      </c>
      <c r="M150" s="22" t="e">
        <f t="shared" ref="M150" si="39">SUM(J150*K150+K150/100*L150)</f>
        <v>#VALUE!</v>
      </c>
      <c r="N150" s="13" t="s">
        <v>50</v>
      </c>
      <c r="O150" s="174" t="s">
        <v>1</v>
      </c>
      <c r="P150" s="22"/>
    </row>
    <row r="151" spans="1:16" x14ac:dyDescent="0.25">
      <c r="A151" s="177" t="s">
        <v>380</v>
      </c>
      <c r="B151" s="26"/>
      <c r="C151" s="12" t="s">
        <v>50</v>
      </c>
      <c r="D151" s="12" t="s">
        <v>50</v>
      </c>
      <c r="E151" s="13" t="s">
        <v>50</v>
      </c>
      <c r="F151" s="1" t="s">
        <v>112</v>
      </c>
      <c r="G151" s="205">
        <v>9</v>
      </c>
      <c r="H151" s="205">
        <v>31</v>
      </c>
      <c r="I151" s="174" t="s">
        <v>114</v>
      </c>
      <c r="J151" s="13" t="s">
        <v>50</v>
      </c>
      <c r="K151" s="22" t="e">
        <f t="shared" si="12"/>
        <v>#VALUE!</v>
      </c>
      <c r="L151" s="13" t="s">
        <v>50</v>
      </c>
      <c r="M151" s="22" t="e">
        <f t="shared" si="29"/>
        <v>#VALUE!</v>
      </c>
      <c r="N151" s="13" t="s">
        <v>50</v>
      </c>
      <c r="O151" s="174" t="s">
        <v>114</v>
      </c>
      <c r="P151" s="22"/>
    </row>
    <row r="152" spans="1:16" x14ac:dyDescent="0.25">
      <c r="A152" s="177" t="s">
        <v>381</v>
      </c>
      <c r="B152" s="26"/>
      <c r="C152" s="12" t="s">
        <v>50</v>
      </c>
      <c r="D152" s="12" t="s">
        <v>50</v>
      </c>
      <c r="E152" s="13" t="s">
        <v>50</v>
      </c>
      <c r="F152" s="1" t="s">
        <v>112</v>
      </c>
      <c r="G152" s="205">
        <v>45</v>
      </c>
      <c r="H152" s="205">
        <v>155</v>
      </c>
      <c r="I152" s="174" t="s">
        <v>114</v>
      </c>
      <c r="J152" s="13" t="s">
        <v>50</v>
      </c>
      <c r="K152" s="22" t="e">
        <f t="shared" si="12"/>
        <v>#VALUE!</v>
      </c>
      <c r="L152" s="13" t="s">
        <v>50</v>
      </c>
      <c r="M152" s="22" t="e">
        <f t="shared" si="29"/>
        <v>#VALUE!</v>
      </c>
      <c r="N152" s="13" t="s">
        <v>50</v>
      </c>
      <c r="O152" s="174" t="s">
        <v>114</v>
      </c>
      <c r="P152" s="22"/>
    </row>
    <row r="153" spans="1:16" x14ac:dyDescent="0.25">
      <c r="A153" s="177" t="s">
        <v>382</v>
      </c>
      <c r="B153" s="26"/>
      <c r="C153" s="12" t="s">
        <v>50</v>
      </c>
      <c r="D153" s="12" t="s">
        <v>50</v>
      </c>
      <c r="E153" s="13" t="s">
        <v>50</v>
      </c>
      <c r="F153" s="1" t="s">
        <v>112</v>
      </c>
      <c r="G153" s="205">
        <v>14</v>
      </c>
      <c r="H153" s="205">
        <v>46</v>
      </c>
      <c r="I153" s="174" t="s">
        <v>114</v>
      </c>
      <c r="J153" s="13" t="s">
        <v>50</v>
      </c>
      <c r="K153" s="22" t="e">
        <f t="shared" si="12"/>
        <v>#VALUE!</v>
      </c>
      <c r="L153" s="13" t="s">
        <v>50</v>
      </c>
      <c r="M153" s="22" t="e">
        <f t="shared" si="29"/>
        <v>#VALUE!</v>
      </c>
      <c r="N153" s="13" t="s">
        <v>50</v>
      </c>
      <c r="O153" s="174" t="s">
        <v>114</v>
      </c>
      <c r="P153" s="22"/>
    </row>
    <row r="154" spans="1:16" x14ac:dyDescent="0.25">
      <c r="A154" s="177" t="s">
        <v>383</v>
      </c>
      <c r="B154" s="26"/>
      <c r="C154" s="12" t="s">
        <v>50</v>
      </c>
      <c r="D154" s="12" t="s">
        <v>50</v>
      </c>
      <c r="E154" s="13" t="s">
        <v>50</v>
      </c>
      <c r="F154" s="1" t="s">
        <v>112</v>
      </c>
      <c r="G154" s="205">
        <v>23</v>
      </c>
      <c r="H154" s="205">
        <v>77</v>
      </c>
      <c r="I154" s="174" t="s">
        <v>114</v>
      </c>
      <c r="J154" s="13" t="s">
        <v>50</v>
      </c>
      <c r="K154" s="22" t="e">
        <f t="shared" si="12"/>
        <v>#VALUE!</v>
      </c>
      <c r="L154" s="13" t="s">
        <v>50</v>
      </c>
      <c r="M154" s="22" t="e">
        <f t="shared" ref="M154:M176" si="40">SUM(J154*K154+K154/100*L154)</f>
        <v>#VALUE!</v>
      </c>
      <c r="N154" s="13" t="s">
        <v>50</v>
      </c>
      <c r="O154" s="174" t="s">
        <v>114</v>
      </c>
      <c r="P154" s="22"/>
    </row>
    <row r="155" spans="1:16" x14ac:dyDescent="0.25">
      <c r="A155" s="177" t="s">
        <v>384</v>
      </c>
      <c r="B155" s="26"/>
      <c r="C155" s="12" t="s">
        <v>50</v>
      </c>
      <c r="D155" s="12" t="s">
        <v>50</v>
      </c>
      <c r="E155" s="13" t="s">
        <v>50</v>
      </c>
      <c r="F155" s="1" t="s">
        <v>112</v>
      </c>
      <c r="G155" s="205">
        <v>23</v>
      </c>
      <c r="H155" s="205">
        <v>77</v>
      </c>
      <c r="I155" s="174" t="s">
        <v>114</v>
      </c>
      <c r="J155" s="13" t="s">
        <v>50</v>
      </c>
      <c r="K155" s="22" t="e">
        <f t="shared" si="12"/>
        <v>#VALUE!</v>
      </c>
      <c r="L155" s="13" t="s">
        <v>50</v>
      </c>
      <c r="M155" s="22" t="e">
        <f t="shared" si="40"/>
        <v>#VALUE!</v>
      </c>
      <c r="N155" s="13" t="s">
        <v>50</v>
      </c>
      <c r="O155" s="174" t="s">
        <v>114</v>
      </c>
      <c r="P155" s="22"/>
    </row>
    <row r="156" spans="1:16" x14ac:dyDescent="0.25">
      <c r="A156" s="177" t="s">
        <v>385</v>
      </c>
      <c r="B156" s="26"/>
      <c r="C156" s="12" t="s">
        <v>50</v>
      </c>
      <c r="D156" s="12" t="s">
        <v>50</v>
      </c>
      <c r="E156" s="13" t="s">
        <v>50</v>
      </c>
      <c r="F156" s="1" t="s">
        <v>112</v>
      </c>
      <c r="G156" s="205">
        <v>34</v>
      </c>
      <c r="H156" s="205">
        <v>116</v>
      </c>
      <c r="I156" s="174" t="s">
        <v>114</v>
      </c>
      <c r="J156" s="13" t="s">
        <v>50</v>
      </c>
      <c r="K156" s="22" t="e">
        <f t="shared" si="12"/>
        <v>#VALUE!</v>
      </c>
      <c r="L156" s="13" t="s">
        <v>50</v>
      </c>
      <c r="M156" s="22" t="e">
        <f t="shared" si="40"/>
        <v>#VALUE!</v>
      </c>
      <c r="N156" s="13" t="s">
        <v>50</v>
      </c>
      <c r="O156" s="174" t="s">
        <v>114</v>
      </c>
      <c r="P156" s="22"/>
    </row>
    <row r="157" spans="1:16" x14ac:dyDescent="0.25">
      <c r="A157" s="177" t="s">
        <v>386</v>
      </c>
      <c r="B157" s="26"/>
      <c r="C157" s="12" t="s">
        <v>50</v>
      </c>
      <c r="D157" s="12" t="s">
        <v>50</v>
      </c>
      <c r="E157" s="13" t="s">
        <v>50</v>
      </c>
      <c r="F157" s="1" t="s">
        <v>112</v>
      </c>
      <c r="G157" s="205">
        <v>45</v>
      </c>
      <c r="H157" s="205">
        <v>155</v>
      </c>
      <c r="I157" s="174" t="s">
        <v>114</v>
      </c>
      <c r="J157" s="13" t="s">
        <v>50</v>
      </c>
      <c r="K157" s="22" t="e">
        <f t="shared" ref="K157:K189" si="41">SUM((G157+H157)*J157)</f>
        <v>#VALUE!</v>
      </c>
      <c r="L157" s="13" t="s">
        <v>50</v>
      </c>
      <c r="M157" s="22" t="e">
        <f t="shared" si="40"/>
        <v>#VALUE!</v>
      </c>
      <c r="N157" s="13" t="s">
        <v>50</v>
      </c>
      <c r="O157" s="174" t="s">
        <v>114</v>
      </c>
      <c r="P157" s="22"/>
    </row>
    <row r="158" spans="1:16" x14ac:dyDescent="0.25">
      <c r="A158" s="177" t="s">
        <v>387</v>
      </c>
      <c r="B158" s="26"/>
      <c r="C158" s="12" t="s">
        <v>50</v>
      </c>
      <c r="D158" s="12" t="s">
        <v>50</v>
      </c>
      <c r="E158" s="13" t="s">
        <v>50</v>
      </c>
      <c r="F158" s="1" t="s">
        <v>112</v>
      </c>
      <c r="G158" s="205">
        <v>159</v>
      </c>
      <c r="H158" s="205">
        <v>541</v>
      </c>
      <c r="I158" s="175" t="s">
        <v>114</v>
      </c>
      <c r="J158" s="13" t="s">
        <v>50</v>
      </c>
      <c r="K158" s="22" t="e">
        <f t="shared" si="41"/>
        <v>#VALUE!</v>
      </c>
      <c r="L158" s="13" t="s">
        <v>50</v>
      </c>
      <c r="M158" s="22" t="e">
        <f t="shared" ref="M158:M175" si="42">SUM(J158*K158+K158/100*L158)</f>
        <v>#VALUE!</v>
      </c>
      <c r="N158" s="13" t="s">
        <v>50</v>
      </c>
      <c r="O158" s="175" t="s">
        <v>114</v>
      </c>
      <c r="P158" s="22"/>
    </row>
    <row r="159" spans="1:16" x14ac:dyDescent="0.25">
      <c r="A159" s="177" t="s">
        <v>388</v>
      </c>
      <c r="B159" s="26"/>
      <c r="C159" s="12" t="s">
        <v>50</v>
      </c>
      <c r="D159" s="12" t="s">
        <v>50</v>
      </c>
      <c r="E159" s="13" t="s">
        <v>50</v>
      </c>
      <c r="F159" s="1" t="s">
        <v>112</v>
      </c>
      <c r="G159" s="205">
        <v>11</v>
      </c>
      <c r="H159" s="205">
        <v>39</v>
      </c>
      <c r="I159" s="174" t="s">
        <v>114</v>
      </c>
      <c r="J159" s="13" t="s">
        <v>50</v>
      </c>
      <c r="K159" s="22" t="e">
        <f t="shared" si="41"/>
        <v>#VALUE!</v>
      </c>
      <c r="L159" s="13" t="s">
        <v>50</v>
      </c>
      <c r="M159" s="22" t="e">
        <f t="shared" si="42"/>
        <v>#VALUE!</v>
      </c>
      <c r="N159" s="13" t="s">
        <v>50</v>
      </c>
      <c r="O159" s="174" t="s">
        <v>114</v>
      </c>
      <c r="P159" s="22"/>
    </row>
    <row r="160" spans="1:16" x14ac:dyDescent="0.25">
      <c r="A160" s="177" t="s">
        <v>389</v>
      </c>
      <c r="B160" s="26"/>
      <c r="C160" s="12" t="s">
        <v>50</v>
      </c>
      <c r="D160" s="12" t="s">
        <v>50</v>
      </c>
      <c r="E160" s="13" t="s">
        <v>50</v>
      </c>
      <c r="F160" s="1" t="s">
        <v>112</v>
      </c>
      <c r="G160" s="205">
        <v>545</v>
      </c>
      <c r="H160" s="205">
        <v>1855</v>
      </c>
      <c r="I160" s="175" t="s">
        <v>114</v>
      </c>
      <c r="J160" s="13" t="s">
        <v>50</v>
      </c>
      <c r="K160" s="22" t="e">
        <f t="shared" si="41"/>
        <v>#VALUE!</v>
      </c>
      <c r="L160" s="13" t="s">
        <v>50</v>
      </c>
      <c r="M160" s="22" t="e">
        <f t="shared" si="42"/>
        <v>#VALUE!</v>
      </c>
      <c r="N160" s="13" t="s">
        <v>50</v>
      </c>
      <c r="O160" s="175" t="s">
        <v>114</v>
      </c>
      <c r="P160" s="22"/>
    </row>
    <row r="161" spans="1:16" x14ac:dyDescent="0.25">
      <c r="A161" s="177" t="s">
        <v>527</v>
      </c>
      <c r="B161" s="26"/>
      <c r="C161" s="12" t="s">
        <v>50</v>
      </c>
      <c r="D161" s="12" t="s">
        <v>50</v>
      </c>
      <c r="E161" s="13" t="s">
        <v>50</v>
      </c>
      <c r="F161" s="1" t="s">
        <v>112</v>
      </c>
      <c r="G161" s="205">
        <v>227</v>
      </c>
      <c r="H161" s="205">
        <v>773</v>
      </c>
      <c r="I161" s="174" t="s">
        <v>1</v>
      </c>
      <c r="J161" s="13" t="s">
        <v>50</v>
      </c>
      <c r="K161" s="22" t="e">
        <f t="shared" ref="K161" si="43">SUM((G161+H161)*J161)</f>
        <v>#VALUE!</v>
      </c>
      <c r="L161" s="13" t="s">
        <v>50</v>
      </c>
      <c r="M161" s="22" t="e">
        <f t="shared" ref="M161" si="44">SUM(J161*K161+K161/100*L161)</f>
        <v>#VALUE!</v>
      </c>
      <c r="N161" s="13" t="s">
        <v>50</v>
      </c>
      <c r="O161" s="174" t="s">
        <v>1</v>
      </c>
      <c r="P161" s="22"/>
    </row>
    <row r="162" spans="1:16" x14ac:dyDescent="0.25">
      <c r="A162" s="177" t="s">
        <v>390</v>
      </c>
      <c r="B162" s="26"/>
      <c r="C162" s="12" t="s">
        <v>50</v>
      </c>
      <c r="D162" s="12" t="s">
        <v>50</v>
      </c>
      <c r="E162" s="13" t="s">
        <v>50</v>
      </c>
      <c r="F162" s="1" t="s">
        <v>112</v>
      </c>
      <c r="G162" s="205">
        <v>5220</v>
      </c>
      <c r="H162" s="205">
        <v>1778</v>
      </c>
      <c r="I162" s="174" t="s">
        <v>1</v>
      </c>
      <c r="J162" s="13" t="s">
        <v>50</v>
      </c>
      <c r="K162" s="22" t="e">
        <f t="shared" si="41"/>
        <v>#VALUE!</v>
      </c>
      <c r="L162" s="13" t="s">
        <v>50</v>
      </c>
      <c r="M162" s="22" t="e">
        <f t="shared" si="42"/>
        <v>#VALUE!</v>
      </c>
      <c r="N162" s="13" t="s">
        <v>50</v>
      </c>
      <c r="O162" s="174" t="s">
        <v>1</v>
      </c>
      <c r="P162" s="22"/>
    </row>
    <row r="163" spans="1:16" x14ac:dyDescent="0.25">
      <c r="A163" s="177" t="s">
        <v>391</v>
      </c>
      <c r="B163" s="26"/>
      <c r="C163" s="12" t="s">
        <v>50</v>
      </c>
      <c r="D163" s="12" t="s">
        <v>50</v>
      </c>
      <c r="E163" s="13" t="s">
        <v>50</v>
      </c>
      <c r="F163" s="1" t="s">
        <v>112</v>
      </c>
      <c r="G163" s="205">
        <v>227</v>
      </c>
      <c r="H163" s="205">
        <v>773</v>
      </c>
      <c r="I163" s="175" t="s">
        <v>114</v>
      </c>
      <c r="J163" s="13" t="s">
        <v>50</v>
      </c>
      <c r="K163" s="22" t="e">
        <f t="shared" si="41"/>
        <v>#VALUE!</v>
      </c>
      <c r="L163" s="13" t="s">
        <v>50</v>
      </c>
      <c r="M163" s="22" t="e">
        <f t="shared" si="42"/>
        <v>#VALUE!</v>
      </c>
      <c r="N163" s="13" t="s">
        <v>50</v>
      </c>
      <c r="O163" s="175" t="s">
        <v>114</v>
      </c>
      <c r="P163" s="22"/>
    </row>
    <row r="164" spans="1:16" x14ac:dyDescent="0.25">
      <c r="A164" s="177" t="s">
        <v>392</v>
      </c>
      <c r="B164" s="26"/>
      <c r="C164" s="12" t="s">
        <v>50</v>
      </c>
      <c r="D164" s="12" t="s">
        <v>50</v>
      </c>
      <c r="E164" s="13" t="s">
        <v>50</v>
      </c>
      <c r="F164" s="1" t="s">
        <v>112</v>
      </c>
      <c r="G164" s="205">
        <v>327</v>
      </c>
      <c r="H164" s="205">
        <v>1113</v>
      </c>
      <c r="I164" s="175" t="s">
        <v>114</v>
      </c>
      <c r="J164" s="13" t="s">
        <v>50</v>
      </c>
      <c r="K164" s="22" t="e">
        <f t="shared" si="41"/>
        <v>#VALUE!</v>
      </c>
      <c r="L164" s="13" t="s">
        <v>50</v>
      </c>
      <c r="M164" s="22" t="e">
        <f t="shared" si="42"/>
        <v>#VALUE!</v>
      </c>
      <c r="N164" s="13" t="s">
        <v>50</v>
      </c>
      <c r="O164" s="175" t="s">
        <v>114</v>
      </c>
      <c r="P164" s="22"/>
    </row>
    <row r="165" spans="1:16" x14ac:dyDescent="0.25">
      <c r="A165" s="177" t="s">
        <v>393</v>
      </c>
      <c r="B165" s="26"/>
      <c r="C165" s="12" t="s">
        <v>50</v>
      </c>
      <c r="D165" s="12" t="s">
        <v>50</v>
      </c>
      <c r="E165" s="13" t="s">
        <v>50</v>
      </c>
      <c r="F165" s="1" t="s">
        <v>112</v>
      </c>
      <c r="G165" s="205">
        <v>9</v>
      </c>
      <c r="H165" s="205">
        <v>31</v>
      </c>
      <c r="I165" s="174" t="s">
        <v>114</v>
      </c>
      <c r="J165" s="13" t="s">
        <v>50</v>
      </c>
      <c r="K165" s="22" t="e">
        <f t="shared" si="41"/>
        <v>#VALUE!</v>
      </c>
      <c r="L165" s="13" t="s">
        <v>50</v>
      </c>
      <c r="M165" s="22" t="e">
        <f t="shared" si="42"/>
        <v>#VALUE!</v>
      </c>
      <c r="N165" s="13" t="s">
        <v>50</v>
      </c>
      <c r="O165" s="174" t="s">
        <v>114</v>
      </c>
      <c r="P165" s="22"/>
    </row>
    <row r="166" spans="1:16" x14ac:dyDescent="0.25">
      <c r="A166" s="177" t="s">
        <v>394</v>
      </c>
      <c r="B166" s="26"/>
      <c r="C166" s="12" t="s">
        <v>50</v>
      </c>
      <c r="D166" s="12" t="s">
        <v>50</v>
      </c>
      <c r="E166" s="13" t="s">
        <v>50</v>
      </c>
      <c r="F166" s="1" t="s">
        <v>112</v>
      </c>
      <c r="G166" s="205">
        <v>102</v>
      </c>
      <c r="H166" s="205">
        <v>348</v>
      </c>
      <c r="I166" s="174" t="s">
        <v>1</v>
      </c>
      <c r="J166" s="13" t="s">
        <v>50</v>
      </c>
      <c r="K166" s="22" t="e">
        <f t="shared" si="41"/>
        <v>#VALUE!</v>
      </c>
      <c r="L166" s="13" t="s">
        <v>50</v>
      </c>
      <c r="M166" s="22" t="e">
        <f t="shared" si="42"/>
        <v>#VALUE!</v>
      </c>
      <c r="N166" s="13" t="s">
        <v>50</v>
      </c>
      <c r="O166" s="174" t="s">
        <v>1</v>
      </c>
      <c r="P166" s="22"/>
    </row>
    <row r="167" spans="1:16" x14ac:dyDescent="0.25">
      <c r="A167" s="177" t="s">
        <v>395</v>
      </c>
      <c r="B167" s="26"/>
      <c r="C167" s="12" t="s">
        <v>50</v>
      </c>
      <c r="D167" s="12" t="s">
        <v>50</v>
      </c>
      <c r="E167" s="13" t="s">
        <v>50</v>
      </c>
      <c r="F167" s="1" t="s">
        <v>112</v>
      </c>
      <c r="G167" s="205">
        <v>150</v>
      </c>
      <c r="H167" s="205">
        <v>510</v>
      </c>
      <c r="I167" s="174" t="s">
        <v>114</v>
      </c>
      <c r="J167" s="13" t="s">
        <v>50</v>
      </c>
      <c r="K167" s="22" t="e">
        <f t="shared" si="41"/>
        <v>#VALUE!</v>
      </c>
      <c r="L167" s="13" t="s">
        <v>50</v>
      </c>
      <c r="M167" s="22" t="e">
        <f t="shared" si="42"/>
        <v>#VALUE!</v>
      </c>
      <c r="N167" s="13" t="s">
        <v>50</v>
      </c>
      <c r="O167" s="174" t="s">
        <v>114</v>
      </c>
      <c r="P167" s="22"/>
    </row>
    <row r="168" spans="1:16" x14ac:dyDescent="0.25">
      <c r="A168" s="177" t="s">
        <v>396</v>
      </c>
      <c r="B168" s="26"/>
      <c r="C168" s="12" t="s">
        <v>50</v>
      </c>
      <c r="D168" s="12" t="s">
        <v>50</v>
      </c>
      <c r="E168" s="13" t="s">
        <v>50</v>
      </c>
      <c r="F168" s="1" t="s">
        <v>112</v>
      </c>
      <c r="G168" s="205">
        <v>431</v>
      </c>
      <c r="H168" s="205">
        <v>1469</v>
      </c>
      <c r="I168" s="174" t="s">
        <v>1</v>
      </c>
      <c r="J168" s="13" t="s">
        <v>50</v>
      </c>
      <c r="K168" s="22" t="e">
        <f t="shared" si="41"/>
        <v>#VALUE!</v>
      </c>
      <c r="L168" s="13" t="s">
        <v>50</v>
      </c>
      <c r="M168" s="22" t="e">
        <f t="shared" si="42"/>
        <v>#VALUE!</v>
      </c>
      <c r="N168" s="13" t="s">
        <v>50</v>
      </c>
      <c r="O168" s="174" t="s">
        <v>1</v>
      </c>
      <c r="P168" s="22"/>
    </row>
    <row r="169" spans="1:16" x14ac:dyDescent="0.25">
      <c r="A169" s="177" t="s">
        <v>397</v>
      </c>
      <c r="B169" s="26"/>
      <c r="C169" s="12" t="s">
        <v>50</v>
      </c>
      <c r="D169" s="12" t="s">
        <v>50</v>
      </c>
      <c r="E169" s="13" t="s">
        <v>50</v>
      </c>
      <c r="F169" s="1" t="s">
        <v>112</v>
      </c>
      <c r="G169" s="205">
        <v>18</v>
      </c>
      <c r="H169" s="205">
        <v>62</v>
      </c>
      <c r="I169" s="174" t="s">
        <v>114</v>
      </c>
      <c r="J169" s="13" t="s">
        <v>50</v>
      </c>
      <c r="K169" s="22" t="e">
        <f t="shared" si="41"/>
        <v>#VALUE!</v>
      </c>
      <c r="L169" s="13" t="s">
        <v>50</v>
      </c>
      <c r="M169" s="22" t="e">
        <f t="shared" si="42"/>
        <v>#VALUE!</v>
      </c>
      <c r="N169" s="13" t="s">
        <v>50</v>
      </c>
      <c r="O169" s="174" t="s">
        <v>114</v>
      </c>
      <c r="P169" s="22"/>
    </row>
    <row r="170" spans="1:16" x14ac:dyDescent="0.25">
      <c r="A170" s="177" t="s">
        <v>398</v>
      </c>
      <c r="B170" s="26"/>
      <c r="C170" s="12" t="s">
        <v>50</v>
      </c>
      <c r="D170" s="12" t="s">
        <v>50</v>
      </c>
      <c r="E170" s="13" t="s">
        <v>50</v>
      </c>
      <c r="F170" s="1" t="s">
        <v>112</v>
      </c>
      <c r="G170" s="205">
        <v>136</v>
      </c>
      <c r="H170" s="205">
        <v>464</v>
      </c>
      <c r="I170" s="175" t="s">
        <v>114</v>
      </c>
      <c r="J170" s="13" t="s">
        <v>50</v>
      </c>
      <c r="K170" s="22" t="e">
        <f t="shared" si="41"/>
        <v>#VALUE!</v>
      </c>
      <c r="L170" s="13" t="s">
        <v>50</v>
      </c>
      <c r="M170" s="22" t="e">
        <f t="shared" si="42"/>
        <v>#VALUE!</v>
      </c>
      <c r="N170" s="13" t="s">
        <v>50</v>
      </c>
      <c r="O170" s="175" t="s">
        <v>114</v>
      </c>
      <c r="P170" s="22"/>
    </row>
    <row r="171" spans="1:16" x14ac:dyDescent="0.25">
      <c r="A171" s="177" t="s">
        <v>399</v>
      </c>
      <c r="B171" s="26"/>
      <c r="C171" s="12" t="s">
        <v>50</v>
      </c>
      <c r="D171" s="12" t="s">
        <v>50</v>
      </c>
      <c r="E171" s="13" t="s">
        <v>50</v>
      </c>
      <c r="F171" s="1" t="s">
        <v>112</v>
      </c>
      <c r="G171" s="205">
        <v>161</v>
      </c>
      <c r="H171" s="205">
        <v>549</v>
      </c>
      <c r="I171" s="174" t="s">
        <v>1</v>
      </c>
      <c r="J171" s="13" t="s">
        <v>50</v>
      </c>
      <c r="K171" s="22" t="e">
        <f t="shared" si="41"/>
        <v>#VALUE!</v>
      </c>
      <c r="L171" s="13" t="s">
        <v>50</v>
      </c>
      <c r="M171" s="22" t="e">
        <f t="shared" si="42"/>
        <v>#VALUE!</v>
      </c>
      <c r="N171" s="13" t="s">
        <v>50</v>
      </c>
      <c r="O171" s="174" t="s">
        <v>1</v>
      </c>
      <c r="P171" s="22"/>
    </row>
    <row r="172" spans="1:16" x14ac:dyDescent="0.25">
      <c r="A172" s="177" t="s">
        <v>538</v>
      </c>
      <c r="B172" s="26"/>
      <c r="C172" s="12" t="s">
        <v>50</v>
      </c>
      <c r="D172" s="12" t="s">
        <v>50</v>
      </c>
      <c r="E172" s="13" t="s">
        <v>50</v>
      </c>
      <c r="F172" s="1" t="s">
        <v>112</v>
      </c>
      <c r="G172" s="205">
        <v>16</v>
      </c>
      <c r="H172" s="205">
        <v>54</v>
      </c>
      <c r="I172" s="174" t="s">
        <v>114</v>
      </c>
      <c r="J172" s="13" t="s">
        <v>50</v>
      </c>
      <c r="K172" s="22" t="e">
        <f t="shared" si="41"/>
        <v>#VALUE!</v>
      </c>
      <c r="L172" s="13" t="s">
        <v>50</v>
      </c>
      <c r="M172" s="22" t="e">
        <f t="shared" si="42"/>
        <v>#VALUE!</v>
      </c>
      <c r="N172" s="13"/>
      <c r="O172" s="174"/>
      <c r="P172" s="22"/>
    </row>
    <row r="173" spans="1:16" x14ac:dyDescent="0.25">
      <c r="A173" s="177" t="s">
        <v>400</v>
      </c>
      <c r="B173" s="26"/>
      <c r="C173" s="12" t="s">
        <v>50</v>
      </c>
      <c r="D173" s="12" t="s">
        <v>50</v>
      </c>
      <c r="E173" s="13" t="s">
        <v>50</v>
      </c>
      <c r="F173" s="1" t="s">
        <v>112</v>
      </c>
      <c r="G173" s="205">
        <v>34</v>
      </c>
      <c r="H173" s="205">
        <v>116</v>
      </c>
      <c r="I173" s="175" t="s">
        <v>114</v>
      </c>
      <c r="J173" s="13" t="s">
        <v>50</v>
      </c>
      <c r="K173" s="22" t="e">
        <f t="shared" si="41"/>
        <v>#VALUE!</v>
      </c>
      <c r="L173" s="13" t="s">
        <v>50</v>
      </c>
      <c r="M173" s="22" t="e">
        <f t="shared" si="42"/>
        <v>#VALUE!</v>
      </c>
      <c r="N173" s="13" t="s">
        <v>50</v>
      </c>
      <c r="O173" s="175" t="s">
        <v>114</v>
      </c>
      <c r="P173" s="22"/>
    </row>
    <row r="174" spans="1:16" x14ac:dyDescent="0.25">
      <c r="A174" s="177" t="s">
        <v>401</v>
      </c>
      <c r="B174" s="26"/>
      <c r="C174" s="12" t="s">
        <v>50</v>
      </c>
      <c r="D174" s="12" t="s">
        <v>50</v>
      </c>
      <c r="E174" s="13" t="s">
        <v>50</v>
      </c>
      <c r="F174" s="1" t="s">
        <v>112</v>
      </c>
      <c r="G174" s="205">
        <v>91</v>
      </c>
      <c r="H174" s="205">
        <v>309</v>
      </c>
      <c r="I174" s="174" t="s">
        <v>114</v>
      </c>
      <c r="J174" s="13" t="s">
        <v>50</v>
      </c>
      <c r="K174" s="22" t="e">
        <f t="shared" si="41"/>
        <v>#VALUE!</v>
      </c>
      <c r="L174" s="13" t="s">
        <v>50</v>
      </c>
      <c r="M174" s="22" t="e">
        <f t="shared" si="42"/>
        <v>#VALUE!</v>
      </c>
      <c r="N174" s="13" t="s">
        <v>50</v>
      </c>
      <c r="O174" s="174" t="s">
        <v>114</v>
      </c>
      <c r="P174" s="22"/>
    </row>
    <row r="175" spans="1:16" x14ac:dyDescent="0.25">
      <c r="A175" s="177" t="s">
        <v>402</v>
      </c>
      <c r="B175" s="26"/>
      <c r="C175" s="12" t="s">
        <v>50</v>
      </c>
      <c r="D175" s="12" t="s">
        <v>50</v>
      </c>
      <c r="E175" s="13" t="s">
        <v>50</v>
      </c>
      <c r="F175" s="1" t="s">
        <v>112</v>
      </c>
      <c r="G175" s="205">
        <v>73</v>
      </c>
      <c r="H175" s="205">
        <v>247</v>
      </c>
      <c r="I175" s="174" t="s">
        <v>114</v>
      </c>
      <c r="J175" s="13" t="s">
        <v>50</v>
      </c>
      <c r="K175" s="22" t="e">
        <f t="shared" si="41"/>
        <v>#VALUE!</v>
      </c>
      <c r="L175" s="13" t="s">
        <v>50</v>
      </c>
      <c r="M175" s="22" t="e">
        <f t="shared" si="42"/>
        <v>#VALUE!</v>
      </c>
      <c r="N175" s="13" t="s">
        <v>50</v>
      </c>
      <c r="O175" s="174" t="s">
        <v>114</v>
      </c>
      <c r="P175" s="22"/>
    </row>
    <row r="176" spans="1:16" x14ac:dyDescent="0.25">
      <c r="A176" s="177" t="s">
        <v>403</v>
      </c>
      <c r="B176" s="26"/>
      <c r="C176" s="12" t="s">
        <v>50</v>
      </c>
      <c r="D176" s="12" t="s">
        <v>50</v>
      </c>
      <c r="E176" s="13" t="s">
        <v>50</v>
      </c>
      <c r="F176" s="1" t="s">
        <v>112</v>
      </c>
      <c r="G176" s="205">
        <v>104</v>
      </c>
      <c r="H176" s="205">
        <v>356</v>
      </c>
      <c r="I176" s="174" t="s">
        <v>1</v>
      </c>
      <c r="J176" s="13" t="s">
        <v>50</v>
      </c>
      <c r="K176" s="22" t="e">
        <f t="shared" si="41"/>
        <v>#VALUE!</v>
      </c>
      <c r="L176" s="13" t="s">
        <v>50</v>
      </c>
      <c r="M176" s="22" t="e">
        <f t="shared" si="40"/>
        <v>#VALUE!</v>
      </c>
      <c r="N176" s="13" t="s">
        <v>50</v>
      </c>
      <c r="O176" s="174" t="s">
        <v>1</v>
      </c>
      <c r="P176" s="22"/>
    </row>
    <row r="177" spans="1:16" x14ac:dyDescent="0.25">
      <c r="A177" s="177" t="s">
        <v>404</v>
      </c>
      <c r="B177" s="26"/>
      <c r="C177" s="12" t="s">
        <v>50</v>
      </c>
      <c r="D177" s="12" t="s">
        <v>50</v>
      </c>
      <c r="E177" s="13" t="s">
        <v>50</v>
      </c>
      <c r="F177" s="1" t="s">
        <v>112</v>
      </c>
      <c r="G177" s="205">
        <v>148</v>
      </c>
      <c r="H177" s="205">
        <v>502</v>
      </c>
      <c r="I177" s="174" t="s">
        <v>1</v>
      </c>
      <c r="J177" s="13" t="s">
        <v>50</v>
      </c>
      <c r="K177" s="22" t="e">
        <f t="shared" si="41"/>
        <v>#VALUE!</v>
      </c>
      <c r="L177" s="13" t="s">
        <v>50</v>
      </c>
      <c r="M177" s="22" t="e">
        <f t="shared" ref="M177:M183" si="45">SUM(J177*K177+K177/100*L177)</f>
        <v>#VALUE!</v>
      </c>
      <c r="N177" s="13" t="s">
        <v>50</v>
      </c>
      <c r="O177" s="174" t="s">
        <v>1</v>
      </c>
      <c r="P177" s="22"/>
    </row>
    <row r="178" spans="1:16" x14ac:dyDescent="0.25">
      <c r="A178" s="177" t="s">
        <v>405</v>
      </c>
      <c r="B178" s="26"/>
      <c r="C178" s="12" t="s">
        <v>50</v>
      </c>
      <c r="D178" s="12" t="s">
        <v>50</v>
      </c>
      <c r="E178" s="13" t="s">
        <v>50</v>
      </c>
      <c r="F178" s="1" t="s">
        <v>112</v>
      </c>
      <c r="G178" s="205">
        <v>11</v>
      </c>
      <c r="H178" s="205">
        <v>39</v>
      </c>
      <c r="I178" s="175" t="s">
        <v>114</v>
      </c>
      <c r="J178" s="13" t="s">
        <v>50</v>
      </c>
      <c r="K178" s="22" t="e">
        <f t="shared" si="41"/>
        <v>#VALUE!</v>
      </c>
      <c r="L178" s="13" t="s">
        <v>50</v>
      </c>
      <c r="M178" s="22" t="e">
        <f t="shared" si="45"/>
        <v>#VALUE!</v>
      </c>
      <c r="N178" s="13" t="s">
        <v>50</v>
      </c>
      <c r="O178" s="175" t="s">
        <v>114</v>
      </c>
      <c r="P178" s="22"/>
    </row>
    <row r="179" spans="1:16" x14ac:dyDescent="0.25">
      <c r="A179" s="177" t="s">
        <v>537</v>
      </c>
      <c r="B179" s="26"/>
      <c r="C179" s="12" t="s">
        <v>50</v>
      </c>
      <c r="D179" s="12" t="s">
        <v>50</v>
      </c>
      <c r="E179" s="13" t="s">
        <v>50</v>
      </c>
      <c r="F179" s="1" t="s">
        <v>112</v>
      </c>
      <c r="G179" s="205">
        <v>114</v>
      </c>
      <c r="H179" s="205">
        <v>387</v>
      </c>
      <c r="I179" s="175" t="s">
        <v>114</v>
      </c>
      <c r="J179" s="13" t="s">
        <v>50</v>
      </c>
      <c r="K179" s="22" t="e">
        <f t="shared" si="41"/>
        <v>#VALUE!</v>
      </c>
      <c r="L179" s="13" t="s">
        <v>50</v>
      </c>
      <c r="M179" s="22" t="e">
        <f t="shared" si="45"/>
        <v>#VALUE!</v>
      </c>
      <c r="N179" s="13"/>
      <c r="O179" s="175"/>
      <c r="P179" s="22"/>
    </row>
    <row r="180" spans="1:16" x14ac:dyDescent="0.25">
      <c r="A180" s="177" t="s">
        <v>406</v>
      </c>
      <c r="B180" s="26"/>
      <c r="C180" s="12" t="s">
        <v>50</v>
      </c>
      <c r="D180" s="12" t="s">
        <v>50</v>
      </c>
      <c r="E180" s="13" t="s">
        <v>50</v>
      </c>
      <c r="F180" s="1" t="s">
        <v>112</v>
      </c>
      <c r="G180" s="205">
        <v>341</v>
      </c>
      <c r="H180" s="205">
        <v>1160</v>
      </c>
      <c r="I180" s="175" t="s">
        <v>114</v>
      </c>
      <c r="J180" s="13" t="s">
        <v>50</v>
      </c>
      <c r="K180" s="22" t="e">
        <f t="shared" si="41"/>
        <v>#VALUE!</v>
      </c>
      <c r="L180" s="13" t="s">
        <v>50</v>
      </c>
      <c r="M180" s="22" t="e">
        <f t="shared" si="45"/>
        <v>#VALUE!</v>
      </c>
      <c r="N180" s="13" t="s">
        <v>50</v>
      </c>
      <c r="O180" s="175" t="s">
        <v>114</v>
      </c>
      <c r="P180" s="22"/>
    </row>
    <row r="181" spans="1:16" x14ac:dyDescent="0.25">
      <c r="A181" s="177" t="s">
        <v>407</v>
      </c>
      <c r="B181" s="26"/>
      <c r="C181" s="12" t="s">
        <v>50</v>
      </c>
      <c r="D181" s="12" t="s">
        <v>50</v>
      </c>
      <c r="E181" s="13" t="s">
        <v>50</v>
      </c>
      <c r="F181" s="1" t="s">
        <v>112</v>
      </c>
      <c r="G181" s="205">
        <v>95</v>
      </c>
      <c r="H181" s="205">
        <v>325</v>
      </c>
      <c r="I181" s="175" t="s">
        <v>114</v>
      </c>
      <c r="J181" s="13" t="s">
        <v>50</v>
      </c>
      <c r="K181" s="22" t="e">
        <f t="shared" si="41"/>
        <v>#VALUE!</v>
      </c>
      <c r="L181" s="13" t="s">
        <v>50</v>
      </c>
      <c r="M181" s="22" t="e">
        <f t="shared" si="45"/>
        <v>#VALUE!</v>
      </c>
      <c r="N181" s="13" t="s">
        <v>50</v>
      </c>
      <c r="O181" s="175" t="s">
        <v>114</v>
      </c>
      <c r="P181" s="22"/>
    </row>
    <row r="182" spans="1:16" x14ac:dyDescent="0.25">
      <c r="A182" s="177" t="s">
        <v>408</v>
      </c>
      <c r="B182" s="26"/>
      <c r="C182" s="12" t="s">
        <v>50</v>
      </c>
      <c r="D182" s="12" t="s">
        <v>50</v>
      </c>
      <c r="E182" s="13" t="s">
        <v>50</v>
      </c>
      <c r="F182" s="1" t="s">
        <v>112</v>
      </c>
      <c r="G182" s="205">
        <v>127</v>
      </c>
      <c r="H182" s="205">
        <v>433</v>
      </c>
      <c r="I182" s="175" t="s">
        <v>114</v>
      </c>
      <c r="J182" s="13" t="s">
        <v>50</v>
      </c>
      <c r="K182" s="22" t="e">
        <f t="shared" si="41"/>
        <v>#VALUE!</v>
      </c>
      <c r="L182" s="13" t="s">
        <v>50</v>
      </c>
      <c r="M182" s="22" t="e">
        <f t="shared" si="45"/>
        <v>#VALUE!</v>
      </c>
      <c r="N182" s="13" t="s">
        <v>50</v>
      </c>
      <c r="O182" s="175" t="s">
        <v>114</v>
      </c>
      <c r="P182" s="22"/>
    </row>
    <row r="183" spans="1:16" x14ac:dyDescent="0.25">
      <c r="A183" s="177" t="s">
        <v>409</v>
      </c>
      <c r="B183" s="26"/>
      <c r="C183" s="12" t="s">
        <v>50</v>
      </c>
      <c r="D183" s="12" t="s">
        <v>50</v>
      </c>
      <c r="E183" s="13" t="s">
        <v>50</v>
      </c>
      <c r="F183" s="1" t="s">
        <v>112</v>
      </c>
      <c r="G183" s="205">
        <v>45</v>
      </c>
      <c r="H183" s="205">
        <v>155</v>
      </c>
      <c r="I183" s="174" t="s">
        <v>114</v>
      </c>
      <c r="J183" s="13" t="s">
        <v>50</v>
      </c>
      <c r="K183" s="22" t="e">
        <f t="shared" si="41"/>
        <v>#VALUE!</v>
      </c>
      <c r="L183" s="13" t="s">
        <v>50</v>
      </c>
      <c r="M183" s="22" t="e">
        <f t="shared" si="45"/>
        <v>#VALUE!</v>
      </c>
      <c r="N183" s="13" t="s">
        <v>50</v>
      </c>
      <c r="O183" s="174" t="s">
        <v>114</v>
      </c>
      <c r="P183" s="22"/>
    </row>
    <row r="184" spans="1:16" x14ac:dyDescent="0.25">
      <c r="A184" s="177" t="s">
        <v>410</v>
      </c>
      <c r="B184" s="26"/>
      <c r="C184" s="12" t="s">
        <v>50</v>
      </c>
      <c r="D184" s="12" t="s">
        <v>50</v>
      </c>
      <c r="E184" s="13" t="s">
        <v>50</v>
      </c>
      <c r="F184" s="1" t="s">
        <v>112</v>
      </c>
      <c r="G184" s="205">
        <v>25</v>
      </c>
      <c r="H184" s="205">
        <v>85</v>
      </c>
      <c r="I184" s="174" t="s">
        <v>114</v>
      </c>
      <c r="J184" s="13" t="s">
        <v>50</v>
      </c>
      <c r="K184" s="22" t="e">
        <f t="shared" si="41"/>
        <v>#VALUE!</v>
      </c>
      <c r="L184" s="13" t="s">
        <v>50</v>
      </c>
      <c r="M184" s="22" t="e">
        <f t="shared" ref="M184:M186" si="46">SUM(J184*K184+K184/100*L184)</f>
        <v>#VALUE!</v>
      </c>
      <c r="N184" s="13" t="s">
        <v>50</v>
      </c>
      <c r="O184" s="174" t="s">
        <v>114</v>
      </c>
      <c r="P184" s="22"/>
    </row>
    <row r="185" spans="1:16" ht="22.5" x14ac:dyDescent="0.25">
      <c r="A185" s="177" t="s">
        <v>411</v>
      </c>
      <c r="B185" s="26"/>
      <c r="C185" s="12" t="s">
        <v>50</v>
      </c>
      <c r="D185" s="12" t="s">
        <v>50</v>
      </c>
      <c r="E185" s="13" t="s">
        <v>50</v>
      </c>
      <c r="F185" s="1" t="s">
        <v>112</v>
      </c>
      <c r="G185" s="205">
        <v>182</v>
      </c>
      <c r="H185" s="205">
        <v>618</v>
      </c>
      <c r="I185" s="175" t="s">
        <v>421</v>
      </c>
      <c r="J185" s="13" t="s">
        <v>50</v>
      </c>
      <c r="K185" s="22" t="e">
        <f t="shared" si="41"/>
        <v>#VALUE!</v>
      </c>
      <c r="L185" s="13" t="s">
        <v>50</v>
      </c>
      <c r="M185" s="22" t="e">
        <f t="shared" si="46"/>
        <v>#VALUE!</v>
      </c>
      <c r="N185" s="13" t="s">
        <v>50</v>
      </c>
      <c r="O185" s="175" t="s">
        <v>421</v>
      </c>
      <c r="P185" s="22"/>
    </row>
    <row r="186" spans="1:16" ht="22.5" x14ac:dyDescent="0.25">
      <c r="A186" s="177" t="s">
        <v>412</v>
      </c>
      <c r="B186" s="26"/>
      <c r="C186" s="12" t="s">
        <v>50</v>
      </c>
      <c r="D186" s="12" t="s">
        <v>50</v>
      </c>
      <c r="E186" s="13" t="s">
        <v>50</v>
      </c>
      <c r="F186" s="1" t="s">
        <v>112</v>
      </c>
      <c r="G186" s="205">
        <v>182</v>
      </c>
      <c r="H186" s="205">
        <v>618</v>
      </c>
      <c r="I186" s="175" t="s">
        <v>114</v>
      </c>
      <c r="J186" s="13" t="s">
        <v>50</v>
      </c>
      <c r="K186" s="22" t="e">
        <f t="shared" si="41"/>
        <v>#VALUE!</v>
      </c>
      <c r="L186" s="13" t="s">
        <v>50</v>
      </c>
      <c r="M186" s="22" t="e">
        <f t="shared" si="46"/>
        <v>#VALUE!</v>
      </c>
      <c r="N186" s="13" t="s">
        <v>50</v>
      </c>
      <c r="O186" s="175" t="s">
        <v>114</v>
      </c>
      <c r="P186" s="22"/>
    </row>
    <row r="187" spans="1:16" x14ac:dyDescent="0.25">
      <c r="A187" s="177" t="s">
        <v>413</v>
      </c>
      <c r="B187" s="26"/>
      <c r="C187" s="12" t="s">
        <v>50</v>
      </c>
      <c r="D187" s="12" t="s">
        <v>50</v>
      </c>
      <c r="E187" s="13" t="s">
        <v>50</v>
      </c>
      <c r="F187" s="1" t="s">
        <v>112</v>
      </c>
      <c r="G187" s="205">
        <v>27</v>
      </c>
      <c r="H187" s="205">
        <v>93</v>
      </c>
      <c r="I187" s="174" t="s">
        <v>114</v>
      </c>
      <c r="J187" s="13" t="s">
        <v>50</v>
      </c>
      <c r="K187" s="22" t="e">
        <f t="shared" si="41"/>
        <v>#VALUE!</v>
      </c>
      <c r="L187" s="13" t="s">
        <v>50</v>
      </c>
      <c r="M187" s="22" t="e">
        <f t="shared" ref="M187:M189" si="47">SUM(J187*K187+K187/100*L187)</f>
        <v>#VALUE!</v>
      </c>
      <c r="N187" s="13" t="s">
        <v>50</v>
      </c>
      <c r="O187" s="174" t="s">
        <v>114</v>
      </c>
      <c r="P187" s="22"/>
    </row>
    <row r="188" spans="1:16" x14ac:dyDescent="0.25">
      <c r="A188" s="177" t="s">
        <v>414</v>
      </c>
      <c r="B188" s="26"/>
      <c r="C188" s="12" t="s">
        <v>50</v>
      </c>
      <c r="D188" s="12" t="s">
        <v>50</v>
      </c>
      <c r="E188" s="13" t="s">
        <v>50</v>
      </c>
      <c r="F188" s="1" t="s">
        <v>112</v>
      </c>
      <c r="G188" s="205">
        <v>68</v>
      </c>
      <c r="H188" s="205">
        <v>232</v>
      </c>
      <c r="I188" s="174" t="s">
        <v>114</v>
      </c>
      <c r="J188" s="13" t="s">
        <v>50</v>
      </c>
      <c r="K188" s="22" t="e">
        <f t="shared" si="41"/>
        <v>#VALUE!</v>
      </c>
      <c r="L188" s="13" t="s">
        <v>50</v>
      </c>
      <c r="M188" s="22" t="e">
        <f t="shared" si="47"/>
        <v>#VALUE!</v>
      </c>
      <c r="N188" s="13" t="s">
        <v>50</v>
      </c>
      <c r="O188" s="174" t="s">
        <v>114</v>
      </c>
      <c r="P188" s="22"/>
    </row>
    <row r="189" spans="1:16" ht="15.75" thickBot="1" x14ac:dyDescent="0.3">
      <c r="A189" s="178" t="s">
        <v>528</v>
      </c>
      <c r="B189" s="26"/>
      <c r="C189" s="12" t="s">
        <v>50</v>
      </c>
      <c r="D189" s="12" t="s">
        <v>50</v>
      </c>
      <c r="E189" s="13" t="s">
        <v>50</v>
      </c>
      <c r="F189" s="1" t="s">
        <v>112</v>
      </c>
      <c r="G189" s="205">
        <v>68</v>
      </c>
      <c r="H189" s="205">
        <v>232</v>
      </c>
      <c r="I189" s="182" t="s">
        <v>114</v>
      </c>
      <c r="J189" s="13" t="s">
        <v>50</v>
      </c>
      <c r="K189" s="22" t="e">
        <f t="shared" si="41"/>
        <v>#VALUE!</v>
      </c>
      <c r="L189" s="13" t="s">
        <v>50</v>
      </c>
      <c r="M189" s="22" t="e">
        <f t="shared" si="47"/>
        <v>#VALUE!</v>
      </c>
      <c r="N189" s="13" t="s">
        <v>50</v>
      </c>
      <c r="O189" s="182" t="s">
        <v>114</v>
      </c>
      <c r="P189" s="22"/>
    </row>
    <row r="190" spans="1:16" ht="15.75" x14ac:dyDescent="0.2">
      <c r="A190" s="102"/>
      <c r="E190" s="246" t="s">
        <v>82</v>
      </c>
      <c r="F190" s="247"/>
      <c r="G190" s="247"/>
      <c r="H190" s="247"/>
      <c r="I190" s="247"/>
      <c r="J190" s="247"/>
      <c r="K190" s="56"/>
    </row>
    <row r="191" spans="1:16" ht="15.75" x14ac:dyDescent="0.2">
      <c r="A191" s="103"/>
      <c r="E191" s="249" t="s">
        <v>83</v>
      </c>
      <c r="F191" s="250"/>
      <c r="G191" s="250"/>
      <c r="H191" s="250"/>
      <c r="I191" s="250"/>
      <c r="J191" s="250"/>
      <c r="K191" s="57"/>
    </row>
    <row r="192" spans="1:16" ht="15" customHeight="1" x14ac:dyDescent="0.25">
      <c r="A192" s="104"/>
      <c r="E192" s="251" t="s">
        <v>84</v>
      </c>
      <c r="F192" s="252"/>
      <c r="G192" s="252"/>
      <c r="H192" s="252"/>
      <c r="I192" s="252"/>
      <c r="J192" s="252"/>
      <c r="K192" s="255"/>
    </row>
    <row r="193" spans="1:15" ht="15.75" customHeight="1" thickBot="1" x14ac:dyDescent="0.3">
      <c r="A193" s="104"/>
      <c r="E193" s="253"/>
      <c r="F193" s="254"/>
      <c r="G193" s="254"/>
      <c r="H193" s="254"/>
      <c r="I193" s="254"/>
      <c r="J193" s="254"/>
      <c r="K193" s="256"/>
    </row>
    <row r="194" spans="1:15" ht="18.75" x14ac:dyDescent="0.25">
      <c r="A194" s="118" t="s">
        <v>74</v>
      </c>
      <c r="B194" s="118" t="s">
        <v>415</v>
      </c>
      <c r="C194" s="120"/>
      <c r="I194" s="133"/>
    </row>
    <row r="195" spans="1:15" ht="18.75" x14ac:dyDescent="0.25">
      <c r="A195" s="118" t="s">
        <v>75</v>
      </c>
      <c r="B195" s="119" t="s">
        <v>76</v>
      </c>
      <c r="C195" s="120"/>
      <c r="I195" s="134"/>
    </row>
    <row r="196" spans="1:15" ht="18.75" x14ac:dyDescent="0.25">
      <c r="A196" s="118" t="s">
        <v>106</v>
      </c>
      <c r="B196" s="119" t="s">
        <v>531</v>
      </c>
      <c r="C196" s="120"/>
      <c r="I196" s="134"/>
    </row>
    <row r="197" spans="1:15" x14ac:dyDescent="0.25">
      <c r="A197"/>
      <c r="I197" s="134"/>
    </row>
    <row r="198" spans="1:15" s="66" customFormat="1" ht="91.5" customHeight="1" x14ac:dyDescent="0.25">
      <c r="A198" s="283" t="s">
        <v>94</v>
      </c>
      <c r="B198" s="283"/>
      <c r="C198" s="283"/>
      <c r="D198" s="283"/>
      <c r="E198" s="111"/>
      <c r="F198" s="111"/>
      <c r="G198" s="216"/>
      <c r="H198" s="216"/>
      <c r="I198" s="111"/>
      <c r="J198" s="101"/>
      <c r="K198" s="101"/>
      <c r="L198" s="101"/>
      <c r="O198" s="143"/>
    </row>
    <row r="199" spans="1:15" s="66" customFormat="1" x14ac:dyDescent="0.25">
      <c r="A199" s="283" t="s">
        <v>95</v>
      </c>
      <c r="B199" s="283"/>
      <c r="C199" s="283"/>
      <c r="D199" s="283"/>
      <c r="E199" s="111"/>
      <c r="F199" s="111"/>
      <c r="G199" s="216"/>
      <c r="H199" s="216"/>
      <c r="I199" s="111"/>
      <c r="J199" s="102"/>
      <c r="K199" s="102"/>
      <c r="L199" s="102"/>
      <c r="O199" s="143"/>
    </row>
    <row r="200" spans="1:15" s="66" customFormat="1" x14ac:dyDescent="0.25">
      <c r="A200" s="284" t="s">
        <v>96</v>
      </c>
      <c r="B200" s="284"/>
      <c r="C200" s="284"/>
      <c r="D200" s="284"/>
      <c r="E200" s="112"/>
      <c r="F200" s="112"/>
      <c r="G200" s="217"/>
      <c r="H200" s="217"/>
      <c r="I200" s="112"/>
      <c r="J200" s="102"/>
      <c r="K200" s="102"/>
      <c r="L200" s="102"/>
      <c r="O200" s="143"/>
    </row>
    <row r="201" spans="1:15" s="66" customFormat="1" x14ac:dyDescent="0.25">
      <c r="A201" s="117"/>
      <c r="B201" s="117"/>
      <c r="C201" s="117"/>
      <c r="D201" s="117"/>
      <c r="E201" s="112"/>
      <c r="F201" s="112"/>
      <c r="G201" s="217"/>
      <c r="H201" s="217"/>
      <c r="I201" s="112"/>
      <c r="J201" s="103"/>
      <c r="K201" s="103"/>
      <c r="L201" s="103"/>
      <c r="O201" s="143"/>
    </row>
    <row r="202" spans="1:15" s="66" customFormat="1" x14ac:dyDescent="0.25">
      <c r="A202" s="113"/>
      <c r="B202" s="114"/>
      <c r="C202" s="114"/>
      <c r="D202" s="114"/>
      <c r="E202" s="114"/>
      <c r="F202" s="114"/>
      <c r="G202" s="218"/>
      <c r="H202" s="218"/>
      <c r="I202" s="114"/>
      <c r="J202" s="104"/>
      <c r="K202" s="104"/>
      <c r="L202" s="104"/>
      <c r="O202" s="143"/>
    </row>
    <row r="203" spans="1:15" s="66" customFormat="1" x14ac:dyDescent="0.25">
      <c r="A203" s="113" t="s">
        <v>97</v>
      </c>
      <c r="B203" s="114"/>
      <c r="C203" s="114"/>
      <c r="D203" s="114"/>
      <c r="E203" s="114"/>
      <c r="F203" s="114"/>
      <c r="G203" s="218"/>
      <c r="H203" s="218"/>
      <c r="I203" s="114"/>
      <c r="J203" s="104"/>
      <c r="K203" s="104"/>
      <c r="L203" s="104"/>
      <c r="O203" s="143"/>
    </row>
    <row r="204" spans="1:15" s="66" customFormat="1" x14ac:dyDescent="0.25">
      <c r="A204" s="69"/>
      <c r="B204" s="70"/>
      <c r="C204" s="71"/>
      <c r="D204" s="71"/>
      <c r="E204" s="71"/>
      <c r="F204" s="71"/>
      <c r="G204" s="211"/>
      <c r="H204" s="211"/>
      <c r="I204" s="71"/>
      <c r="J204" s="72"/>
      <c r="K204" s="72"/>
      <c r="L204" s="73"/>
      <c r="O204" s="143"/>
    </row>
    <row r="205" spans="1:15" s="66" customFormat="1" x14ac:dyDescent="0.25">
      <c r="A205" s="69"/>
      <c r="B205" s="70"/>
      <c r="C205" s="71"/>
      <c r="D205" s="71"/>
      <c r="E205" s="71"/>
      <c r="F205" s="71"/>
      <c r="G205" s="211"/>
      <c r="H205" s="211"/>
      <c r="I205" s="71"/>
      <c r="J205" s="72"/>
      <c r="K205" s="72"/>
      <c r="L205" s="73"/>
      <c r="O205" s="143"/>
    </row>
    <row r="206" spans="1:15" s="75" customFormat="1" x14ac:dyDescent="0.25">
      <c r="A206" s="74"/>
      <c r="G206" s="218"/>
      <c r="H206" s="218"/>
      <c r="O206" s="144"/>
    </row>
    <row r="207" spans="1:15" s="75" customFormat="1" x14ac:dyDescent="0.25">
      <c r="A207" s="76"/>
      <c r="B207" s="77" t="s">
        <v>98</v>
      </c>
      <c r="C207" s="78"/>
      <c r="D207" s="78"/>
      <c r="G207" s="218"/>
      <c r="H207" s="218"/>
      <c r="I207" s="79"/>
      <c r="O207" s="144"/>
    </row>
    <row r="208" spans="1:15" s="75" customFormat="1" ht="15" customHeight="1" x14ac:dyDescent="0.25">
      <c r="A208" s="76"/>
      <c r="B208" s="80" t="s">
        <v>99</v>
      </c>
      <c r="C208" s="78"/>
      <c r="D208" s="78"/>
      <c r="G208" s="218"/>
      <c r="H208" s="218"/>
      <c r="I208" s="110"/>
      <c r="O208" s="144"/>
    </row>
    <row r="209" spans="1:9" x14ac:dyDescent="0.25">
      <c r="A209" s="29"/>
      <c r="I209"/>
    </row>
    <row r="210" spans="1:9" x14ac:dyDescent="0.25">
      <c r="A210" s="29"/>
      <c r="I210"/>
    </row>
    <row r="211" spans="1:9" x14ac:dyDescent="0.25">
      <c r="A211" s="29"/>
      <c r="I211"/>
    </row>
    <row r="212" spans="1:9" x14ac:dyDescent="0.25">
      <c r="A212" s="104"/>
      <c r="I212" s="134"/>
    </row>
    <row r="213" spans="1:9" x14ac:dyDescent="0.25">
      <c r="A213" s="104"/>
      <c r="I213" s="134"/>
    </row>
    <row r="214" spans="1:9" x14ac:dyDescent="0.2">
      <c r="A214" s="102"/>
      <c r="I214" s="134"/>
    </row>
    <row r="215" spans="1:9" x14ac:dyDescent="0.2">
      <c r="A215" s="103"/>
      <c r="I215" s="137"/>
    </row>
    <row r="216" spans="1:9" x14ac:dyDescent="0.25">
      <c r="A216" s="104"/>
    </row>
    <row r="217" spans="1:9" x14ac:dyDescent="0.25">
      <c r="A217" s="104"/>
    </row>
    <row r="218" spans="1:9" x14ac:dyDescent="0.2">
      <c r="A218" s="102"/>
    </row>
    <row r="219" spans="1:9" x14ac:dyDescent="0.2">
      <c r="A219" s="103"/>
    </row>
    <row r="220" spans="1:9" x14ac:dyDescent="0.25">
      <c r="A220" s="104"/>
    </row>
    <row r="221" spans="1:9" x14ac:dyDescent="0.25">
      <c r="A221" s="104"/>
    </row>
    <row r="222" spans="1:9" x14ac:dyDescent="0.2">
      <c r="A222" s="102"/>
    </row>
    <row r="223" spans="1:9" x14ac:dyDescent="0.2">
      <c r="A223" s="103"/>
    </row>
    <row r="224" spans="1:9" x14ac:dyDescent="0.25">
      <c r="A224" s="104"/>
    </row>
    <row r="225" spans="1:1" x14ac:dyDescent="0.25">
      <c r="A225" s="104"/>
    </row>
    <row r="226" spans="1:1" x14ac:dyDescent="0.2">
      <c r="A226" s="102"/>
    </row>
    <row r="227" spans="1:1" x14ac:dyDescent="0.2">
      <c r="A227" s="103"/>
    </row>
    <row r="228" spans="1:1" x14ac:dyDescent="0.25">
      <c r="A228" s="104"/>
    </row>
    <row r="229" spans="1:1" x14ac:dyDescent="0.25">
      <c r="A229" s="104"/>
    </row>
    <row r="230" spans="1:1" x14ac:dyDescent="0.2">
      <c r="A230" s="102"/>
    </row>
    <row r="231" spans="1:1" x14ac:dyDescent="0.2">
      <c r="A231" s="103"/>
    </row>
    <row r="232" spans="1:1" x14ac:dyDescent="0.25">
      <c r="A232" s="104"/>
    </row>
    <row r="233" spans="1:1" x14ac:dyDescent="0.25">
      <c r="A233" s="104"/>
    </row>
    <row r="234" spans="1:1" x14ac:dyDescent="0.2">
      <c r="A234" s="102"/>
    </row>
    <row r="235" spans="1:1" x14ac:dyDescent="0.2">
      <c r="A235" s="103"/>
    </row>
    <row r="236" spans="1:1" x14ac:dyDescent="0.25">
      <c r="A236" s="104"/>
    </row>
    <row r="237" spans="1:1" x14ac:dyDescent="0.25">
      <c r="A237" s="104"/>
    </row>
    <row r="238" spans="1:1" x14ac:dyDescent="0.2">
      <c r="A238" s="102"/>
    </row>
    <row r="239" spans="1:1" x14ac:dyDescent="0.2">
      <c r="A239" s="103"/>
    </row>
    <row r="240" spans="1:1" x14ac:dyDescent="0.25">
      <c r="A240" s="104"/>
    </row>
    <row r="241" spans="1:1" x14ac:dyDescent="0.25">
      <c r="A241" s="104"/>
    </row>
    <row r="242" spans="1:1" x14ac:dyDescent="0.2">
      <c r="A242" s="102"/>
    </row>
    <row r="243" spans="1:1" x14ac:dyDescent="0.2">
      <c r="A243" s="103"/>
    </row>
    <row r="244" spans="1:1" x14ac:dyDescent="0.25">
      <c r="A244" s="104"/>
    </row>
    <row r="245" spans="1:1" x14ac:dyDescent="0.25">
      <c r="A245" s="104"/>
    </row>
    <row r="246" spans="1:1" x14ac:dyDescent="0.2">
      <c r="A246" s="102"/>
    </row>
    <row r="247" spans="1:1" x14ac:dyDescent="0.2">
      <c r="A247" s="103"/>
    </row>
    <row r="248" spans="1:1" x14ac:dyDescent="0.25">
      <c r="A248" s="104"/>
    </row>
    <row r="249" spans="1:1" x14ac:dyDescent="0.25">
      <c r="A249" s="104"/>
    </row>
    <row r="250" spans="1:1" x14ac:dyDescent="0.2">
      <c r="A250" s="102"/>
    </row>
    <row r="251" spans="1:1" x14ac:dyDescent="0.2">
      <c r="A251" s="103"/>
    </row>
    <row r="252" spans="1:1" x14ac:dyDescent="0.25">
      <c r="A252" s="104"/>
    </row>
    <row r="253" spans="1:1" x14ac:dyDescent="0.25">
      <c r="A253" s="104"/>
    </row>
    <row r="254" spans="1:1" x14ac:dyDescent="0.2">
      <c r="A254" s="102"/>
    </row>
    <row r="255" spans="1:1" x14ac:dyDescent="0.2">
      <c r="A255" s="103"/>
    </row>
    <row r="256" spans="1:1" x14ac:dyDescent="0.25">
      <c r="A256" s="104"/>
    </row>
    <row r="257" spans="1:1" x14ac:dyDescent="0.25">
      <c r="A257" s="104"/>
    </row>
    <row r="258" spans="1:1" x14ac:dyDescent="0.2">
      <c r="A258" s="102"/>
    </row>
    <row r="259" spans="1:1" x14ac:dyDescent="0.2">
      <c r="A259" s="103"/>
    </row>
    <row r="260" spans="1:1" x14ac:dyDescent="0.25">
      <c r="A260" s="104"/>
    </row>
    <row r="261" spans="1:1" x14ac:dyDescent="0.25">
      <c r="A261" s="104"/>
    </row>
    <row r="262" spans="1:1" x14ac:dyDescent="0.2">
      <c r="A262" s="102"/>
    </row>
    <row r="263" spans="1:1" x14ac:dyDescent="0.2">
      <c r="A263" s="103"/>
    </row>
    <row r="264" spans="1:1" x14ac:dyDescent="0.25">
      <c r="A264" s="104"/>
    </row>
    <row r="265" spans="1:1" x14ac:dyDescent="0.25">
      <c r="A265" s="104"/>
    </row>
    <row r="266" spans="1:1" x14ac:dyDescent="0.2">
      <c r="A266" s="102"/>
    </row>
    <row r="267" spans="1:1" x14ac:dyDescent="0.2">
      <c r="A267" s="103"/>
    </row>
    <row r="268" spans="1:1" x14ac:dyDescent="0.25">
      <c r="A268" s="104"/>
    </row>
    <row r="269" spans="1:1" x14ac:dyDescent="0.25">
      <c r="A269" s="104"/>
    </row>
    <row r="270" spans="1:1" x14ac:dyDescent="0.2">
      <c r="A270" s="102"/>
    </row>
    <row r="271" spans="1:1" x14ac:dyDescent="0.2">
      <c r="A271" s="103"/>
    </row>
    <row r="272" spans="1:1" x14ac:dyDescent="0.25">
      <c r="A272" s="104"/>
    </row>
    <row r="273" spans="1:1" x14ac:dyDescent="0.25">
      <c r="A273" s="104"/>
    </row>
    <row r="274" spans="1:1" x14ac:dyDescent="0.2">
      <c r="A274" s="102"/>
    </row>
    <row r="275" spans="1:1" x14ac:dyDescent="0.2">
      <c r="A275" s="103"/>
    </row>
    <row r="276" spans="1:1" x14ac:dyDescent="0.25">
      <c r="A276" s="104"/>
    </row>
  </sheetData>
  <mergeCells count="12">
    <mergeCell ref="A200:D200"/>
    <mergeCell ref="A198:D198"/>
    <mergeCell ref="A199:D199"/>
    <mergeCell ref="E192:J193"/>
    <mergeCell ref="K192:K193"/>
    <mergeCell ref="E190:J190"/>
    <mergeCell ref="E191:J191"/>
    <mergeCell ref="N1:P1"/>
    <mergeCell ref="N2:P2"/>
    <mergeCell ref="N3:P3"/>
    <mergeCell ref="N13:O13"/>
    <mergeCell ref="A12:P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25" workbookViewId="0">
      <selection activeCell="B58" sqref="B58"/>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74" customWidth="1"/>
    <col min="9" max="9" width="3.7109375" style="161" customWidth="1"/>
    <col min="10" max="14" width="11.7109375" customWidth="1"/>
    <col min="15" max="15" width="3.7109375" customWidth="1"/>
    <col min="16" max="16" width="10.7109375" customWidth="1"/>
  </cols>
  <sheetData>
    <row r="1" spans="1:16" x14ac:dyDescent="0.25">
      <c r="A1" s="241" t="s">
        <v>85</v>
      </c>
      <c r="B1" s="241"/>
      <c r="C1" s="241"/>
      <c r="D1" s="241"/>
      <c r="E1" s="241"/>
      <c r="F1" s="241"/>
      <c r="G1" s="241"/>
      <c r="H1" s="241"/>
      <c r="I1" s="293"/>
      <c r="J1" s="241"/>
      <c r="K1" s="241"/>
      <c r="L1" s="241"/>
      <c r="M1" s="241"/>
      <c r="N1" s="240" t="s">
        <v>127</v>
      </c>
      <c r="O1" s="240"/>
      <c r="P1" s="240"/>
    </row>
    <row r="2" spans="1:16" x14ac:dyDescent="0.25">
      <c r="A2" s="241"/>
      <c r="B2" s="241"/>
      <c r="C2" s="241"/>
      <c r="D2" s="241"/>
      <c r="E2" s="241"/>
      <c r="F2" s="241"/>
      <c r="G2" s="241"/>
      <c r="H2" s="241"/>
      <c r="I2" s="293"/>
      <c r="J2" s="241"/>
      <c r="K2" s="241"/>
      <c r="L2" s="241"/>
      <c r="M2" s="241"/>
      <c r="N2" s="240" t="s">
        <v>128</v>
      </c>
      <c r="O2" s="240"/>
      <c r="P2" s="240"/>
    </row>
    <row r="3" spans="1:16" x14ac:dyDescent="0.25">
      <c r="A3" s="241"/>
      <c r="B3" s="241"/>
      <c r="C3" s="241"/>
      <c r="D3" s="241"/>
      <c r="E3" s="241"/>
      <c r="F3" s="241"/>
      <c r="G3" s="241"/>
      <c r="H3" s="241"/>
      <c r="I3" s="293"/>
      <c r="J3" s="241"/>
      <c r="K3" s="241"/>
      <c r="L3" s="241"/>
      <c r="M3" s="241"/>
      <c r="N3" s="240" t="s">
        <v>129</v>
      </c>
      <c r="O3" s="240"/>
      <c r="P3" s="240"/>
    </row>
    <row r="4" spans="1:16" ht="15" customHeight="1" x14ac:dyDescent="0.25">
      <c r="A4" s="59" t="s">
        <v>86</v>
      </c>
      <c r="B4" s="59"/>
      <c r="C4" s="59"/>
      <c r="D4" s="59"/>
      <c r="E4" s="59"/>
      <c r="F4" s="59"/>
      <c r="G4" s="128"/>
      <c r="H4" s="128"/>
      <c r="I4" s="197"/>
      <c r="J4" s="59"/>
      <c r="K4" s="59"/>
      <c r="L4" s="59"/>
      <c r="M4" s="59"/>
      <c r="N4" s="59"/>
      <c r="O4" s="59"/>
      <c r="P4" s="59"/>
    </row>
    <row r="5" spans="1:16" ht="15" customHeight="1" x14ac:dyDescent="0.25">
      <c r="A5" s="59"/>
      <c r="B5" s="59"/>
      <c r="C5" s="59"/>
      <c r="D5" s="59"/>
      <c r="E5" s="59"/>
      <c r="F5" s="59"/>
      <c r="G5" s="128"/>
      <c r="H5" s="128"/>
      <c r="I5" s="197"/>
      <c r="J5" s="59"/>
      <c r="K5" s="59"/>
      <c r="L5" s="59"/>
      <c r="M5" s="59"/>
      <c r="N5" s="59"/>
      <c r="O5" s="59"/>
      <c r="P5" s="59"/>
    </row>
    <row r="6" spans="1:16" ht="15" customHeight="1" x14ac:dyDescent="0.25">
      <c r="A6" s="243" t="s">
        <v>87</v>
      </c>
      <c r="B6" s="243"/>
      <c r="C6" s="60"/>
      <c r="D6" s="60"/>
      <c r="E6" s="60"/>
      <c r="F6" s="60"/>
      <c r="G6" s="129"/>
      <c r="H6" s="129"/>
      <c r="I6" s="151"/>
      <c r="J6" s="60"/>
      <c r="K6" s="61"/>
      <c r="L6" s="60"/>
      <c r="M6" s="61"/>
      <c r="N6" s="242"/>
      <c r="O6" s="242"/>
      <c r="P6" s="242"/>
    </row>
    <row r="7" spans="1:16" x14ac:dyDescent="0.25">
      <c r="A7" s="243" t="s">
        <v>88</v>
      </c>
      <c r="B7" s="243"/>
      <c r="C7" s="60"/>
      <c r="D7" s="60"/>
      <c r="E7" s="60"/>
      <c r="F7" s="60"/>
      <c r="G7" s="129"/>
      <c r="H7" s="129"/>
      <c r="I7" s="151"/>
      <c r="J7" s="60"/>
      <c r="K7" s="61"/>
      <c r="L7" s="60"/>
      <c r="M7" s="61"/>
      <c r="N7" s="62"/>
      <c r="O7" s="244"/>
      <c r="P7" s="244"/>
    </row>
    <row r="8" spans="1:16" x14ac:dyDescent="0.25">
      <c r="A8" s="243" t="s">
        <v>89</v>
      </c>
      <c r="B8" s="243"/>
      <c r="C8" s="60"/>
      <c r="D8" s="60"/>
      <c r="E8" s="60"/>
      <c r="F8" s="60"/>
      <c r="G8" s="129"/>
      <c r="H8" s="129"/>
      <c r="I8" s="151"/>
      <c r="J8" s="60"/>
      <c r="K8" s="61"/>
      <c r="L8" s="60"/>
      <c r="M8" s="61"/>
      <c r="N8" s="60"/>
      <c r="O8" s="245"/>
      <c r="P8" s="245"/>
    </row>
    <row r="9" spans="1:16" x14ac:dyDescent="0.25">
      <c r="A9" s="243" t="s">
        <v>90</v>
      </c>
      <c r="B9" s="243"/>
      <c r="C9" s="60"/>
      <c r="D9" s="60"/>
      <c r="E9" s="60"/>
      <c r="F9" s="60"/>
      <c r="G9" s="129"/>
      <c r="H9" s="129"/>
      <c r="I9" s="151"/>
      <c r="J9" s="60"/>
      <c r="K9" s="61"/>
      <c r="L9" s="60"/>
      <c r="M9" s="61"/>
      <c r="N9" s="60"/>
      <c r="O9" s="245"/>
      <c r="P9" s="245"/>
    </row>
    <row r="10" spans="1:16" x14ac:dyDescent="0.25">
      <c r="A10" s="115" t="s">
        <v>123</v>
      </c>
      <c r="B10" s="115"/>
      <c r="C10" s="60"/>
      <c r="D10" s="60"/>
      <c r="E10" s="60"/>
      <c r="F10" s="60"/>
      <c r="G10" s="129"/>
      <c r="H10" s="129"/>
      <c r="I10" s="151"/>
      <c r="J10" s="60"/>
      <c r="K10" s="61"/>
      <c r="L10" s="60"/>
      <c r="M10" s="61"/>
      <c r="N10" s="60"/>
      <c r="O10" s="116"/>
      <c r="P10" s="116"/>
    </row>
    <row r="11" spans="1:16" ht="15" customHeight="1" x14ac:dyDescent="0.25">
      <c r="A11" s="243" t="s">
        <v>92</v>
      </c>
      <c r="B11" s="243"/>
      <c r="C11" s="60"/>
      <c r="D11" s="60"/>
      <c r="E11" s="60"/>
      <c r="F11" s="60"/>
      <c r="G11" s="129"/>
      <c r="H11" s="129"/>
      <c r="I11" s="151"/>
      <c r="J11" s="60"/>
      <c r="K11" s="61"/>
      <c r="L11" s="60"/>
      <c r="M11" s="61"/>
      <c r="N11" s="60"/>
      <c r="O11" s="245"/>
      <c r="P11" s="245"/>
    </row>
    <row r="12" spans="1:16" ht="30" customHeight="1" thickBot="1" x14ac:dyDescent="0.3">
      <c r="A12" s="257" t="s">
        <v>126</v>
      </c>
      <c r="B12" s="258"/>
      <c r="C12" s="258"/>
      <c r="D12" s="258"/>
      <c r="E12" s="258"/>
      <c r="F12" s="258"/>
      <c r="G12" s="258"/>
      <c r="H12" s="258"/>
      <c r="I12" s="294"/>
      <c r="J12" s="258"/>
      <c r="K12" s="258"/>
      <c r="L12" s="258"/>
      <c r="M12" s="258"/>
      <c r="N12" s="258"/>
      <c r="O12" s="258"/>
      <c r="P12" s="258"/>
    </row>
    <row r="13" spans="1:16" ht="90" customHeight="1" thickBot="1" x14ac:dyDescent="0.3">
      <c r="A13" s="3" t="s">
        <v>8</v>
      </c>
      <c r="B13" s="3" t="s">
        <v>7</v>
      </c>
      <c r="C13" s="3" t="s">
        <v>10</v>
      </c>
      <c r="D13" s="3" t="s">
        <v>9</v>
      </c>
      <c r="E13" s="3" t="s">
        <v>6</v>
      </c>
      <c r="F13" s="3" t="s">
        <v>72</v>
      </c>
      <c r="G13" s="3" t="s">
        <v>2</v>
      </c>
      <c r="H13" s="3" t="s">
        <v>2</v>
      </c>
      <c r="I13" s="198" t="s">
        <v>0</v>
      </c>
      <c r="J13" s="4" t="s">
        <v>3</v>
      </c>
      <c r="K13" s="4" t="s">
        <v>4</v>
      </c>
      <c r="L13" s="5" t="s">
        <v>12</v>
      </c>
      <c r="M13" s="6" t="s">
        <v>5</v>
      </c>
      <c r="N13" s="259" t="s">
        <v>13</v>
      </c>
      <c r="O13" s="260"/>
      <c r="P13" s="6" t="s">
        <v>11</v>
      </c>
    </row>
    <row r="14" spans="1:16" ht="17.25" x14ac:dyDescent="0.25">
      <c r="A14" s="219" t="s">
        <v>422</v>
      </c>
      <c r="B14" s="220"/>
      <c r="C14" s="220"/>
      <c r="D14" s="220"/>
      <c r="E14" s="220"/>
      <c r="F14" s="220"/>
      <c r="G14" s="231" t="s">
        <v>488</v>
      </c>
      <c r="H14" s="231" t="s">
        <v>489</v>
      </c>
      <c r="I14" s="221"/>
      <c r="J14" s="220"/>
      <c r="K14" s="220"/>
      <c r="L14" s="220"/>
      <c r="M14" s="220"/>
      <c r="N14" s="220"/>
      <c r="O14" s="220"/>
      <c r="P14" s="222"/>
    </row>
    <row r="15" spans="1:16" x14ac:dyDescent="0.2">
      <c r="A15" s="183" t="s">
        <v>423</v>
      </c>
      <c r="B15" s="105"/>
      <c r="C15" s="12" t="s">
        <v>50</v>
      </c>
      <c r="D15" s="12" t="s">
        <v>50</v>
      </c>
      <c r="E15" s="13" t="s">
        <v>50</v>
      </c>
      <c r="F15" s="9" t="s">
        <v>112</v>
      </c>
      <c r="G15" s="223">
        <v>250</v>
      </c>
      <c r="H15" s="148">
        <v>850</v>
      </c>
      <c r="I15" s="162" t="s">
        <v>1</v>
      </c>
      <c r="J15" s="13" t="s">
        <v>50</v>
      </c>
      <c r="K15" s="22" t="e">
        <f t="shared" ref="K15:K49" si="0">SUM(H15*J15)</f>
        <v>#VALUE!</v>
      </c>
      <c r="L15" s="13" t="s">
        <v>50</v>
      </c>
      <c r="M15" s="22" t="e">
        <f>SUM(J15*K15+K15/100*L15)</f>
        <v>#VALUE!</v>
      </c>
      <c r="N15" s="13" t="s">
        <v>50</v>
      </c>
      <c r="O15" s="162" t="s">
        <v>1</v>
      </c>
      <c r="P15" s="22" t="e">
        <f>SUM(N15*J15)</f>
        <v>#VALUE!</v>
      </c>
    </row>
    <row r="16" spans="1:16" x14ac:dyDescent="0.2">
      <c r="A16" s="183" t="s">
        <v>424</v>
      </c>
      <c r="B16" s="26"/>
      <c r="C16" s="12" t="s">
        <v>50</v>
      </c>
      <c r="D16" s="12" t="s">
        <v>50</v>
      </c>
      <c r="E16" s="13" t="s">
        <v>50</v>
      </c>
      <c r="F16" s="1" t="s">
        <v>112</v>
      </c>
      <c r="G16" s="224">
        <v>100</v>
      </c>
      <c r="H16" s="148">
        <v>340</v>
      </c>
      <c r="I16" s="162" t="s">
        <v>1</v>
      </c>
      <c r="J16" s="13" t="s">
        <v>50</v>
      </c>
      <c r="K16" s="22" t="e">
        <f t="shared" si="0"/>
        <v>#VALUE!</v>
      </c>
      <c r="L16" s="13" t="s">
        <v>50</v>
      </c>
      <c r="M16" s="22" t="e">
        <f t="shared" ref="M16:M49" si="1">SUM(J16*K16+K16/100*L16)</f>
        <v>#VALUE!</v>
      </c>
      <c r="N16" s="13" t="s">
        <v>50</v>
      </c>
      <c r="O16" s="162" t="s">
        <v>1</v>
      </c>
      <c r="P16" s="22" t="e">
        <f t="shared" ref="P16:P49" si="2">SUM(N16*J16)</f>
        <v>#VALUE!</v>
      </c>
    </row>
    <row r="17" spans="1:16" x14ac:dyDescent="0.2">
      <c r="A17" s="183" t="s">
        <v>425</v>
      </c>
      <c r="B17" s="25"/>
      <c r="C17" s="12" t="s">
        <v>50</v>
      </c>
      <c r="D17" s="12" t="s">
        <v>50</v>
      </c>
      <c r="E17" s="13" t="s">
        <v>50</v>
      </c>
      <c r="F17" s="9" t="s">
        <v>112</v>
      </c>
      <c r="G17" s="223">
        <v>68</v>
      </c>
      <c r="H17" s="148">
        <v>232</v>
      </c>
      <c r="I17" s="162" t="s">
        <v>1</v>
      </c>
      <c r="J17" s="13" t="s">
        <v>50</v>
      </c>
      <c r="K17" s="22" t="e">
        <f t="shared" si="0"/>
        <v>#VALUE!</v>
      </c>
      <c r="L17" s="13" t="s">
        <v>50</v>
      </c>
      <c r="M17" s="22" t="e">
        <f t="shared" si="1"/>
        <v>#VALUE!</v>
      </c>
      <c r="N17" s="13" t="s">
        <v>50</v>
      </c>
      <c r="O17" s="162" t="s">
        <v>1</v>
      </c>
      <c r="P17" s="22" t="e">
        <f t="shared" si="2"/>
        <v>#VALUE!</v>
      </c>
    </row>
    <row r="18" spans="1:16" x14ac:dyDescent="0.2">
      <c r="A18" s="183" t="s">
        <v>426</v>
      </c>
      <c r="B18" s="25"/>
      <c r="C18" s="12" t="s">
        <v>50</v>
      </c>
      <c r="D18" s="12" t="s">
        <v>50</v>
      </c>
      <c r="E18" s="13" t="s">
        <v>50</v>
      </c>
      <c r="F18" s="9" t="s">
        <v>112</v>
      </c>
      <c r="G18" s="223">
        <v>73</v>
      </c>
      <c r="H18" s="148">
        <v>247</v>
      </c>
      <c r="I18" s="162" t="s">
        <v>1</v>
      </c>
      <c r="J18" s="13" t="s">
        <v>50</v>
      </c>
      <c r="K18" s="22" t="e">
        <f t="shared" si="0"/>
        <v>#VALUE!</v>
      </c>
      <c r="L18" s="13" t="s">
        <v>50</v>
      </c>
      <c r="M18" s="22" t="e">
        <f t="shared" si="1"/>
        <v>#VALUE!</v>
      </c>
      <c r="N18" s="13" t="s">
        <v>50</v>
      </c>
      <c r="O18" s="162" t="s">
        <v>1</v>
      </c>
      <c r="P18" s="22" t="e">
        <f t="shared" si="2"/>
        <v>#VALUE!</v>
      </c>
    </row>
    <row r="19" spans="1:16" x14ac:dyDescent="0.2">
      <c r="A19" s="183" t="s">
        <v>427</v>
      </c>
      <c r="B19" s="26"/>
      <c r="C19" s="12" t="s">
        <v>50</v>
      </c>
      <c r="D19" s="12" t="s">
        <v>50</v>
      </c>
      <c r="E19" s="13" t="s">
        <v>50</v>
      </c>
      <c r="F19" s="1" t="s">
        <v>112</v>
      </c>
      <c r="G19" s="224">
        <v>1226</v>
      </c>
      <c r="H19" s="148">
        <v>4174</v>
      </c>
      <c r="I19" s="162" t="s">
        <v>1</v>
      </c>
      <c r="J19" s="13" t="s">
        <v>50</v>
      </c>
      <c r="K19" s="22" t="e">
        <f t="shared" si="0"/>
        <v>#VALUE!</v>
      </c>
      <c r="L19" s="13" t="s">
        <v>50</v>
      </c>
      <c r="M19" s="22" t="e">
        <f t="shared" si="1"/>
        <v>#VALUE!</v>
      </c>
      <c r="N19" s="13" t="s">
        <v>50</v>
      </c>
      <c r="O19" s="162" t="s">
        <v>1</v>
      </c>
      <c r="P19" s="22" t="e">
        <f t="shared" si="2"/>
        <v>#VALUE!</v>
      </c>
    </row>
    <row r="20" spans="1:16" x14ac:dyDescent="0.2">
      <c r="A20" s="183" t="s">
        <v>428</v>
      </c>
      <c r="B20" s="26"/>
      <c r="C20" s="12" t="s">
        <v>50</v>
      </c>
      <c r="D20" s="12" t="s">
        <v>50</v>
      </c>
      <c r="E20" s="13" t="s">
        <v>50</v>
      </c>
      <c r="F20" s="1" t="s">
        <v>112</v>
      </c>
      <c r="G20" s="224">
        <v>499</v>
      </c>
      <c r="H20" s="148">
        <v>1701</v>
      </c>
      <c r="I20" s="162" t="s">
        <v>1</v>
      </c>
      <c r="J20" s="13" t="s">
        <v>50</v>
      </c>
      <c r="K20" s="22" t="e">
        <f t="shared" si="0"/>
        <v>#VALUE!</v>
      </c>
      <c r="L20" s="13" t="s">
        <v>50</v>
      </c>
      <c r="M20" s="22" t="e">
        <f t="shared" si="1"/>
        <v>#VALUE!</v>
      </c>
      <c r="N20" s="13" t="s">
        <v>50</v>
      </c>
      <c r="O20" s="162" t="s">
        <v>1</v>
      </c>
      <c r="P20" s="22" t="e">
        <f t="shared" si="2"/>
        <v>#VALUE!</v>
      </c>
    </row>
    <row r="21" spans="1:16" x14ac:dyDescent="0.2">
      <c r="A21" s="183" t="s">
        <v>429</v>
      </c>
      <c r="B21" s="26"/>
      <c r="C21" s="12" t="s">
        <v>50</v>
      </c>
      <c r="D21" s="12" t="s">
        <v>50</v>
      </c>
      <c r="E21" s="13" t="s">
        <v>50</v>
      </c>
      <c r="F21" s="1" t="s">
        <v>112</v>
      </c>
      <c r="G21" s="224">
        <v>197</v>
      </c>
      <c r="H21" s="148">
        <v>673</v>
      </c>
      <c r="I21" s="162" t="s">
        <v>1</v>
      </c>
      <c r="J21" s="13" t="s">
        <v>50</v>
      </c>
      <c r="K21" s="22" t="e">
        <f t="shared" si="0"/>
        <v>#VALUE!</v>
      </c>
      <c r="L21" s="13" t="s">
        <v>50</v>
      </c>
      <c r="M21" s="22" t="e">
        <f t="shared" si="1"/>
        <v>#VALUE!</v>
      </c>
      <c r="N21" s="13" t="s">
        <v>50</v>
      </c>
      <c r="O21" s="162" t="s">
        <v>1</v>
      </c>
      <c r="P21" s="22" t="e">
        <f t="shared" si="2"/>
        <v>#VALUE!</v>
      </c>
    </row>
    <row r="22" spans="1:16" x14ac:dyDescent="0.2">
      <c r="A22" s="183" t="s">
        <v>430</v>
      </c>
      <c r="B22" s="26"/>
      <c r="C22" s="12" t="s">
        <v>50</v>
      </c>
      <c r="D22" s="12" t="s">
        <v>50</v>
      </c>
      <c r="E22" s="13" t="s">
        <v>50</v>
      </c>
      <c r="F22" s="1" t="s">
        <v>112</v>
      </c>
      <c r="G22" s="224">
        <v>11</v>
      </c>
      <c r="H22" s="148">
        <v>39</v>
      </c>
      <c r="I22" s="162" t="s">
        <v>1</v>
      </c>
      <c r="J22" s="13" t="s">
        <v>50</v>
      </c>
      <c r="K22" s="22" t="e">
        <f t="shared" si="0"/>
        <v>#VALUE!</v>
      </c>
      <c r="L22" s="13" t="s">
        <v>50</v>
      </c>
      <c r="M22" s="22" t="e">
        <f t="shared" si="1"/>
        <v>#VALUE!</v>
      </c>
      <c r="N22" s="13" t="s">
        <v>50</v>
      </c>
      <c r="O22" s="162" t="s">
        <v>1</v>
      </c>
      <c r="P22" s="22" t="e">
        <f t="shared" si="2"/>
        <v>#VALUE!</v>
      </c>
    </row>
    <row r="23" spans="1:16" x14ac:dyDescent="0.2">
      <c r="A23" s="183" t="s">
        <v>431</v>
      </c>
      <c r="B23" s="26"/>
      <c r="C23" s="12" t="s">
        <v>50</v>
      </c>
      <c r="D23" s="12" t="s">
        <v>50</v>
      </c>
      <c r="E23" s="13" t="s">
        <v>50</v>
      </c>
      <c r="F23" s="1" t="s">
        <v>112</v>
      </c>
      <c r="G23" s="224">
        <v>68</v>
      </c>
      <c r="H23" s="148">
        <v>232</v>
      </c>
      <c r="I23" s="162" t="s">
        <v>1</v>
      </c>
      <c r="J23" s="13" t="s">
        <v>50</v>
      </c>
      <c r="K23" s="22" t="e">
        <f t="shared" si="0"/>
        <v>#VALUE!</v>
      </c>
      <c r="L23" s="13" t="s">
        <v>50</v>
      </c>
      <c r="M23" s="22" t="e">
        <f t="shared" si="1"/>
        <v>#VALUE!</v>
      </c>
      <c r="N23" s="13" t="s">
        <v>50</v>
      </c>
      <c r="O23" s="162" t="s">
        <v>1</v>
      </c>
      <c r="P23" s="22" t="e">
        <f t="shared" si="2"/>
        <v>#VALUE!</v>
      </c>
    </row>
    <row r="24" spans="1:16" x14ac:dyDescent="0.2">
      <c r="A24" s="183" t="s">
        <v>432</v>
      </c>
      <c r="B24" s="26"/>
      <c r="C24" s="12" t="s">
        <v>50</v>
      </c>
      <c r="D24" s="12" t="s">
        <v>50</v>
      </c>
      <c r="E24" s="13" t="s">
        <v>50</v>
      </c>
      <c r="F24" s="1" t="s">
        <v>112</v>
      </c>
      <c r="G24" s="224">
        <v>182</v>
      </c>
      <c r="H24" s="148">
        <v>618</v>
      </c>
      <c r="I24" s="162" t="s">
        <v>1</v>
      </c>
      <c r="J24" s="13" t="s">
        <v>50</v>
      </c>
      <c r="K24" s="22" t="e">
        <f t="shared" si="0"/>
        <v>#VALUE!</v>
      </c>
      <c r="L24" s="13" t="s">
        <v>50</v>
      </c>
      <c r="M24" s="22" t="e">
        <f t="shared" si="1"/>
        <v>#VALUE!</v>
      </c>
      <c r="N24" s="13" t="s">
        <v>50</v>
      </c>
      <c r="O24" s="162" t="s">
        <v>1</v>
      </c>
      <c r="P24" s="22" t="e">
        <f t="shared" si="2"/>
        <v>#VALUE!</v>
      </c>
    </row>
    <row r="25" spans="1:16" x14ac:dyDescent="0.2">
      <c r="A25" s="183" t="s">
        <v>433</v>
      </c>
      <c r="B25" s="105"/>
      <c r="C25" s="12" t="s">
        <v>50</v>
      </c>
      <c r="D25" s="12" t="s">
        <v>50</v>
      </c>
      <c r="E25" s="13" t="s">
        <v>50</v>
      </c>
      <c r="F25" s="9" t="s">
        <v>112</v>
      </c>
      <c r="G25" s="223">
        <v>57</v>
      </c>
      <c r="H25" s="225">
        <v>193</v>
      </c>
      <c r="I25" s="196" t="s">
        <v>1</v>
      </c>
      <c r="J25" s="13" t="s">
        <v>50</v>
      </c>
      <c r="K25" s="22" t="e">
        <f t="shared" si="0"/>
        <v>#VALUE!</v>
      </c>
      <c r="L25" s="13" t="s">
        <v>50</v>
      </c>
      <c r="M25" s="22" t="e">
        <f>SUM(J25*K25+K25/100*L25)</f>
        <v>#VALUE!</v>
      </c>
      <c r="N25" s="13" t="s">
        <v>50</v>
      </c>
      <c r="O25" s="196" t="s">
        <v>1</v>
      </c>
      <c r="P25" s="22" t="e">
        <f>SUM(N25*J25)</f>
        <v>#VALUE!</v>
      </c>
    </row>
    <row r="26" spans="1:16" x14ac:dyDescent="0.2">
      <c r="A26" s="183" t="s">
        <v>486</v>
      </c>
      <c r="B26" s="26"/>
      <c r="C26" s="12" t="s">
        <v>50</v>
      </c>
      <c r="D26" s="12" t="s">
        <v>50</v>
      </c>
      <c r="E26" s="13" t="s">
        <v>50</v>
      </c>
      <c r="F26" s="1" t="s">
        <v>112</v>
      </c>
      <c r="G26" s="224">
        <v>11</v>
      </c>
      <c r="H26" s="148">
        <v>39</v>
      </c>
      <c r="I26" s="162" t="s">
        <v>1</v>
      </c>
      <c r="J26" s="13" t="s">
        <v>50</v>
      </c>
      <c r="K26" s="22" t="e">
        <f t="shared" si="0"/>
        <v>#VALUE!</v>
      </c>
      <c r="L26" s="13" t="s">
        <v>50</v>
      </c>
      <c r="M26" s="22" t="e">
        <f t="shared" ref="M26:M48" si="3">SUM(J26*K26+K26/100*L26)</f>
        <v>#VALUE!</v>
      </c>
      <c r="N26" s="13" t="s">
        <v>50</v>
      </c>
      <c r="O26" s="162" t="s">
        <v>1</v>
      </c>
      <c r="P26" s="22" t="e">
        <f t="shared" ref="P26:P48" si="4">SUM(N26*J26)</f>
        <v>#VALUE!</v>
      </c>
    </row>
    <row r="27" spans="1:16" x14ac:dyDescent="0.2">
      <c r="A27" s="183" t="s">
        <v>434</v>
      </c>
      <c r="B27" s="25"/>
      <c r="C27" s="12" t="s">
        <v>50</v>
      </c>
      <c r="D27" s="12" t="s">
        <v>50</v>
      </c>
      <c r="E27" s="13" t="s">
        <v>50</v>
      </c>
      <c r="F27" s="1" t="s">
        <v>112</v>
      </c>
      <c r="G27" s="224">
        <v>11</v>
      </c>
      <c r="H27" s="148">
        <v>39</v>
      </c>
      <c r="I27" s="162" t="s">
        <v>1</v>
      </c>
      <c r="J27" s="13" t="s">
        <v>50</v>
      </c>
      <c r="K27" s="22" t="e">
        <f t="shared" si="0"/>
        <v>#VALUE!</v>
      </c>
      <c r="L27" s="13" t="s">
        <v>50</v>
      </c>
      <c r="M27" s="22" t="e">
        <f t="shared" si="3"/>
        <v>#VALUE!</v>
      </c>
      <c r="N27" s="13" t="s">
        <v>50</v>
      </c>
      <c r="O27" s="162" t="s">
        <v>1</v>
      </c>
      <c r="P27" s="22" t="e">
        <f t="shared" si="4"/>
        <v>#VALUE!</v>
      </c>
    </row>
    <row r="28" spans="1:16" x14ac:dyDescent="0.2">
      <c r="A28" s="183" t="s">
        <v>435</v>
      </c>
      <c r="B28" s="25"/>
      <c r="C28" s="12" t="s">
        <v>50</v>
      </c>
      <c r="D28" s="12" t="s">
        <v>50</v>
      </c>
      <c r="E28" s="13" t="s">
        <v>50</v>
      </c>
      <c r="F28" s="1" t="s">
        <v>112</v>
      </c>
      <c r="G28" s="224">
        <v>57</v>
      </c>
      <c r="H28" s="148">
        <v>193</v>
      </c>
      <c r="I28" s="162" t="s">
        <v>1</v>
      </c>
      <c r="J28" s="13" t="s">
        <v>50</v>
      </c>
      <c r="K28" s="22" t="e">
        <f t="shared" si="0"/>
        <v>#VALUE!</v>
      </c>
      <c r="L28" s="13" t="s">
        <v>50</v>
      </c>
      <c r="M28" s="22" t="e">
        <f t="shared" si="3"/>
        <v>#VALUE!</v>
      </c>
      <c r="N28" s="13" t="s">
        <v>50</v>
      </c>
      <c r="O28" s="162" t="s">
        <v>1</v>
      </c>
      <c r="P28" s="22" t="e">
        <f t="shared" si="4"/>
        <v>#VALUE!</v>
      </c>
    </row>
    <row r="29" spans="1:16" x14ac:dyDescent="0.2">
      <c r="A29" s="183" t="s">
        <v>436</v>
      </c>
      <c r="B29" s="25"/>
      <c r="C29" s="12" t="s">
        <v>50</v>
      </c>
      <c r="D29" s="12" t="s">
        <v>50</v>
      </c>
      <c r="E29" s="13" t="s">
        <v>50</v>
      </c>
      <c r="F29" s="1" t="s">
        <v>112</v>
      </c>
      <c r="G29" s="224">
        <v>204</v>
      </c>
      <c r="H29" s="148">
        <v>696</v>
      </c>
      <c r="I29" s="162" t="s">
        <v>1</v>
      </c>
      <c r="J29" s="13" t="s">
        <v>50</v>
      </c>
      <c r="K29" s="22" t="e">
        <f t="shared" si="0"/>
        <v>#VALUE!</v>
      </c>
      <c r="L29" s="13" t="s">
        <v>50</v>
      </c>
      <c r="M29" s="22" t="e">
        <f t="shared" si="3"/>
        <v>#VALUE!</v>
      </c>
      <c r="N29" s="13" t="s">
        <v>50</v>
      </c>
      <c r="O29" s="162" t="s">
        <v>1</v>
      </c>
      <c r="P29" s="22" t="e">
        <f t="shared" si="4"/>
        <v>#VALUE!</v>
      </c>
    </row>
    <row r="30" spans="1:16" x14ac:dyDescent="0.2">
      <c r="A30" s="183" t="s">
        <v>437</v>
      </c>
      <c r="B30" s="25"/>
      <c r="C30" s="12" t="s">
        <v>50</v>
      </c>
      <c r="D30" s="12" t="s">
        <v>50</v>
      </c>
      <c r="E30" s="13" t="s">
        <v>50</v>
      </c>
      <c r="F30" s="1" t="s">
        <v>112</v>
      </c>
      <c r="G30" s="224">
        <v>7</v>
      </c>
      <c r="H30" s="148">
        <v>23</v>
      </c>
      <c r="I30" s="162" t="s">
        <v>1</v>
      </c>
      <c r="J30" s="13" t="s">
        <v>50</v>
      </c>
      <c r="K30" s="22" t="e">
        <f t="shared" si="0"/>
        <v>#VALUE!</v>
      </c>
      <c r="L30" s="13" t="s">
        <v>50</v>
      </c>
      <c r="M30" s="22" t="e">
        <f t="shared" si="3"/>
        <v>#VALUE!</v>
      </c>
      <c r="N30" s="13" t="s">
        <v>50</v>
      </c>
      <c r="O30" s="162" t="s">
        <v>1</v>
      </c>
      <c r="P30" s="22" t="e">
        <f t="shared" si="4"/>
        <v>#VALUE!</v>
      </c>
    </row>
    <row r="31" spans="1:16" x14ac:dyDescent="0.2">
      <c r="A31" s="183" t="s">
        <v>438</v>
      </c>
      <c r="B31" s="25"/>
      <c r="C31" s="12" t="s">
        <v>50</v>
      </c>
      <c r="D31" s="12" t="s">
        <v>50</v>
      </c>
      <c r="E31" s="13" t="s">
        <v>50</v>
      </c>
      <c r="F31" s="1" t="s">
        <v>112</v>
      </c>
      <c r="G31" s="224">
        <v>18</v>
      </c>
      <c r="H31" s="148">
        <v>62</v>
      </c>
      <c r="I31" s="162" t="s">
        <v>1</v>
      </c>
      <c r="J31" s="13" t="s">
        <v>50</v>
      </c>
      <c r="K31" s="22" t="e">
        <f t="shared" si="0"/>
        <v>#VALUE!</v>
      </c>
      <c r="L31" s="13" t="s">
        <v>50</v>
      </c>
      <c r="M31" s="22" t="e">
        <f t="shared" si="3"/>
        <v>#VALUE!</v>
      </c>
      <c r="N31" s="13" t="s">
        <v>50</v>
      </c>
      <c r="O31" s="162" t="s">
        <v>1</v>
      </c>
      <c r="P31" s="22" t="e">
        <f t="shared" si="4"/>
        <v>#VALUE!</v>
      </c>
    </row>
    <row r="32" spans="1:16" x14ac:dyDescent="0.2">
      <c r="A32" s="183" t="s">
        <v>439</v>
      </c>
      <c r="B32" s="25"/>
      <c r="C32" s="12" t="s">
        <v>50</v>
      </c>
      <c r="D32" s="12" t="s">
        <v>50</v>
      </c>
      <c r="E32" s="13" t="s">
        <v>50</v>
      </c>
      <c r="F32" s="1" t="s">
        <v>112</v>
      </c>
      <c r="G32" s="224">
        <v>34</v>
      </c>
      <c r="H32" s="148">
        <v>116</v>
      </c>
      <c r="I32" s="162" t="s">
        <v>1</v>
      </c>
      <c r="J32" s="13" t="s">
        <v>50</v>
      </c>
      <c r="K32" s="22" t="e">
        <f t="shared" si="0"/>
        <v>#VALUE!</v>
      </c>
      <c r="L32" s="13" t="s">
        <v>50</v>
      </c>
      <c r="M32" s="22" t="e">
        <f t="shared" si="3"/>
        <v>#VALUE!</v>
      </c>
      <c r="N32" s="13" t="s">
        <v>50</v>
      </c>
      <c r="O32" s="162" t="s">
        <v>1</v>
      </c>
      <c r="P32" s="22" t="e">
        <f t="shared" si="4"/>
        <v>#VALUE!</v>
      </c>
    </row>
    <row r="33" spans="1:16" x14ac:dyDescent="0.2">
      <c r="A33" s="183" t="s">
        <v>440</v>
      </c>
      <c r="B33" s="25"/>
      <c r="C33" s="12" t="s">
        <v>50</v>
      </c>
      <c r="D33" s="12" t="s">
        <v>50</v>
      </c>
      <c r="E33" s="13" t="s">
        <v>50</v>
      </c>
      <c r="F33" s="1" t="s">
        <v>112</v>
      </c>
      <c r="G33" s="224">
        <v>102</v>
      </c>
      <c r="H33" s="148">
        <v>348</v>
      </c>
      <c r="I33" s="162" t="s">
        <v>1</v>
      </c>
      <c r="J33" s="13" t="s">
        <v>50</v>
      </c>
      <c r="K33" s="22" t="e">
        <f t="shared" si="0"/>
        <v>#VALUE!</v>
      </c>
      <c r="L33" s="13" t="s">
        <v>50</v>
      </c>
      <c r="M33" s="22" t="e">
        <f t="shared" si="3"/>
        <v>#VALUE!</v>
      </c>
      <c r="N33" s="13" t="s">
        <v>50</v>
      </c>
      <c r="O33" s="162" t="s">
        <v>1</v>
      </c>
      <c r="P33" s="22" t="e">
        <f t="shared" si="4"/>
        <v>#VALUE!</v>
      </c>
    </row>
    <row r="34" spans="1:16" x14ac:dyDescent="0.2">
      <c r="A34" s="183" t="s">
        <v>441</v>
      </c>
      <c r="B34" s="25"/>
      <c r="C34" s="12" t="s">
        <v>50</v>
      </c>
      <c r="D34" s="12" t="s">
        <v>50</v>
      </c>
      <c r="E34" s="13" t="s">
        <v>50</v>
      </c>
      <c r="F34" s="1" t="s">
        <v>112</v>
      </c>
      <c r="G34" s="224">
        <v>11</v>
      </c>
      <c r="H34" s="148">
        <v>39</v>
      </c>
      <c r="I34" s="162" t="s">
        <v>1</v>
      </c>
      <c r="J34" s="13" t="s">
        <v>50</v>
      </c>
      <c r="K34" s="22" t="e">
        <f t="shared" si="0"/>
        <v>#VALUE!</v>
      </c>
      <c r="L34" s="13" t="s">
        <v>50</v>
      </c>
      <c r="M34" s="22" t="e">
        <f t="shared" si="3"/>
        <v>#VALUE!</v>
      </c>
      <c r="N34" s="13" t="s">
        <v>50</v>
      </c>
      <c r="O34" s="162" t="s">
        <v>1</v>
      </c>
      <c r="P34" s="22" t="e">
        <f t="shared" si="4"/>
        <v>#VALUE!</v>
      </c>
    </row>
    <row r="35" spans="1:16" x14ac:dyDescent="0.2">
      <c r="A35" s="183" t="s">
        <v>442</v>
      </c>
      <c r="B35" s="25"/>
      <c r="C35" s="12" t="s">
        <v>50</v>
      </c>
      <c r="D35" s="12" t="s">
        <v>50</v>
      </c>
      <c r="E35" s="13" t="s">
        <v>50</v>
      </c>
      <c r="F35" s="1" t="s">
        <v>112</v>
      </c>
      <c r="G35" s="224">
        <v>52</v>
      </c>
      <c r="H35" s="148">
        <v>178</v>
      </c>
      <c r="I35" s="162" t="s">
        <v>1</v>
      </c>
      <c r="J35" s="13" t="s">
        <v>50</v>
      </c>
      <c r="K35" s="22" t="e">
        <f t="shared" si="0"/>
        <v>#VALUE!</v>
      </c>
      <c r="L35" s="13" t="s">
        <v>50</v>
      </c>
      <c r="M35" s="22" t="e">
        <f t="shared" si="3"/>
        <v>#VALUE!</v>
      </c>
      <c r="N35" s="13" t="s">
        <v>50</v>
      </c>
      <c r="O35" s="162" t="s">
        <v>1</v>
      </c>
      <c r="P35" s="22" t="e">
        <f t="shared" si="4"/>
        <v>#VALUE!</v>
      </c>
    </row>
    <row r="36" spans="1:16" x14ac:dyDescent="0.2">
      <c r="A36" s="183" t="s">
        <v>443</v>
      </c>
      <c r="B36" s="25"/>
      <c r="C36" s="12" t="s">
        <v>50</v>
      </c>
      <c r="D36" s="12" t="s">
        <v>50</v>
      </c>
      <c r="E36" s="13" t="s">
        <v>50</v>
      </c>
      <c r="F36" s="1" t="s">
        <v>112</v>
      </c>
      <c r="G36" s="224">
        <v>14</v>
      </c>
      <c r="H36" s="148">
        <v>46</v>
      </c>
      <c r="I36" s="162" t="s">
        <v>1</v>
      </c>
      <c r="J36" s="13" t="s">
        <v>50</v>
      </c>
      <c r="K36" s="22" t="e">
        <f t="shared" si="0"/>
        <v>#VALUE!</v>
      </c>
      <c r="L36" s="13" t="s">
        <v>50</v>
      </c>
      <c r="M36" s="22" t="e">
        <f t="shared" si="3"/>
        <v>#VALUE!</v>
      </c>
      <c r="N36" s="13" t="s">
        <v>50</v>
      </c>
      <c r="O36" s="162" t="s">
        <v>1</v>
      </c>
      <c r="P36" s="22" t="e">
        <f t="shared" si="4"/>
        <v>#VALUE!</v>
      </c>
    </row>
    <row r="37" spans="1:16" x14ac:dyDescent="0.2">
      <c r="A37" s="183" t="s">
        <v>444</v>
      </c>
      <c r="B37" s="25"/>
      <c r="C37" s="12" t="s">
        <v>50</v>
      </c>
      <c r="D37" s="12" t="s">
        <v>50</v>
      </c>
      <c r="E37" s="13" t="s">
        <v>50</v>
      </c>
      <c r="F37" s="1" t="s">
        <v>112</v>
      </c>
      <c r="G37" s="224">
        <v>14</v>
      </c>
      <c r="H37" s="148">
        <v>46</v>
      </c>
      <c r="I37" s="162" t="s">
        <v>1</v>
      </c>
      <c r="J37" s="13" t="s">
        <v>50</v>
      </c>
      <c r="K37" s="22" t="e">
        <f t="shared" si="0"/>
        <v>#VALUE!</v>
      </c>
      <c r="L37" s="13" t="s">
        <v>50</v>
      </c>
      <c r="M37" s="22" t="e">
        <f t="shared" si="3"/>
        <v>#VALUE!</v>
      </c>
      <c r="N37" s="13" t="s">
        <v>50</v>
      </c>
      <c r="O37" s="162" t="s">
        <v>1</v>
      </c>
      <c r="P37" s="22" t="e">
        <f t="shared" si="4"/>
        <v>#VALUE!</v>
      </c>
    </row>
    <row r="38" spans="1:16" x14ac:dyDescent="0.2">
      <c r="A38" s="183" t="s">
        <v>445</v>
      </c>
      <c r="B38" s="25"/>
      <c r="C38" s="12" t="s">
        <v>50</v>
      </c>
      <c r="D38" s="12" t="s">
        <v>50</v>
      </c>
      <c r="E38" s="13" t="s">
        <v>50</v>
      </c>
      <c r="F38" s="1" t="s">
        <v>112</v>
      </c>
      <c r="G38" s="224">
        <v>79</v>
      </c>
      <c r="H38" s="148">
        <v>271</v>
      </c>
      <c r="I38" s="162" t="s">
        <v>114</v>
      </c>
      <c r="J38" s="13" t="s">
        <v>50</v>
      </c>
      <c r="K38" s="22" t="e">
        <f t="shared" si="0"/>
        <v>#VALUE!</v>
      </c>
      <c r="L38" s="13" t="s">
        <v>50</v>
      </c>
      <c r="M38" s="22" t="e">
        <f t="shared" si="3"/>
        <v>#VALUE!</v>
      </c>
      <c r="N38" s="13" t="s">
        <v>50</v>
      </c>
      <c r="O38" s="162" t="s">
        <v>114</v>
      </c>
      <c r="P38" s="22" t="e">
        <f t="shared" si="4"/>
        <v>#VALUE!</v>
      </c>
    </row>
    <row r="39" spans="1:16" x14ac:dyDescent="0.2">
      <c r="A39" s="183" t="s">
        <v>446</v>
      </c>
      <c r="B39" s="25"/>
      <c r="C39" s="12" t="s">
        <v>50</v>
      </c>
      <c r="D39" s="12" t="s">
        <v>50</v>
      </c>
      <c r="E39" s="13" t="s">
        <v>50</v>
      </c>
      <c r="F39" s="1" t="s">
        <v>112</v>
      </c>
      <c r="G39" s="224">
        <v>14</v>
      </c>
      <c r="H39" s="148">
        <v>46</v>
      </c>
      <c r="I39" s="162" t="s">
        <v>1</v>
      </c>
      <c r="J39" s="13" t="s">
        <v>50</v>
      </c>
      <c r="K39" s="22" t="e">
        <f t="shared" si="0"/>
        <v>#VALUE!</v>
      </c>
      <c r="L39" s="13" t="s">
        <v>50</v>
      </c>
      <c r="M39" s="22" t="e">
        <f t="shared" si="3"/>
        <v>#VALUE!</v>
      </c>
      <c r="N39" s="13" t="s">
        <v>50</v>
      </c>
      <c r="O39" s="162" t="s">
        <v>1</v>
      </c>
      <c r="P39" s="22" t="e">
        <f t="shared" si="4"/>
        <v>#VALUE!</v>
      </c>
    </row>
    <row r="40" spans="1:16" x14ac:dyDescent="0.2">
      <c r="A40" s="183" t="s">
        <v>447</v>
      </c>
      <c r="B40" s="25"/>
      <c r="C40" s="12" t="s">
        <v>50</v>
      </c>
      <c r="D40" s="12" t="s">
        <v>50</v>
      </c>
      <c r="E40" s="13" t="s">
        <v>50</v>
      </c>
      <c r="F40" s="9" t="s">
        <v>112</v>
      </c>
      <c r="G40" s="223">
        <v>79</v>
      </c>
      <c r="H40" s="148">
        <v>271</v>
      </c>
      <c r="I40" s="162" t="s">
        <v>1</v>
      </c>
      <c r="J40" s="13" t="s">
        <v>50</v>
      </c>
      <c r="K40" s="22" t="e">
        <f t="shared" si="0"/>
        <v>#VALUE!</v>
      </c>
      <c r="L40" s="13" t="s">
        <v>50</v>
      </c>
      <c r="M40" s="22" t="e">
        <f t="shared" si="3"/>
        <v>#VALUE!</v>
      </c>
      <c r="N40" s="13" t="s">
        <v>50</v>
      </c>
      <c r="O40" s="162" t="s">
        <v>1</v>
      </c>
      <c r="P40" s="22" t="e">
        <f t="shared" si="4"/>
        <v>#VALUE!</v>
      </c>
    </row>
    <row r="41" spans="1:16" x14ac:dyDescent="0.2">
      <c r="A41" s="183" t="s">
        <v>448</v>
      </c>
      <c r="B41" s="25"/>
      <c r="C41" s="12" t="s">
        <v>50</v>
      </c>
      <c r="D41" s="12" t="s">
        <v>50</v>
      </c>
      <c r="E41" s="13" t="s">
        <v>50</v>
      </c>
      <c r="F41" s="9" t="s">
        <v>112</v>
      </c>
      <c r="G41" s="223">
        <v>14</v>
      </c>
      <c r="H41" s="148">
        <v>46</v>
      </c>
      <c r="I41" s="162" t="s">
        <v>1</v>
      </c>
      <c r="J41" s="13" t="s">
        <v>50</v>
      </c>
      <c r="K41" s="22" t="e">
        <f t="shared" si="0"/>
        <v>#VALUE!</v>
      </c>
      <c r="L41" s="13" t="s">
        <v>50</v>
      </c>
      <c r="M41" s="22" t="e">
        <f t="shared" si="3"/>
        <v>#VALUE!</v>
      </c>
      <c r="N41" s="13" t="s">
        <v>50</v>
      </c>
      <c r="O41" s="162" t="s">
        <v>1</v>
      </c>
      <c r="P41" s="22" t="e">
        <f t="shared" si="4"/>
        <v>#VALUE!</v>
      </c>
    </row>
    <row r="42" spans="1:16" x14ac:dyDescent="0.2">
      <c r="A42" s="183" t="s">
        <v>449</v>
      </c>
      <c r="B42" s="26"/>
      <c r="C42" s="12" t="s">
        <v>50</v>
      </c>
      <c r="D42" s="12" t="s">
        <v>50</v>
      </c>
      <c r="E42" s="13" t="s">
        <v>50</v>
      </c>
      <c r="F42" s="1" t="s">
        <v>112</v>
      </c>
      <c r="G42" s="224">
        <v>102</v>
      </c>
      <c r="H42" s="148">
        <v>348</v>
      </c>
      <c r="I42" s="162" t="s">
        <v>1</v>
      </c>
      <c r="J42" s="13" t="s">
        <v>50</v>
      </c>
      <c r="K42" s="22" t="e">
        <f t="shared" si="0"/>
        <v>#VALUE!</v>
      </c>
      <c r="L42" s="13" t="s">
        <v>50</v>
      </c>
      <c r="M42" s="22" t="e">
        <f t="shared" si="3"/>
        <v>#VALUE!</v>
      </c>
      <c r="N42" s="13" t="s">
        <v>50</v>
      </c>
      <c r="O42" s="162" t="s">
        <v>1</v>
      </c>
      <c r="P42" s="22" t="e">
        <f t="shared" si="4"/>
        <v>#VALUE!</v>
      </c>
    </row>
    <row r="43" spans="1:16" x14ac:dyDescent="0.2">
      <c r="A43" s="183" t="s">
        <v>450</v>
      </c>
      <c r="B43" s="26"/>
      <c r="C43" s="12" t="s">
        <v>50</v>
      </c>
      <c r="D43" s="12" t="s">
        <v>50</v>
      </c>
      <c r="E43" s="13" t="s">
        <v>50</v>
      </c>
      <c r="F43" s="1" t="s">
        <v>112</v>
      </c>
      <c r="G43" s="224">
        <v>7</v>
      </c>
      <c r="H43" s="148">
        <v>23</v>
      </c>
      <c r="I43" s="162" t="s">
        <v>1</v>
      </c>
      <c r="J43" s="13" t="s">
        <v>50</v>
      </c>
      <c r="K43" s="22" t="e">
        <f t="shared" si="0"/>
        <v>#VALUE!</v>
      </c>
      <c r="L43" s="13" t="s">
        <v>50</v>
      </c>
      <c r="M43" s="22" t="e">
        <f t="shared" si="3"/>
        <v>#VALUE!</v>
      </c>
      <c r="N43" s="13" t="s">
        <v>50</v>
      </c>
      <c r="O43" s="162" t="s">
        <v>1</v>
      </c>
      <c r="P43" s="22" t="e">
        <f t="shared" si="4"/>
        <v>#VALUE!</v>
      </c>
    </row>
    <row r="44" spans="1:16" x14ac:dyDescent="0.2">
      <c r="A44" s="183" t="s">
        <v>451</v>
      </c>
      <c r="B44" s="26"/>
      <c r="C44" s="12" t="s">
        <v>50</v>
      </c>
      <c r="D44" s="12" t="s">
        <v>50</v>
      </c>
      <c r="E44" s="13" t="s">
        <v>50</v>
      </c>
      <c r="F44" s="1" t="s">
        <v>112</v>
      </c>
      <c r="G44" s="224">
        <v>129</v>
      </c>
      <c r="H44" s="148">
        <v>441</v>
      </c>
      <c r="I44" s="162" t="s">
        <v>1</v>
      </c>
      <c r="J44" s="13" t="s">
        <v>50</v>
      </c>
      <c r="K44" s="22" t="e">
        <f t="shared" si="0"/>
        <v>#VALUE!</v>
      </c>
      <c r="L44" s="13" t="s">
        <v>50</v>
      </c>
      <c r="M44" s="22" t="e">
        <f t="shared" si="3"/>
        <v>#VALUE!</v>
      </c>
      <c r="N44" s="13" t="s">
        <v>50</v>
      </c>
      <c r="O44" s="162" t="s">
        <v>1</v>
      </c>
      <c r="P44" s="22" t="e">
        <f t="shared" si="4"/>
        <v>#VALUE!</v>
      </c>
    </row>
    <row r="45" spans="1:16" x14ac:dyDescent="0.2">
      <c r="A45" s="183" t="s">
        <v>452</v>
      </c>
      <c r="B45" s="26"/>
      <c r="C45" s="12" t="s">
        <v>50</v>
      </c>
      <c r="D45" s="12" t="s">
        <v>50</v>
      </c>
      <c r="E45" s="13" t="s">
        <v>50</v>
      </c>
      <c r="F45" s="1" t="s">
        <v>112</v>
      </c>
      <c r="G45" s="224">
        <v>11</v>
      </c>
      <c r="H45" s="148">
        <v>39</v>
      </c>
      <c r="I45" s="162" t="s">
        <v>1</v>
      </c>
      <c r="J45" s="13" t="s">
        <v>50</v>
      </c>
      <c r="K45" s="22" t="e">
        <f t="shared" si="0"/>
        <v>#VALUE!</v>
      </c>
      <c r="L45" s="13" t="s">
        <v>50</v>
      </c>
      <c r="M45" s="22" t="e">
        <f t="shared" si="3"/>
        <v>#VALUE!</v>
      </c>
      <c r="N45" s="13" t="s">
        <v>50</v>
      </c>
      <c r="O45" s="162" t="s">
        <v>1</v>
      </c>
      <c r="P45" s="22" t="e">
        <f t="shared" si="4"/>
        <v>#VALUE!</v>
      </c>
    </row>
    <row r="46" spans="1:16" x14ac:dyDescent="0.2">
      <c r="A46" s="183" t="s">
        <v>453</v>
      </c>
      <c r="B46" s="26"/>
      <c r="C46" s="12" t="s">
        <v>50</v>
      </c>
      <c r="D46" s="12" t="s">
        <v>50</v>
      </c>
      <c r="E46" s="13" t="s">
        <v>50</v>
      </c>
      <c r="F46" s="1" t="s">
        <v>112</v>
      </c>
      <c r="G46" s="224">
        <v>7</v>
      </c>
      <c r="H46" s="148">
        <v>23</v>
      </c>
      <c r="I46" s="162" t="s">
        <v>1</v>
      </c>
      <c r="J46" s="13" t="s">
        <v>50</v>
      </c>
      <c r="K46" s="22" t="e">
        <f t="shared" si="0"/>
        <v>#VALUE!</v>
      </c>
      <c r="L46" s="13" t="s">
        <v>50</v>
      </c>
      <c r="M46" s="22" t="e">
        <f t="shared" si="3"/>
        <v>#VALUE!</v>
      </c>
      <c r="N46" s="13" t="s">
        <v>50</v>
      </c>
      <c r="O46" s="162" t="s">
        <v>1</v>
      </c>
      <c r="P46" s="22" t="e">
        <f t="shared" si="4"/>
        <v>#VALUE!</v>
      </c>
    </row>
    <row r="47" spans="1:16" x14ac:dyDescent="0.2">
      <c r="A47" s="183" t="s">
        <v>454</v>
      </c>
      <c r="B47" s="26"/>
      <c r="C47" s="12" t="s">
        <v>50</v>
      </c>
      <c r="D47" s="12" t="s">
        <v>50</v>
      </c>
      <c r="E47" s="13" t="s">
        <v>50</v>
      </c>
      <c r="F47" s="1" t="s">
        <v>112</v>
      </c>
      <c r="G47" s="224">
        <v>7</v>
      </c>
      <c r="H47" s="148">
        <v>23</v>
      </c>
      <c r="I47" s="162" t="s">
        <v>1</v>
      </c>
      <c r="J47" s="13" t="s">
        <v>50</v>
      </c>
      <c r="K47" s="22" t="e">
        <f t="shared" si="0"/>
        <v>#VALUE!</v>
      </c>
      <c r="L47" s="13" t="s">
        <v>50</v>
      </c>
      <c r="M47" s="22" t="e">
        <f t="shared" si="3"/>
        <v>#VALUE!</v>
      </c>
      <c r="N47" s="13" t="s">
        <v>50</v>
      </c>
      <c r="O47" s="162" t="s">
        <v>1</v>
      </c>
      <c r="P47" s="22" t="e">
        <f t="shared" si="4"/>
        <v>#VALUE!</v>
      </c>
    </row>
    <row r="48" spans="1:16" x14ac:dyDescent="0.2">
      <c r="A48" s="183" t="s">
        <v>455</v>
      </c>
      <c r="B48" s="26"/>
      <c r="C48" s="12" t="s">
        <v>50</v>
      </c>
      <c r="D48" s="12" t="s">
        <v>50</v>
      </c>
      <c r="E48" s="13" t="s">
        <v>50</v>
      </c>
      <c r="F48" s="1" t="s">
        <v>112</v>
      </c>
      <c r="G48" s="224">
        <v>11</v>
      </c>
      <c r="H48" s="148">
        <v>39</v>
      </c>
      <c r="I48" s="162" t="s">
        <v>1</v>
      </c>
      <c r="J48" s="13" t="s">
        <v>50</v>
      </c>
      <c r="K48" s="22" t="e">
        <f t="shared" si="0"/>
        <v>#VALUE!</v>
      </c>
      <c r="L48" s="13" t="s">
        <v>50</v>
      </c>
      <c r="M48" s="22" t="e">
        <f t="shared" si="3"/>
        <v>#VALUE!</v>
      </c>
      <c r="N48" s="13" t="s">
        <v>50</v>
      </c>
      <c r="O48" s="162" t="s">
        <v>1</v>
      </c>
      <c r="P48" s="22" t="e">
        <f t="shared" si="4"/>
        <v>#VALUE!</v>
      </c>
    </row>
    <row r="49" spans="1:16" x14ac:dyDescent="0.2">
      <c r="A49" s="183" t="s">
        <v>456</v>
      </c>
      <c r="B49" s="26"/>
      <c r="C49" s="12" t="s">
        <v>50</v>
      </c>
      <c r="D49" s="12" t="s">
        <v>50</v>
      </c>
      <c r="E49" s="13" t="s">
        <v>50</v>
      </c>
      <c r="F49" s="1" t="s">
        <v>112</v>
      </c>
      <c r="G49" s="224">
        <v>45</v>
      </c>
      <c r="H49" s="148">
        <v>155</v>
      </c>
      <c r="I49" s="162" t="s">
        <v>1</v>
      </c>
      <c r="J49" s="13" t="s">
        <v>50</v>
      </c>
      <c r="K49" s="22" t="e">
        <f t="shared" si="0"/>
        <v>#VALUE!</v>
      </c>
      <c r="L49" s="13" t="s">
        <v>50</v>
      </c>
      <c r="M49" s="22" t="e">
        <f t="shared" si="1"/>
        <v>#VALUE!</v>
      </c>
      <c r="N49" s="13" t="s">
        <v>50</v>
      </c>
      <c r="O49" s="162" t="s">
        <v>1</v>
      </c>
      <c r="P49" s="22" t="e">
        <f t="shared" si="2"/>
        <v>#VALUE!</v>
      </c>
    </row>
    <row r="50" spans="1:16" x14ac:dyDescent="0.2">
      <c r="A50" s="183" t="s">
        <v>457</v>
      </c>
      <c r="B50" s="105"/>
      <c r="C50" s="12" t="s">
        <v>50</v>
      </c>
      <c r="D50" s="12" t="s">
        <v>50</v>
      </c>
      <c r="E50" s="13" t="s">
        <v>50</v>
      </c>
      <c r="F50" s="9" t="s">
        <v>112</v>
      </c>
      <c r="G50" s="223">
        <v>68</v>
      </c>
      <c r="H50" s="148">
        <v>232</v>
      </c>
      <c r="I50" s="162" t="s">
        <v>1</v>
      </c>
      <c r="J50" s="13" t="s">
        <v>50</v>
      </c>
      <c r="K50" s="22" t="e">
        <f t="shared" ref="K50:K51" si="5">SUM(H50*J50)</f>
        <v>#VALUE!</v>
      </c>
      <c r="L50" s="13" t="s">
        <v>50</v>
      </c>
      <c r="M50" s="22" t="e">
        <f>SUM(J50*K50+K50/100*L50)</f>
        <v>#VALUE!</v>
      </c>
      <c r="N50" s="13" t="s">
        <v>50</v>
      </c>
      <c r="O50" s="162" t="s">
        <v>1</v>
      </c>
      <c r="P50" s="22" t="e">
        <f>SUM(N50*J50)</f>
        <v>#VALUE!</v>
      </c>
    </row>
    <row r="51" spans="1:16" ht="15.75" thickBot="1" x14ac:dyDescent="0.25">
      <c r="A51" s="183" t="s">
        <v>458</v>
      </c>
      <c r="B51" s="26"/>
      <c r="C51" s="12" t="s">
        <v>50</v>
      </c>
      <c r="D51" s="12" t="s">
        <v>50</v>
      </c>
      <c r="E51" s="13" t="s">
        <v>50</v>
      </c>
      <c r="F51" s="1" t="s">
        <v>112</v>
      </c>
      <c r="G51" s="224">
        <v>91</v>
      </c>
      <c r="H51" s="148">
        <v>309</v>
      </c>
      <c r="I51" s="162" t="s">
        <v>1</v>
      </c>
      <c r="J51" s="13" t="s">
        <v>50</v>
      </c>
      <c r="K51" s="22" t="e">
        <f t="shared" si="5"/>
        <v>#VALUE!</v>
      </c>
      <c r="L51" s="13" t="s">
        <v>50</v>
      </c>
      <c r="M51" s="22" t="e">
        <f t="shared" ref="M51" si="6">SUM(J51*K51+K51/100*L51)</f>
        <v>#VALUE!</v>
      </c>
      <c r="N51" s="13" t="s">
        <v>50</v>
      </c>
      <c r="O51" s="162" t="s">
        <v>1</v>
      </c>
      <c r="P51" s="22" t="e">
        <f t="shared" ref="P51" si="7">SUM(N51*J51)</f>
        <v>#VALUE!</v>
      </c>
    </row>
    <row r="52" spans="1:16" ht="15.75" x14ac:dyDescent="0.25">
      <c r="A52" s="29"/>
      <c r="E52" s="246" t="s">
        <v>82</v>
      </c>
      <c r="F52" s="247"/>
      <c r="G52" s="247"/>
      <c r="H52" s="247"/>
      <c r="I52" s="286"/>
      <c r="J52" s="247"/>
      <c r="K52" s="56"/>
    </row>
    <row r="53" spans="1:16" ht="15.75" x14ac:dyDescent="0.25">
      <c r="A53" s="54"/>
      <c r="E53" s="249" t="s">
        <v>83</v>
      </c>
      <c r="F53" s="250"/>
      <c r="G53" s="250"/>
      <c r="H53" s="250"/>
      <c r="I53" s="287"/>
      <c r="J53" s="250"/>
      <c r="K53" s="57"/>
    </row>
    <row r="54" spans="1:16" x14ac:dyDescent="0.25">
      <c r="A54" s="29"/>
      <c r="E54" s="251" t="s">
        <v>84</v>
      </c>
      <c r="F54" s="252"/>
      <c r="G54" s="252"/>
      <c r="H54" s="252"/>
      <c r="I54" s="288"/>
      <c r="J54" s="252"/>
      <c r="K54" s="255"/>
    </row>
    <row r="55" spans="1:16" ht="15.75" thickBot="1" x14ac:dyDescent="0.3">
      <c r="A55" s="29"/>
      <c r="E55" s="253"/>
      <c r="F55" s="254"/>
      <c r="G55" s="254"/>
      <c r="H55" s="254"/>
      <c r="I55" s="289"/>
      <c r="J55" s="254"/>
      <c r="K55" s="256"/>
    </row>
    <row r="56" spans="1:16" ht="18.75" x14ac:dyDescent="0.25">
      <c r="A56" s="118" t="s">
        <v>74</v>
      </c>
      <c r="B56" s="118" t="s">
        <v>459</v>
      </c>
      <c r="C56" s="120"/>
      <c r="E56" s="81"/>
      <c r="F56" s="81"/>
      <c r="G56" s="81"/>
      <c r="H56" s="81"/>
      <c r="I56" s="199"/>
      <c r="J56" s="81"/>
      <c r="K56" s="82"/>
    </row>
    <row r="57" spans="1:16" ht="18.75" x14ac:dyDescent="0.25">
      <c r="A57" s="118" t="s">
        <v>75</v>
      </c>
      <c r="B57" s="119" t="s">
        <v>76</v>
      </c>
      <c r="C57" s="120"/>
      <c r="E57" s="81"/>
      <c r="F57" s="81"/>
      <c r="G57" s="81"/>
      <c r="H57" s="81"/>
      <c r="I57" s="199"/>
      <c r="J57" s="81"/>
      <c r="K57" s="82"/>
    </row>
    <row r="58" spans="1:16" ht="18.75" x14ac:dyDescent="0.25">
      <c r="A58" s="118" t="s">
        <v>106</v>
      </c>
      <c r="B58" s="119" t="s">
        <v>530</v>
      </c>
      <c r="C58" s="120"/>
      <c r="E58" s="81"/>
      <c r="F58" s="81"/>
      <c r="G58" s="81"/>
      <c r="H58" s="81"/>
      <c r="I58" s="199"/>
      <c r="J58" s="81"/>
      <c r="K58" s="82"/>
    </row>
    <row r="59" spans="1:16" x14ac:dyDescent="0.25">
      <c r="A59" s="29"/>
    </row>
    <row r="60" spans="1:16" x14ac:dyDescent="0.25">
      <c r="A60" s="262" t="s">
        <v>93</v>
      </c>
      <c r="B60" s="263"/>
      <c r="C60" s="263"/>
      <c r="D60" s="263"/>
      <c r="E60" s="263"/>
      <c r="F60" s="263"/>
      <c r="G60" s="263"/>
      <c r="H60" s="263"/>
      <c r="I60" s="285"/>
      <c r="J60" s="263"/>
      <c r="K60" s="263"/>
      <c r="L60" s="263"/>
      <c r="M60" s="66"/>
      <c r="N60" s="66"/>
      <c r="O60" s="66"/>
      <c r="P60" s="66"/>
    </row>
    <row r="61" spans="1:16" ht="44.25" customHeight="1" x14ac:dyDescent="0.25">
      <c r="A61" s="264" t="s">
        <v>94</v>
      </c>
      <c r="B61" s="265"/>
      <c r="C61" s="265"/>
      <c r="D61" s="265"/>
      <c r="E61" s="265"/>
      <c r="F61" s="265"/>
      <c r="G61" s="265"/>
      <c r="H61" s="265"/>
      <c r="I61" s="290"/>
      <c r="J61" s="265"/>
      <c r="K61" s="265"/>
      <c r="L61" s="265"/>
      <c r="M61" s="66"/>
      <c r="N61" s="66"/>
      <c r="O61" s="66"/>
      <c r="P61" s="66"/>
    </row>
    <row r="62" spans="1:16" x14ac:dyDescent="0.25">
      <c r="A62" s="264" t="s">
        <v>95</v>
      </c>
      <c r="B62" s="265"/>
      <c r="C62" s="265"/>
      <c r="D62" s="265"/>
      <c r="E62" s="265"/>
      <c r="F62" s="265"/>
      <c r="G62" s="265"/>
      <c r="H62" s="265"/>
      <c r="I62" s="290"/>
      <c r="J62" s="265"/>
      <c r="K62" s="265"/>
      <c r="L62" s="265"/>
      <c r="M62" s="66"/>
      <c r="N62" s="66"/>
      <c r="O62" s="66"/>
      <c r="P62" s="66"/>
    </row>
    <row r="63" spans="1:16" x14ac:dyDescent="0.25">
      <c r="A63" s="266" t="s">
        <v>96</v>
      </c>
      <c r="B63" s="267"/>
      <c r="C63" s="267"/>
      <c r="D63" s="267"/>
      <c r="E63" s="267"/>
      <c r="F63" s="267"/>
      <c r="G63" s="267"/>
      <c r="H63" s="267"/>
      <c r="I63" s="291"/>
      <c r="J63" s="267"/>
      <c r="K63" s="267"/>
      <c r="L63" s="267"/>
      <c r="M63" s="66"/>
      <c r="N63" s="66"/>
      <c r="O63" s="66"/>
      <c r="P63" s="66"/>
    </row>
    <row r="64" spans="1:16" x14ac:dyDescent="0.25">
      <c r="A64" s="113"/>
      <c r="B64" s="114"/>
      <c r="C64" s="114"/>
      <c r="D64" s="114"/>
      <c r="E64" s="114"/>
      <c r="F64" s="114"/>
      <c r="G64" s="131"/>
      <c r="H64" s="131"/>
      <c r="I64" s="156"/>
      <c r="J64" s="114"/>
      <c r="K64" s="114"/>
      <c r="L64" s="114"/>
      <c r="M64" s="66"/>
      <c r="N64" s="66"/>
      <c r="O64" s="66"/>
      <c r="P64" s="66"/>
    </row>
    <row r="65" spans="1:16" x14ac:dyDescent="0.25">
      <c r="A65" s="268" t="s">
        <v>97</v>
      </c>
      <c r="B65" s="269"/>
      <c r="C65" s="269"/>
      <c r="D65" s="269"/>
      <c r="E65" s="269"/>
      <c r="F65" s="269"/>
      <c r="G65" s="269"/>
      <c r="H65" s="269"/>
      <c r="I65" s="291"/>
      <c r="J65" s="269"/>
      <c r="K65" s="269"/>
      <c r="L65" s="269"/>
      <c r="M65" s="66"/>
      <c r="N65" s="66"/>
      <c r="O65" s="66"/>
      <c r="P65" s="66"/>
    </row>
    <row r="66" spans="1:16" x14ac:dyDescent="0.25">
      <c r="A66" s="69"/>
      <c r="B66" s="70"/>
      <c r="C66" s="71"/>
      <c r="D66" s="71"/>
      <c r="E66" s="71"/>
      <c r="F66" s="71"/>
      <c r="G66" s="71"/>
      <c r="H66" s="71"/>
      <c r="I66" s="200"/>
      <c r="J66" s="72"/>
      <c r="K66" s="72"/>
      <c r="L66" s="73"/>
      <c r="M66" s="66"/>
      <c r="N66" s="66"/>
      <c r="O66" s="66"/>
      <c r="P66" s="66"/>
    </row>
    <row r="67" spans="1:16" x14ac:dyDescent="0.25">
      <c r="A67" s="69"/>
      <c r="B67" s="70"/>
      <c r="C67" s="71"/>
      <c r="D67" s="71"/>
      <c r="E67" s="71"/>
      <c r="F67" s="71"/>
      <c r="G67" s="71"/>
      <c r="H67" s="71"/>
      <c r="I67" s="200"/>
      <c r="J67" s="72"/>
      <c r="K67" s="72"/>
      <c r="L67" s="73"/>
      <c r="M67" s="66"/>
      <c r="N67" s="66"/>
      <c r="O67" s="66"/>
      <c r="P67" s="66"/>
    </row>
    <row r="68" spans="1:16" x14ac:dyDescent="0.25">
      <c r="A68" s="74"/>
      <c r="B68" s="75"/>
      <c r="C68" s="75"/>
      <c r="D68" s="75"/>
      <c r="E68" s="75"/>
      <c r="F68" s="75"/>
      <c r="G68" s="131"/>
      <c r="H68" s="131"/>
      <c r="I68" s="158"/>
      <c r="J68" s="75"/>
      <c r="K68" s="75"/>
      <c r="L68" s="75"/>
      <c r="M68" s="75"/>
      <c r="N68" s="75"/>
      <c r="O68" s="75"/>
      <c r="P68" s="75"/>
    </row>
    <row r="69" spans="1:16" x14ac:dyDescent="0.25">
      <c r="A69" s="76"/>
      <c r="B69" s="77" t="s">
        <v>98</v>
      </c>
      <c r="C69" s="78"/>
      <c r="D69" s="78"/>
      <c r="E69" s="75"/>
      <c r="F69" s="75"/>
      <c r="G69" s="131"/>
      <c r="H69" s="132"/>
      <c r="I69" s="159"/>
      <c r="J69" s="75"/>
      <c r="K69" s="75"/>
      <c r="L69" s="75"/>
      <c r="M69" s="75"/>
      <c r="N69" s="75"/>
      <c r="O69" s="75"/>
      <c r="P69" s="75"/>
    </row>
    <row r="70" spans="1:16" x14ac:dyDescent="0.25">
      <c r="A70" s="76"/>
      <c r="B70" s="80" t="s">
        <v>99</v>
      </c>
      <c r="C70" s="78"/>
      <c r="D70" s="78"/>
      <c r="E70" s="75"/>
      <c r="F70" s="75"/>
      <c r="G70" s="131"/>
      <c r="H70" s="281" t="s">
        <v>100</v>
      </c>
      <c r="I70" s="292"/>
      <c r="J70" s="75"/>
      <c r="K70" s="75"/>
      <c r="L70" s="75"/>
      <c r="M70" s="75"/>
      <c r="N70" s="75"/>
      <c r="O70" s="75"/>
      <c r="P70" s="75"/>
    </row>
  </sheetData>
  <mergeCells count="26">
    <mergeCell ref="A12:P12"/>
    <mergeCell ref="N6:P6"/>
    <mergeCell ref="A7:B7"/>
    <mergeCell ref="O7:P7"/>
    <mergeCell ref="A8:B8"/>
    <mergeCell ref="O8:P8"/>
    <mergeCell ref="A9:B9"/>
    <mergeCell ref="O9:P9"/>
    <mergeCell ref="A11:B11"/>
    <mergeCell ref="O11:P11"/>
    <mergeCell ref="A1:M3"/>
    <mergeCell ref="N1:P1"/>
    <mergeCell ref="N2:P2"/>
    <mergeCell ref="N3:P3"/>
    <mergeCell ref="A6:B6"/>
    <mergeCell ref="A61:L61"/>
    <mergeCell ref="A62:L62"/>
    <mergeCell ref="A63:L63"/>
    <mergeCell ref="A65:L65"/>
    <mergeCell ref="H70:I70"/>
    <mergeCell ref="A60:L60"/>
    <mergeCell ref="N13:O13"/>
    <mergeCell ref="E52:J52"/>
    <mergeCell ref="E53:J53"/>
    <mergeCell ref="E54:J55"/>
    <mergeCell ref="K54:K5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3" workbookViewId="0">
      <selection activeCell="D19" sqref="D19:D20"/>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x14ac:dyDescent="0.25">
      <c r="A1" s="241" t="s">
        <v>85</v>
      </c>
      <c r="B1" s="241"/>
      <c r="C1" s="241"/>
      <c r="D1" s="241"/>
      <c r="E1" s="241"/>
      <c r="F1" s="241"/>
      <c r="G1" s="241"/>
      <c r="H1" s="241"/>
      <c r="I1" s="241"/>
      <c r="J1" s="241"/>
      <c r="K1" s="241"/>
      <c r="L1" s="241"/>
      <c r="M1" s="241"/>
      <c r="N1" s="240" t="s">
        <v>127</v>
      </c>
      <c r="O1" s="240"/>
      <c r="P1" s="240"/>
    </row>
    <row r="2" spans="1:16" x14ac:dyDescent="0.25">
      <c r="A2" s="241"/>
      <c r="B2" s="241"/>
      <c r="C2" s="241"/>
      <c r="D2" s="241"/>
      <c r="E2" s="241"/>
      <c r="F2" s="241"/>
      <c r="G2" s="241"/>
      <c r="H2" s="241"/>
      <c r="I2" s="241"/>
      <c r="J2" s="241"/>
      <c r="K2" s="241"/>
      <c r="L2" s="241"/>
      <c r="M2" s="241"/>
      <c r="N2" s="240" t="s">
        <v>128</v>
      </c>
      <c r="O2" s="240"/>
      <c r="P2" s="240"/>
    </row>
    <row r="3" spans="1:16" x14ac:dyDescent="0.25">
      <c r="A3" s="241"/>
      <c r="B3" s="241"/>
      <c r="C3" s="241"/>
      <c r="D3" s="241"/>
      <c r="E3" s="241"/>
      <c r="F3" s="241"/>
      <c r="G3" s="241"/>
      <c r="H3" s="241"/>
      <c r="I3" s="241"/>
      <c r="J3" s="241"/>
      <c r="K3" s="241"/>
      <c r="L3" s="241"/>
      <c r="M3" s="241"/>
      <c r="N3" s="240" t="s">
        <v>129</v>
      </c>
      <c r="O3" s="240"/>
      <c r="P3" s="240"/>
    </row>
    <row r="4" spans="1:16" x14ac:dyDescent="0.25">
      <c r="A4" s="59" t="s">
        <v>86</v>
      </c>
      <c r="B4" s="59"/>
      <c r="C4" s="59"/>
      <c r="D4" s="59"/>
      <c r="E4" s="59"/>
      <c r="F4" s="59"/>
      <c r="G4" s="59"/>
      <c r="H4" s="59"/>
      <c r="I4" s="59"/>
      <c r="J4" s="59"/>
      <c r="K4" s="59"/>
      <c r="L4" s="59"/>
      <c r="M4" s="59"/>
      <c r="N4" s="59"/>
      <c r="O4" s="59"/>
      <c r="P4" s="59"/>
    </row>
    <row r="5" spans="1:16" x14ac:dyDescent="0.25">
      <c r="A5" s="59"/>
      <c r="B5" s="59"/>
      <c r="C5" s="59"/>
      <c r="D5" s="59"/>
      <c r="E5" s="59"/>
      <c r="F5" s="59"/>
      <c r="G5" s="59"/>
      <c r="H5" s="59"/>
      <c r="I5" s="59"/>
      <c r="J5" s="59"/>
      <c r="K5" s="59"/>
      <c r="L5" s="59"/>
      <c r="M5" s="59"/>
      <c r="N5" s="59"/>
      <c r="O5" s="59"/>
      <c r="P5" s="59"/>
    </row>
    <row r="6" spans="1:16" x14ac:dyDescent="0.25">
      <c r="A6" s="243" t="s">
        <v>87</v>
      </c>
      <c r="B6" s="243"/>
      <c r="C6" s="60"/>
      <c r="D6" s="60"/>
      <c r="E6" s="60"/>
      <c r="F6" s="60"/>
      <c r="G6" s="60"/>
      <c r="H6" s="60"/>
      <c r="I6" s="60"/>
      <c r="J6" s="60"/>
      <c r="K6" s="61"/>
      <c r="L6" s="60"/>
      <c r="M6" s="61"/>
      <c r="N6" s="242"/>
      <c r="O6" s="242"/>
      <c r="P6" s="242"/>
    </row>
    <row r="7" spans="1:16" x14ac:dyDescent="0.25">
      <c r="A7" s="243" t="s">
        <v>88</v>
      </c>
      <c r="B7" s="243"/>
      <c r="C7" s="60"/>
      <c r="D7" s="60"/>
      <c r="E7" s="60"/>
      <c r="F7" s="60"/>
      <c r="G7" s="60"/>
      <c r="H7" s="60"/>
      <c r="I7" s="60"/>
      <c r="J7" s="60"/>
      <c r="K7" s="61"/>
      <c r="L7" s="60"/>
      <c r="M7" s="61"/>
      <c r="N7" s="62"/>
      <c r="O7" s="244"/>
      <c r="P7" s="244"/>
    </row>
    <row r="8" spans="1:16" x14ac:dyDescent="0.25">
      <c r="A8" s="243" t="s">
        <v>89</v>
      </c>
      <c r="B8" s="243"/>
      <c r="C8" s="60"/>
      <c r="D8" s="60"/>
      <c r="E8" s="60"/>
      <c r="F8" s="60"/>
      <c r="G8" s="60"/>
      <c r="H8" s="60"/>
      <c r="I8" s="60"/>
      <c r="J8" s="60"/>
      <c r="K8" s="61"/>
      <c r="L8" s="60"/>
      <c r="M8" s="61"/>
      <c r="N8" s="60"/>
      <c r="O8" s="245"/>
      <c r="P8" s="245"/>
    </row>
    <row r="9" spans="1:16" x14ac:dyDescent="0.25">
      <c r="A9" s="243" t="s">
        <v>90</v>
      </c>
      <c r="B9" s="243"/>
      <c r="C9" s="60"/>
      <c r="D9" s="60"/>
      <c r="E9" s="60"/>
      <c r="F9" s="60"/>
      <c r="G9" s="60"/>
      <c r="H9" s="60"/>
      <c r="I9" s="60"/>
      <c r="J9" s="60"/>
      <c r="K9" s="61"/>
      <c r="L9" s="60"/>
      <c r="M9" s="61"/>
      <c r="N9" s="60"/>
      <c r="O9" s="245"/>
      <c r="P9" s="245"/>
    </row>
    <row r="10" spans="1:16" x14ac:dyDescent="0.25">
      <c r="A10" s="243" t="s">
        <v>91</v>
      </c>
      <c r="B10" s="243"/>
      <c r="C10" s="60"/>
      <c r="D10" s="60"/>
      <c r="E10" s="60"/>
      <c r="F10" s="60"/>
      <c r="G10" s="60"/>
      <c r="H10" s="60"/>
      <c r="I10" s="60"/>
      <c r="J10" s="60"/>
      <c r="K10" s="61"/>
      <c r="L10" s="60"/>
      <c r="M10" s="61"/>
      <c r="N10" s="60"/>
      <c r="O10" s="245"/>
      <c r="P10" s="245"/>
    </row>
    <row r="11" spans="1:16" x14ac:dyDescent="0.25">
      <c r="A11" s="243" t="s">
        <v>92</v>
      </c>
      <c r="B11" s="243"/>
      <c r="C11" s="60"/>
      <c r="D11" s="60"/>
      <c r="E11" s="60"/>
      <c r="F11" s="60"/>
      <c r="G11" s="60"/>
      <c r="H11" s="60"/>
      <c r="I11" s="60"/>
      <c r="J11" s="60"/>
      <c r="K11" s="61"/>
      <c r="L11" s="60"/>
      <c r="M11" s="61"/>
      <c r="N11" s="60"/>
      <c r="O11" s="245"/>
      <c r="P11" s="245"/>
    </row>
    <row r="12" spans="1:16" ht="30" customHeight="1" thickBot="1" x14ac:dyDescent="0.3">
      <c r="A12" s="257" t="s">
        <v>126</v>
      </c>
      <c r="B12" s="258"/>
      <c r="C12" s="258"/>
      <c r="D12" s="258"/>
      <c r="E12" s="258"/>
      <c r="F12" s="258"/>
      <c r="G12" s="258"/>
      <c r="H12" s="258"/>
      <c r="I12" s="258"/>
      <c r="J12" s="258"/>
      <c r="K12" s="258"/>
      <c r="L12" s="258"/>
      <c r="M12" s="258"/>
      <c r="N12" s="258"/>
      <c r="O12" s="258"/>
      <c r="P12" s="258"/>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16" ht="19.5" thickBot="1" x14ac:dyDescent="0.3">
      <c r="A14" s="232" t="s">
        <v>121</v>
      </c>
      <c r="B14" s="233"/>
      <c r="C14" s="233"/>
      <c r="D14" s="233"/>
      <c r="E14" s="233"/>
      <c r="F14" s="233"/>
      <c r="G14" s="235" t="s">
        <v>488</v>
      </c>
      <c r="H14" s="235" t="s">
        <v>489</v>
      </c>
      <c r="I14" s="233"/>
      <c r="J14" s="233"/>
      <c r="K14" s="233"/>
      <c r="L14" s="233"/>
      <c r="M14" s="233"/>
      <c r="N14" s="233"/>
      <c r="O14" s="233"/>
      <c r="P14" s="234"/>
    </row>
    <row r="15" spans="1:16" ht="15.75" thickBot="1" x14ac:dyDescent="0.25">
      <c r="A15" s="149" t="s">
        <v>122</v>
      </c>
      <c r="B15" s="25" t="s">
        <v>485</v>
      </c>
      <c r="C15" s="12" t="s">
        <v>50</v>
      </c>
      <c r="D15" s="12" t="s">
        <v>50</v>
      </c>
      <c r="E15" s="13" t="s">
        <v>50</v>
      </c>
      <c r="F15" s="9"/>
      <c r="G15" s="147">
        <v>17479</v>
      </c>
      <c r="H15" s="147">
        <v>59521</v>
      </c>
      <c r="I15" s="10" t="s">
        <v>114</v>
      </c>
      <c r="J15" s="13" t="s">
        <v>50</v>
      </c>
      <c r="K15" s="22" t="e">
        <f t="shared" ref="K15" si="0">SUM(H15*J15)</f>
        <v>#VALUE!</v>
      </c>
      <c r="L15" s="13" t="s">
        <v>50</v>
      </c>
      <c r="M15" s="22" t="e">
        <f>SUM(J15*K15+K15/100*L15)</f>
        <v>#VALUE!</v>
      </c>
      <c r="N15" s="13" t="s">
        <v>50</v>
      </c>
      <c r="O15" s="17" t="s">
        <v>114</v>
      </c>
      <c r="P15" s="22" t="e">
        <f>SUM(N15*J15)</f>
        <v>#VALUE!</v>
      </c>
    </row>
    <row r="16" spans="1:16" ht="15.75" x14ac:dyDescent="0.25">
      <c r="A16" s="50"/>
      <c r="B16" s="45"/>
      <c r="C16" s="45"/>
      <c r="D16" s="45"/>
      <c r="E16" s="275" t="s">
        <v>82</v>
      </c>
      <c r="F16" s="276"/>
      <c r="G16" s="276"/>
      <c r="H16" s="276"/>
      <c r="I16" s="276"/>
      <c r="J16" s="277"/>
      <c r="K16" s="56"/>
      <c r="L16" s="45"/>
      <c r="M16" s="45"/>
      <c r="N16" s="45"/>
      <c r="O16" s="45"/>
      <c r="P16" s="45"/>
    </row>
    <row r="17" spans="1:16" ht="18.75" x14ac:dyDescent="0.25">
      <c r="A17" s="118" t="s">
        <v>74</v>
      </c>
      <c r="B17" s="118" t="s">
        <v>490</v>
      </c>
      <c r="C17" s="120"/>
      <c r="E17" s="278" t="s">
        <v>83</v>
      </c>
      <c r="F17" s="279"/>
      <c r="G17" s="279"/>
      <c r="H17" s="279"/>
      <c r="I17" s="279"/>
      <c r="J17" s="280"/>
      <c r="K17" s="57"/>
    </row>
    <row r="18" spans="1:16" ht="18.75" x14ac:dyDescent="0.25">
      <c r="A18" s="118" t="s">
        <v>75</v>
      </c>
      <c r="B18" s="119" t="s">
        <v>76</v>
      </c>
      <c r="C18" s="120"/>
      <c r="E18" s="251" t="s">
        <v>84</v>
      </c>
      <c r="F18" s="252"/>
      <c r="G18" s="252"/>
      <c r="H18" s="252"/>
      <c r="I18" s="252"/>
      <c r="J18" s="295"/>
      <c r="K18" s="255"/>
    </row>
    <row r="19" spans="1:16" ht="19.5" thickBot="1" x14ac:dyDescent="0.3">
      <c r="A19" s="118" t="s">
        <v>106</v>
      </c>
      <c r="B19" s="119" t="s">
        <v>491</v>
      </c>
      <c r="C19" s="120"/>
      <c r="E19" s="253"/>
      <c r="F19" s="254"/>
      <c r="G19" s="254"/>
      <c r="H19" s="254"/>
      <c r="I19" s="254"/>
      <c r="J19" s="296"/>
      <c r="K19" s="256"/>
    </row>
    <row r="20" spans="1:16" ht="18.75" x14ac:dyDescent="0.25">
      <c r="A20" s="118"/>
      <c r="B20" s="119"/>
      <c r="C20" s="120"/>
      <c r="E20" s="81"/>
      <c r="F20" s="81"/>
      <c r="G20" s="81"/>
      <c r="H20" s="81"/>
      <c r="I20" s="81"/>
      <c r="J20" s="81"/>
      <c r="K20" s="82"/>
    </row>
    <row r="21" spans="1:16" x14ac:dyDescent="0.25">
      <c r="A21" s="297" t="s">
        <v>101</v>
      </c>
      <c r="B21" s="298"/>
      <c r="C21" s="298"/>
      <c r="D21" s="298"/>
      <c r="E21" s="298"/>
      <c r="F21" s="298"/>
      <c r="G21" s="298"/>
      <c r="H21" s="298"/>
      <c r="I21" s="298"/>
      <c r="J21" s="298"/>
      <c r="K21" s="298"/>
      <c r="L21" s="298"/>
      <c r="M21" s="66"/>
      <c r="N21" s="66"/>
      <c r="O21" s="66"/>
      <c r="P21" s="66"/>
    </row>
    <row r="22" spans="1:16" x14ac:dyDescent="0.25">
      <c r="A22" s="69"/>
      <c r="B22" s="70"/>
      <c r="C22" s="71"/>
      <c r="D22" s="71"/>
      <c r="E22" s="71"/>
      <c r="F22" s="71"/>
      <c r="G22" s="71"/>
      <c r="H22" s="71"/>
      <c r="I22" s="71"/>
      <c r="J22" s="72"/>
      <c r="K22" s="72"/>
      <c r="L22" s="73"/>
      <c r="M22" s="66"/>
      <c r="N22" s="66"/>
      <c r="O22" s="66"/>
      <c r="P22" s="66"/>
    </row>
    <row r="23" spans="1:16" ht="42.75" customHeight="1" x14ac:dyDescent="0.25">
      <c r="A23" s="262" t="s">
        <v>93</v>
      </c>
      <c r="B23" s="263"/>
      <c r="C23" s="263"/>
      <c r="D23" s="263"/>
      <c r="E23" s="263"/>
      <c r="F23" s="263"/>
      <c r="G23" s="263"/>
      <c r="H23" s="263"/>
      <c r="I23" s="263"/>
      <c r="J23" s="263"/>
      <c r="K23" s="263"/>
      <c r="L23" s="263"/>
      <c r="M23" s="66"/>
      <c r="N23" s="66"/>
      <c r="O23" s="66"/>
      <c r="P23" s="66"/>
    </row>
    <row r="24" spans="1:16" ht="39" customHeight="1" x14ac:dyDescent="0.25">
      <c r="A24" s="264" t="s">
        <v>94</v>
      </c>
      <c r="B24" s="265"/>
      <c r="C24" s="265"/>
      <c r="D24" s="265"/>
      <c r="E24" s="265"/>
      <c r="F24" s="265"/>
      <c r="G24" s="265"/>
      <c r="H24" s="265"/>
      <c r="I24" s="265"/>
      <c r="J24" s="265"/>
      <c r="K24" s="265"/>
      <c r="L24" s="265"/>
      <c r="M24" s="66"/>
      <c r="N24" s="66"/>
      <c r="O24" s="66"/>
      <c r="P24" s="66"/>
    </row>
    <row r="25" spans="1:16" x14ac:dyDescent="0.25">
      <c r="A25" s="264" t="s">
        <v>95</v>
      </c>
      <c r="B25" s="265"/>
      <c r="C25" s="265"/>
      <c r="D25" s="265"/>
      <c r="E25" s="265"/>
      <c r="F25" s="265"/>
      <c r="G25" s="265"/>
      <c r="H25" s="265"/>
      <c r="I25" s="265"/>
      <c r="J25" s="265"/>
      <c r="K25" s="265"/>
      <c r="L25" s="265"/>
      <c r="M25" s="66"/>
      <c r="N25" s="66"/>
      <c r="O25" s="66"/>
      <c r="P25" s="66"/>
    </row>
    <row r="26" spans="1:16" x14ac:dyDescent="0.25">
      <c r="A26" s="266" t="s">
        <v>96</v>
      </c>
      <c r="B26" s="267"/>
      <c r="C26" s="267"/>
      <c r="D26" s="267"/>
      <c r="E26" s="267"/>
      <c r="F26" s="267"/>
      <c r="G26" s="267"/>
      <c r="H26" s="267"/>
      <c r="I26" s="267"/>
      <c r="J26" s="267"/>
      <c r="K26" s="267"/>
      <c r="L26" s="267"/>
      <c r="M26" s="66"/>
      <c r="N26" s="66"/>
      <c r="O26" s="66"/>
      <c r="P26" s="66"/>
    </row>
    <row r="27" spans="1:16" x14ac:dyDescent="0.25">
      <c r="A27" s="113"/>
      <c r="B27" s="114"/>
      <c r="C27" s="114"/>
      <c r="D27" s="114"/>
      <c r="E27" s="114"/>
      <c r="F27" s="114"/>
      <c r="G27" s="201"/>
      <c r="H27" s="114"/>
      <c r="I27" s="114"/>
      <c r="J27" s="114"/>
      <c r="K27" s="114"/>
      <c r="L27" s="114"/>
      <c r="M27" s="66"/>
      <c r="N27" s="66"/>
      <c r="O27" s="66"/>
      <c r="P27" s="66"/>
    </row>
    <row r="28" spans="1:16" x14ac:dyDescent="0.25">
      <c r="A28" s="268" t="s">
        <v>97</v>
      </c>
      <c r="B28" s="269"/>
      <c r="C28" s="269"/>
      <c r="D28" s="269"/>
      <c r="E28" s="269"/>
      <c r="F28" s="269"/>
      <c r="G28" s="269"/>
      <c r="H28" s="269"/>
      <c r="I28" s="269"/>
      <c r="J28" s="269"/>
      <c r="K28" s="269"/>
      <c r="L28" s="269"/>
      <c r="M28" s="66"/>
      <c r="N28" s="66"/>
      <c r="O28" s="66"/>
      <c r="P28" s="66"/>
    </row>
    <row r="29" spans="1:16" x14ac:dyDescent="0.25">
      <c r="A29" s="69"/>
      <c r="B29" s="70"/>
      <c r="C29" s="71"/>
      <c r="D29" s="71"/>
      <c r="E29" s="71"/>
      <c r="F29" s="71"/>
      <c r="G29" s="71"/>
      <c r="H29" s="71"/>
      <c r="I29" s="71"/>
      <c r="J29" s="72"/>
      <c r="K29" s="72"/>
      <c r="L29" s="73"/>
      <c r="M29" s="66"/>
      <c r="N29" s="66"/>
      <c r="O29" s="66"/>
      <c r="P29" s="66"/>
    </row>
    <row r="30" spans="1:16" x14ac:dyDescent="0.25">
      <c r="A30" s="69"/>
      <c r="B30" s="70"/>
      <c r="C30" s="71"/>
      <c r="D30" s="71"/>
      <c r="E30" s="71"/>
      <c r="F30" s="71"/>
      <c r="G30" s="71"/>
      <c r="H30" s="71"/>
      <c r="I30" s="71"/>
      <c r="J30" s="72"/>
      <c r="K30" s="72"/>
      <c r="L30" s="73"/>
      <c r="M30" s="66"/>
      <c r="N30" s="66"/>
      <c r="O30" s="66"/>
      <c r="P30" s="66"/>
    </row>
    <row r="31" spans="1:16" x14ac:dyDescent="0.25">
      <c r="A31" s="74"/>
      <c r="B31" s="75"/>
      <c r="C31" s="75"/>
      <c r="D31" s="75"/>
      <c r="E31" s="75"/>
      <c r="F31" s="75"/>
      <c r="G31" s="75"/>
      <c r="H31" s="75"/>
      <c r="I31" s="75"/>
      <c r="J31" s="75"/>
      <c r="K31" s="75"/>
      <c r="L31" s="75"/>
      <c r="M31" s="75"/>
      <c r="N31" s="75"/>
      <c r="O31" s="75"/>
      <c r="P31" s="75"/>
    </row>
    <row r="32" spans="1:16" x14ac:dyDescent="0.25">
      <c r="A32" s="76"/>
      <c r="B32" s="77" t="s">
        <v>98</v>
      </c>
      <c r="C32" s="78"/>
      <c r="D32" s="78"/>
      <c r="E32" s="75"/>
      <c r="F32" s="79"/>
      <c r="G32" s="79"/>
      <c r="H32" s="79"/>
      <c r="I32" s="79"/>
      <c r="J32" s="79"/>
      <c r="K32" s="75"/>
      <c r="L32" s="75"/>
      <c r="M32" s="75"/>
      <c r="N32" s="75"/>
      <c r="O32" s="75"/>
      <c r="P32" s="75"/>
    </row>
    <row r="33" spans="1:16" x14ac:dyDescent="0.25">
      <c r="A33" s="76"/>
      <c r="B33" s="80" t="s">
        <v>99</v>
      </c>
      <c r="C33" s="78"/>
      <c r="D33" s="78"/>
      <c r="E33" s="75"/>
      <c r="F33" s="75"/>
      <c r="G33" s="75"/>
      <c r="H33" s="281" t="s">
        <v>100</v>
      </c>
      <c r="I33" s="281"/>
      <c r="J33" s="75"/>
      <c r="K33" s="75"/>
      <c r="L33" s="75"/>
      <c r="M33" s="75"/>
      <c r="N33" s="75"/>
      <c r="O33" s="75"/>
      <c r="P33" s="75"/>
    </row>
  </sheetData>
  <mergeCells count="29">
    <mergeCell ref="H33:I33"/>
    <mergeCell ref="E16:J16"/>
    <mergeCell ref="E17:J17"/>
    <mergeCell ref="E18:J19"/>
    <mergeCell ref="K18:K19"/>
    <mergeCell ref="A21:L21"/>
    <mergeCell ref="A23:L23"/>
    <mergeCell ref="A24:L24"/>
    <mergeCell ref="A25:L25"/>
    <mergeCell ref="A26:L26"/>
    <mergeCell ref="A28:L28"/>
    <mergeCell ref="N13:O13"/>
    <mergeCell ref="A7:B7"/>
    <mergeCell ref="O7:P7"/>
    <mergeCell ref="A8:B8"/>
    <mergeCell ref="O8:P8"/>
    <mergeCell ref="A9:B9"/>
    <mergeCell ref="O9:P9"/>
    <mergeCell ref="A10:B10"/>
    <mergeCell ref="O10:P10"/>
    <mergeCell ref="A11:B11"/>
    <mergeCell ref="O11:P11"/>
    <mergeCell ref="A12:P12"/>
    <mergeCell ref="A1:M3"/>
    <mergeCell ref="N1:P1"/>
    <mergeCell ref="N2:P2"/>
    <mergeCell ref="N3:P3"/>
    <mergeCell ref="A6:B6"/>
    <mergeCell ref="N6:P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opLeftCell="A13" workbookViewId="0">
      <selection activeCell="B15" sqref="B15"/>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46" ht="15" customHeight="1" x14ac:dyDescent="0.25">
      <c r="A1" s="241" t="s">
        <v>85</v>
      </c>
      <c r="B1" s="241"/>
      <c r="C1" s="241"/>
      <c r="D1" s="241"/>
      <c r="E1" s="241"/>
      <c r="F1" s="241"/>
      <c r="G1" s="241"/>
      <c r="H1" s="241"/>
      <c r="I1" s="241"/>
      <c r="J1" s="241"/>
      <c r="K1" s="241"/>
      <c r="L1" s="241"/>
      <c r="M1" s="241"/>
      <c r="N1" s="240" t="s">
        <v>127</v>
      </c>
      <c r="O1" s="240"/>
      <c r="P1" s="240"/>
      <c r="Q1" s="63"/>
      <c r="AT1" s="8"/>
    </row>
    <row r="2" spans="1:46" ht="15" customHeight="1" x14ac:dyDescent="0.25">
      <c r="A2" s="241"/>
      <c r="B2" s="241"/>
      <c r="C2" s="241"/>
      <c r="D2" s="241"/>
      <c r="E2" s="241"/>
      <c r="F2" s="241"/>
      <c r="G2" s="241"/>
      <c r="H2" s="241"/>
      <c r="I2" s="241"/>
      <c r="J2" s="241"/>
      <c r="K2" s="241"/>
      <c r="L2" s="241"/>
      <c r="M2" s="241"/>
      <c r="N2" s="240" t="s">
        <v>128</v>
      </c>
      <c r="O2" s="240"/>
      <c r="P2" s="240"/>
      <c r="Q2" s="63"/>
      <c r="AT2" s="8"/>
    </row>
    <row r="3" spans="1:46" ht="15" customHeight="1" x14ac:dyDescent="0.25">
      <c r="A3" s="241"/>
      <c r="B3" s="241"/>
      <c r="C3" s="241"/>
      <c r="D3" s="241"/>
      <c r="E3" s="241"/>
      <c r="F3" s="241"/>
      <c r="G3" s="241"/>
      <c r="H3" s="241"/>
      <c r="I3" s="241"/>
      <c r="J3" s="241"/>
      <c r="K3" s="241"/>
      <c r="L3" s="241"/>
      <c r="M3" s="241"/>
      <c r="N3" s="240" t="s">
        <v>129</v>
      </c>
      <c r="O3" s="240"/>
      <c r="P3" s="240"/>
      <c r="Q3" s="63"/>
      <c r="AT3" s="8"/>
    </row>
    <row r="4" spans="1:46" s="58" customFormat="1" ht="15" customHeight="1" x14ac:dyDescent="0.25">
      <c r="A4" s="59" t="s">
        <v>86</v>
      </c>
      <c r="B4" s="59"/>
      <c r="C4" s="59"/>
      <c r="D4" s="59"/>
      <c r="E4" s="59"/>
      <c r="F4" s="59"/>
      <c r="G4" s="59"/>
      <c r="H4" s="59"/>
      <c r="I4" s="59"/>
      <c r="J4" s="59"/>
      <c r="K4" s="59"/>
      <c r="L4" s="59"/>
      <c r="M4" s="59"/>
      <c r="N4" s="59"/>
      <c r="O4" s="59"/>
      <c r="P4" s="59"/>
      <c r="Q4" s="64"/>
    </row>
    <row r="5" spans="1:46" s="58" customFormat="1" ht="15" customHeight="1" x14ac:dyDescent="0.25">
      <c r="A5" s="59"/>
      <c r="B5" s="59"/>
      <c r="C5" s="59"/>
      <c r="D5" s="59"/>
      <c r="E5" s="59"/>
      <c r="F5" s="59"/>
      <c r="G5" s="59"/>
      <c r="H5" s="59"/>
      <c r="I5" s="59"/>
      <c r="J5" s="59"/>
      <c r="K5" s="59"/>
      <c r="L5" s="59"/>
      <c r="M5" s="59"/>
      <c r="N5" s="59"/>
      <c r="O5" s="59"/>
      <c r="P5" s="59"/>
      <c r="Q5" s="64"/>
    </row>
    <row r="6" spans="1:46" ht="15" customHeight="1" x14ac:dyDescent="0.25">
      <c r="A6" s="243" t="s">
        <v>87</v>
      </c>
      <c r="B6" s="243"/>
      <c r="C6" s="60"/>
      <c r="D6" s="60"/>
      <c r="E6" s="60"/>
      <c r="F6" s="60"/>
      <c r="G6" s="60"/>
      <c r="H6" s="60"/>
      <c r="I6" s="60"/>
      <c r="J6" s="60"/>
      <c r="K6" s="61"/>
      <c r="L6" s="60"/>
      <c r="M6" s="61"/>
      <c r="N6" s="242"/>
      <c r="O6" s="242"/>
      <c r="P6" s="242"/>
      <c r="Q6" s="63"/>
      <c r="AT6" s="8"/>
    </row>
    <row r="7" spans="1:46" ht="15" customHeight="1" x14ac:dyDescent="0.25">
      <c r="A7" s="243" t="s">
        <v>88</v>
      </c>
      <c r="B7" s="243"/>
      <c r="C7" s="60"/>
      <c r="D7" s="60"/>
      <c r="E7" s="60"/>
      <c r="F7" s="60"/>
      <c r="G7" s="60"/>
      <c r="H7" s="60"/>
      <c r="I7" s="60"/>
      <c r="J7" s="60"/>
      <c r="K7" s="61"/>
      <c r="L7" s="60"/>
      <c r="M7" s="61"/>
      <c r="N7" s="62"/>
      <c r="O7" s="244"/>
      <c r="P7" s="244"/>
      <c r="Q7" s="63"/>
      <c r="AT7" s="8"/>
    </row>
    <row r="8" spans="1:46" ht="15" customHeight="1" x14ac:dyDescent="0.25">
      <c r="A8" s="243" t="s">
        <v>89</v>
      </c>
      <c r="B8" s="243"/>
      <c r="C8" s="60"/>
      <c r="D8" s="60"/>
      <c r="E8" s="60"/>
      <c r="F8" s="60"/>
      <c r="G8" s="60"/>
      <c r="H8" s="60"/>
      <c r="I8" s="60"/>
      <c r="J8" s="60"/>
      <c r="K8" s="61"/>
      <c r="L8" s="60"/>
      <c r="M8" s="61"/>
      <c r="N8" s="60"/>
      <c r="O8" s="245"/>
      <c r="P8" s="245"/>
      <c r="Q8" s="63"/>
      <c r="AT8" s="8"/>
    </row>
    <row r="9" spans="1:46" ht="15" customHeight="1" x14ac:dyDescent="0.25">
      <c r="A9" s="243" t="s">
        <v>90</v>
      </c>
      <c r="B9" s="243"/>
      <c r="C9" s="60"/>
      <c r="D9" s="60"/>
      <c r="E9" s="60"/>
      <c r="F9" s="60"/>
      <c r="G9" s="60"/>
      <c r="H9" s="60"/>
      <c r="I9" s="60"/>
      <c r="J9" s="60"/>
      <c r="K9" s="61"/>
      <c r="L9" s="60"/>
      <c r="M9" s="61"/>
      <c r="N9" s="60"/>
      <c r="O9" s="245"/>
      <c r="P9" s="245"/>
      <c r="Q9" s="63"/>
      <c r="AT9" s="8"/>
    </row>
    <row r="10" spans="1:46" ht="15" customHeight="1" x14ac:dyDescent="0.25">
      <c r="A10" s="243" t="s">
        <v>91</v>
      </c>
      <c r="B10" s="243"/>
      <c r="C10" s="60"/>
      <c r="D10" s="60"/>
      <c r="E10" s="60"/>
      <c r="F10" s="60"/>
      <c r="G10" s="60"/>
      <c r="H10" s="60"/>
      <c r="I10" s="60"/>
      <c r="J10" s="60"/>
      <c r="K10" s="61"/>
      <c r="L10" s="60"/>
      <c r="M10" s="61"/>
      <c r="N10" s="60"/>
      <c r="O10" s="245"/>
      <c r="P10" s="245"/>
      <c r="Q10" s="63"/>
      <c r="AT10" s="8"/>
    </row>
    <row r="11" spans="1:46" ht="15" customHeight="1" x14ac:dyDescent="0.25">
      <c r="A11" s="243" t="s">
        <v>92</v>
      </c>
      <c r="B11" s="243"/>
      <c r="C11" s="60"/>
      <c r="D11" s="60"/>
      <c r="E11" s="60"/>
      <c r="F11" s="60"/>
      <c r="G11" s="60"/>
      <c r="H11" s="60"/>
      <c r="I11" s="60"/>
      <c r="J11" s="60"/>
      <c r="K11" s="61"/>
      <c r="L11" s="60"/>
      <c r="M11" s="61"/>
      <c r="N11" s="60"/>
      <c r="O11" s="245"/>
      <c r="P11" s="245"/>
      <c r="Q11" s="63"/>
      <c r="AT11" s="8"/>
    </row>
    <row r="12" spans="1:46" ht="30" customHeight="1" thickBot="1" x14ac:dyDescent="0.3">
      <c r="A12" s="257" t="s">
        <v>126</v>
      </c>
      <c r="B12" s="258"/>
      <c r="C12" s="258"/>
      <c r="D12" s="258"/>
      <c r="E12" s="258"/>
      <c r="F12" s="258"/>
      <c r="G12" s="258"/>
      <c r="H12" s="258"/>
      <c r="I12" s="258"/>
      <c r="J12" s="258"/>
      <c r="K12" s="258"/>
      <c r="L12" s="258"/>
      <c r="M12" s="258"/>
      <c r="N12" s="258"/>
      <c r="O12" s="258"/>
      <c r="P12" s="258"/>
      <c r="Q12" s="63"/>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59" t="s">
        <v>13</v>
      </c>
      <c r="O13" s="260"/>
      <c r="P13" s="6" t="s">
        <v>11</v>
      </c>
    </row>
    <row r="14" spans="1:46" ht="17.25" customHeight="1" x14ac:dyDescent="0.25">
      <c r="A14" s="236" t="s">
        <v>260</v>
      </c>
      <c r="B14" s="237"/>
      <c r="C14" s="237"/>
      <c r="D14" s="237"/>
      <c r="E14" s="237"/>
      <c r="F14" s="237"/>
      <c r="G14" s="239" t="s">
        <v>488</v>
      </c>
      <c r="H14" s="239" t="s">
        <v>489</v>
      </c>
      <c r="I14" s="237"/>
      <c r="J14" s="237"/>
      <c r="K14" s="237"/>
      <c r="L14" s="237"/>
      <c r="M14" s="237"/>
      <c r="N14" s="237"/>
      <c r="O14" s="237"/>
      <c r="P14" s="238"/>
    </row>
    <row r="15" spans="1:46" x14ac:dyDescent="0.2">
      <c r="A15" s="184" t="s">
        <v>460</v>
      </c>
      <c r="B15" s="25"/>
      <c r="C15" s="12" t="s">
        <v>50</v>
      </c>
      <c r="D15" s="12" t="s">
        <v>50</v>
      </c>
      <c r="E15" s="13" t="s">
        <v>50</v>
      </c>
      <c r="F15" s="9"/>
      <c r="G15" s="223">
        <v>136</v>
      </c>
      <c r="H15" s="148">
        <v>464</v>
      </c>
      <c r="I15" s="9" t="s">
        <v>114</v>
      </c>
      <c r="J15" s="13" t="s">
        <v>50</v>
      </c>
      <c r="K15" s="22" t="e">
        <f t="shared" ref="K15:K16" si="0">SUM(H15*J15)</f>
        <v>#VALUE!</v>
      </c>
      <c r="L15" s="13" t="s">
        <v>50</v>
      </c>
      <c r="M15" s="22" t="e">
        <f t="shared" ref="M15:M16" si="1">SUM(J15*K15+K15/100*L15)</f>
        <v>#VALUE!</v>
      </c>
      <c r="N15" s="13" t="s">
        <v>50</v>
      </c>
      <c r="O15" s="9" t="s">
        <v>114</v>
      </c>
      <c r="P15" s="22" t="e">
        <f t="shared" ref="P15:P16" si="2">SUM(N15*J15)</f>
        <v>#VALUE!</v>
      </c>
    </row>
    <row r="16" spans="1:46" x14ac:dyDescent="0.2">
      <c r="A16" s="184" t="s">
        <v>461</v>
      </c>
      <c r="B16" s="26"/>
      <c r="C16" s="12" t="s">
        <v>50</v>
      </c>
      <c r="D16" s="12" t="s">
        <v>50</v>
      </c>
      <c r="E16" s="13" t="s">
        <v>50</v>
      </c>
      <c r="F16" s="1"/>
      <c r="G16" s="224">
        <v>272</v>
      </c>
      <c r="H16" s="148">
        <v>928</v>
      </c>
      <c r="I16" s="9" t="s">
        <v>114</v>
      </c>
      <c r="J16" s="13" t="s">
        <v>50</v>
      </c>
      <c r="K16" s="22" t="e">
        <f t="shared" si="0"/>
        <v>#VALUE!</v>
      </c>
      <c r="L16" s="13" t="s">
        <v>50</v>
      </c>
      <c r="M16" s="22" t="e">
        <f t="shared" si="1"/>
        <v>#VALUE!</v>
      </c>
      <c r="N16" s="13" t="s">
        <v>50</v>
      </c>
      <c r="O16" s="9" t="s">
        <v>114</v>
      </c>
      <c r="P16" s="22" t="e">
        <f t="shared" si="2"/>
        <v>#VALUE!</v>
      </c>
    </row>
    <row r="17" spans="1:16" x14ac:dyDescent="0.2">
      <c r="A17" s="184" t="s">
        <v>462</v>
      </c>
      <c r="B17" s="25"/>
      <c r="C17" s="12" t="s">
        <v>50</v>
      </c>
      <c r="D17" s="12" t="s">
        <v>50</v>
      </c>
      <c r="E17" s="13" t="s">
        <v>50</v>
      </c>
      <c r="F17" s="9"/>
      <c r="G17" s="223">
        <v>136</v>
      </c>
      <c r="H17" s="148">
        <v>464</v>
      </c>
      <c r="I17" s="9" t="s">
        <v>114</v>
      </c>
      <c r="J17" s="13" t="s">
        <v>50</v>
      </c>
      <c r="K17" s="22" t="e">
        <f t="shared" ref="K17:K38" si="3">SUM(H17*J17)</f>
        <v>#VALUE!</v>
      </c>
      <c r="L17" s="13" t="s">
        <v>50</v>
      </c>
      <c r="M17" s="22" t="e">
        <f t="shared" ref="M17:M30" si="4">SUM(J17*K17+K17/100*L17)</f>
        <v>#VALUE!</v>
      </c>
      <c r="N17" s="13" t="s">
        <v>50</v>
      </c>
      <c r="O17" s="9" t="s">
        <v>114</v>
      </c>
      <c r="P17" s="22" t="e">
        <f t="shared" ref="P17:P30" si="5">SUM(N17*J17)</f>
        <v>#VALUE!</v>
      </c>
    </row>
    <row r="18" spans="1:16" x14ac:dyDescent="0.2">
      <c r="A18" s="184" t="s">
        <v>463</v>
      </c>
      <c r="B18" s="25"/>
      <c r="C18" s="12" t="s">
        <v>50</v>
      </c>
      <c r="D18" s="12" t="s">
        <v>50</v>
      </c>
      <c r="E18" s="13" t="s">
        <v>50</v>
      </c>
      <c r="F18" s="9"/>
      <c r="G18" s="223">
        <v>136</v>
      </c>
      <c r="H18" s="148">
        <v>464</v>
      </c>
      <c r="I18" s="9" t="s">
        <v>114</v>
      </c>
      <c r="J18" s="13" t="s">
        <v>50</v>
      </c>
      <c r="K18" s="22" t="e">
        <f t="shared" si="3"/>
        <v>#VALUE!</v>
      </c>
      <c r="L18" s="13" t="s">
        <v>50</v>
      </c>
      <c r="M18" s="22" t="e">
        <f t="shared" si="4"/>
        <v>#VALUE!</v>
      </c>
      <c r="N18" s="13" t="s">
        <v>50</v>
      </c>
      <c r="O18" s="9" t="s">
        <v>114</v>
      </c>
      <c r="P18" s="22" t="e">
        <f t="shared" si="5"/>
        <v>#VALUE!</v>
      </c>
    </row>
    <row r="19" spans="1:16" x14ac:dyDescent="0.2">
      <c r="A19" s="184" t="s">
        <v>464</v>
      </c>
      <c r="B19" s="25"/>
      <c r="C19" s="12" t="s">
        <v>50</v>
      </c>
      <c r="D19" s="12" t="s">
        <v>50</v>
      </c>
      <c r="E19" s="13" t="s">
        <v>50</v>
      </c>
      <c r="F19" s="9"/>
      <c r="G19" s="223">
        <v>204</v>
      </c>
      <c r="H19" s="148">
        <v>696</v>
      </c>
      <c r="I19" s="9" t="s">
        <v>114</v>
      </c>
      <c r="J19" s="13" t="s">
        <v>50</v>
      </c>
      <c r="K19" s="22" t="e">
        <f t="shared" si="3"/>
        <v>#VALUE!</v>
      </c>
      <c r="L19" s="13" t="s">
        <v>50</v>
      </c>
      <c r="M19" s="22" t="e">
        <f t="shared" si="4"/>
        <v>#VALUE!</v>
      </c>
      <c r="N19" s="13" t="s">
        <v>50</v>
      </c>
      <c r="O19" s="9" t="s">
        <v>114</v>
      </c>
      <c r="P19" s="22" t="e">
        <f t="shared" si="5"/>
        <v>#VALUE!</v>
      </c>
    </row>
    <row r="20" spans="1:16" x14ac:dyDescent="0.2">
      <c r="A20" s="184" t="s">
        <v>487</v>
      </c>
      <c r="B20" s="25"/>
      <c r="C20" s="12" t="s">
        <v>50</v>
      </c>
      <c r="D20" s="12" t="s">
        <v>50</v>
      </c>
      <c r="E20" s="13" t="s">
        <v>50</v>
      </c>
      <c r="F20" s="9"/>
      <c r="G20" s="223">
        <v>136</v>
      </c>
      <c r="H20" s="148">
        <v>464</v>
      </c>
      <c r="I20" s="9" t="s">
        <v>114</v>
      </c>
      <c r="J20" s="13" t="s">
        <v>50</v>
      </c>
      <c r="K20" s="22" t="e">
        <f t="shared" si="3"/>
        <v>#VALUE!</v>
      </c>
      <c r="L20" s="13" t="s">
        <v>50</v>
      </c>
      <c r="M20" s="22" t="e">
        <f t="shared" si="4"/>
        <v>#VALUE!</v>
      </c>
      <c r="N20" s="13" t="s">
        <v>50</v>
      </c>
      <c r="O20" s="9" t="s">
        <v>114</v>
      </c>
      <c r="P20" s="22" t="e">
        <f t="shared" si="5"/>
        <v>#VALUE!</v>
      </c>
    </row>
    <row r="21" spans="1:16" x14ac:dyDescent="0.2">
      <c r="A21" s="184" t="s">
        <v>465</v>
      </c>
      <c r="B21" s="25"/>
      <c r="C21" s="12" t="s">
        <v>50</v>
      </c>
      <c r="D21" s="12" t="s">
        <v>50</v>
      </c>
      <c r="E21" s="13" t="s">
        <v>50</v>
      </c>
      <c r="F21" s="9"/>
      <c r="G21" s="223">
        <v>136</v>
      </c>
      <c r="H21" s="148">
        <v>464</v>
      </c>
      <c r="I21" s="9" t="s">
        <v>114</v>
      </c>
      <c r="J21" s="13" t="s">
        <v>50</v>
      </c>
      <c r="K21" s="22" t="e">
        <f t="shared" si="3"/>
        <v>#VALUE!</v>
      </c>
      <c r="L21" s="13" t="s">
        <v>50</v>
      </c>
      <c r="M21" s="22" t="e">
        <f t="shared" si="4"/>
        <v>#VALUE!</v>
      </c>
      <c r="N21" s="13" t="s">
        <v>50</v>
      </c>
      <c r="O21" s="9" t="s">
        <v>114</v>
      </c>
      <c r="P21" s="22" t="e">
        <f t="shared" si="5"/>
        <v>#VALUE!</v>
      </c>
    </row>
    <row r="22" spans="1:16" x14ac:dyDescent="0.2">
      <c r="A22" s="184" t="s">
        <v>466</v>
      </c>
      <c r="B22" s="25"/>
      <c r="C22" s="12" t="s">
        <v>50</v>
      </c>
      <c r="D22" s="12" t="s">
        <v>50</v>
      </c>
      <c r="E22" s="13" t="s">
        <v>50</v>
      </c>
      <c r="F22" s="9"/>
      <c r="G22" s="223">
        <v>136</v>
      </c>
      <c r="H22" s="148">
        <v>464</v>
      </c>
      <c r="I22" s="9" t="s">
        <v>114</v>
      </c>
      <c r="J22" s="13" t="s">
        <v>50</v>
      </c>
      <c r="K22" s="22" t="e">
        <f t="shared" si="3"/>
        <v>#VALUE!</v>
      </c>
      <c r="L22" s="13" t="s">
        <v>50</v>
      </c>
      <c r="M22" s="22" t="e">
        <f t="shared" si="4"/>
        <v>#VALUE!</v>
      </c>
      <c r="N22" s="13" t="s">
        <v>50</v>
      </c>
      <c r="O22" s="9" t="s">
        <v>114</v>
      </c>
      <c r="P22" s="22" t="e">
        <f t="shared" si="5"/>
        <v>#VALUE!</v>
      </c>
    </row>
    <row r="23" spans="1:16" x14ac:dyDescent="0.2">
      <c r="A23" s="184" t="s">
        <v>467</v>
      </c>
      <c r="B23" s="25"/>
      <c r="C23" s="12" t="s">
        <v>50</v>
      </c>
      <c r="D23" s="12" t="s">
        <v>50</v>
      </c>
      <c r="E23" s="13" t="s">
        <v>50</v>
      </c>
      <c r="F23" s="9"/>
      <c r="G23" s="223">
        <v>136</v>
      </c>
      <c r="H23" s="148">
        <v>464</v>
      </c>
      <c r="I23" s="9" t="s">
        <v>114</v>
      </c>
      <c r="J23" s="13" t="s">
        <v>50</v>
      </c>
      <c r="K23" s="22" t="e">
        <f t="shared" ref="K23:K27" si="6">SUM(H23*J23)</f>
        <v>#VALUE!</v>
      </c>
      <c r="L23" s="13" t="s">
        <v>50</v>
      </c>
      <c r="M23" s="22" t="e">
        <f t="shared" ref="M23:M27" si="7">SUM(J23*K23+K23/100*L23)</f>
        <v>#VALUE!</v>
      </c>
      <c r="N23" s="13" t="s">
        <v>50</v>
      </c>
      <c r="O23" s="9" t="s">
        <v>114</v>
      </c>
      <c r="P23" s="22" t="e">
        <f t="shared" ref="P23:P27" si="8">SUM(N23*J23)</f>
        <v>#VALUE!</v>
      </c>
    </row>
    <row r="24" spans="1:16" x14ac:dyDescent="0.2">
      <c r="A24" s="184" t="s">
        <v>468</v>
      </c>
      <c r="B24" s="25"/>
      <c r="C24" s="12" t="s">
        <v>50</v>
      </c>
      <c r="D24" s="12" t="s">
        <v>50</v>
      </c>
      <c r="E24" s="13" t="s">
        <v>50</v>
      </c>
      <c r="F24" s="9"/>
      <c r="G24" s="223">
        <v>204</v>
      </c>
      <c r="H24" s="148">
        <v>696</v>
      </c>
      <c r="I24" s="9" t="s">
        <v>114</v>
      </c>
      <c r="J24" s="13" t="s">
        <v>50</v>
      </c>
      <c r="K24" s="22" t="e">
        <f t="shared" si="6"/>
        <v>#VALUE!</v>
      </c>
      <c r="L24" s="13" t="s">
        <v>50</v>
      </c>
      <c r="M24" s="22" t="e">
        <f t="shared" si="7"/>
        <v>#VALUE!</v>
      </c>
      <c r="N24" s="13" t="s">
        <v>50</v>
      </c>
      <c r="O24" s="9" t="s">
        <v>114</v>
      </c>
      <c r="P24" s="22" t="e">
        <f t="shared" si="8"/>
        <v>#VALUE!</v>
      </c>
    </row>
    <row r="25" spans="1:16" x14ac:dyDescent="0.2">
      <c r="A25" s="184" t="s">
        <v>469</v>
      </c>
      <c r="B25" s="25"/>
      <c r="C25" s="12" t="s">
        <v>50</v>
      </c>
      <c r="D25" s="12" t="s">
        <v>50</v>
      </c>
      <c r="E25" s="13" t="s">
        <v>50</v>
      </c>
      <c r="F25" s="9"/>
      <c r="G25" s="223">
        <v>272</v>
      </c>
      <c r="H25" s="148">
        <v>928</v>
      </c>
      <c r="I25" s="9" t="s">
        <v>114</v>
      </c>
      <c r="J25" s="13" t="s">
        <v>50</v>
      </c>
      <c r="K25" s="22" t="e">
        <f t="shared" si="6"/>
        <v>#VALUE!</v>
      </c>
      <c r="L25" s="13" t="s">
        <v>50</v>
      </c>
      <c r="M25" s="22" t="e">
        <f t="shared" si="7"/>
        <v>#VALUE!</v>
      </c>
      <c r="N25" s="13" t="s">
        <v>50</v>
      </c>
      <c r="O25" s="9" t="s">
        <v>114</v>
      </c>
      <c r="P25" s="22" t="e">
        <f t="shared" si="8"/>
        <v>#VALUE!</v>
      </c>
    </row>
    <row r="26" spans="1:16" x14ac:dyDescent="0.2">
      <c r="A26" s="184" t="s">
        <v>470</v>
      </c>
      <c r="B26" s="25"/>
      <c r="C26" s="12" t="s">
        <v>50</v>
      </c>
      <c r="D26" s="12" t="s">
        <v>50</v>
      </c>
      <c r="E26" s="13" t="s">
        <v>50</v>
      </c>
      <c r="F26" s="9"/>
      <c r="G26" s="223">
        <v>136</v>
      </c>
      <c r="H26" s="148">
        <v>464</v>
      </c>
      <c r="I26" s="9" t="s">
        <v>114</v>
      </c>
      <c r="J26" s="13" t="s">
        <v>50</v>
      </c>
      <c r="K26" s="22" t="e">
        <f t="shared" si="6"/>
        <v>#VALUE!</v>
      </c>
      <c r="L26" s="13" t="s">
        <v>50</v>
      </c>
      <c r="M26" s="22" t="e">
        <f t="shared" si="7"/>
        <v>#VALUE!</v>
      </c>
      <c r="N26" s="13" t="s">
        <v>50</v>
      </c>
      <c r="O26" s="9" t="s">
        <v>114</v>
      </c>
      <c r="P26" s="22" t="e">
        <f t="shared" si="8"/>
        <v>#VALUE!</v>
      </c>
    </row>
    <row r="27" spans="1:16" x14ac:dyDescent="0.2">
      <c r="A27" s="184" t="s">
        <v>471</v>
      </c>
      <c r="B27" s="25"/>
      <c r="C27" s="12" t="s">
        <v>50</v>
      </c>
      <c r="D27" s="12" t="s">
        <v>50</v>
      </c>
      <c r="E27" s="13" t="s">
        <v>50</v>
      </c>
      <c r="F27" s="9"/>
      <c r="G27" s="223">
        <v>136</v>
      </c>
      <c r="H27" s="148">
        <v>464</v>
      </c>
      <c r="I27" s="9" t="s">
        <v>114</v>
      </c>
      <c r="J27" s="13" t="s">
        <v>50</v>
      </c>
      <c r="K27" s="22" t="e">
        <f t="shared" si="6"/>
        <v>#VALUE!</v>
      </c>
      <c r="L27" s="13" t="s">
        <v>50</v>
      </c>
      <c r="M27" s="22" t="e">
        <f t="shared" si="7"/>
        <v>#VALUE!</v>
      </c>
      <c r="N27" s="13" t="s">
        <v>50</v>
      </c>
      <c r="O27" s="9" t="s">
        <v>114</v>
      </c>
      <c r="P27" s="22" t="e">
        <f t="shared" si="8"/>
        <v>#VALUE!</v>
      </c>
    </row>
    <row r="28" spans="1:16" x14ac:dyDescent="0.2">
      <c r="A28" s="184" t="s">
        <v>472</v>
      </c>
      <c r="B28" s="25"/>
      <c r="C28" s="12" t="s">
        <v>50</v>
      </c>
      <c r="D28" s="12" t="s">
        <v>50</v>
      </c>
      <c r="E28" s="13" t="s">
        <v>50</v>
      </c>
      <c r="F28" s="9"/>
      <c r="G28" s="223">
        <v>227</v>
      </c>
      <c r="H28" s="148">
        <v>773</v>
      </c>
      <c r="I28" s="9" t="s">
        <v>114</v>
      </c>
      <c r="J28" s="13" t="s">
        <v>50</v>
      </c>
      <c r="K28" s="22" t="e">
        <f t="shared" si="3"/>
        <v>#VALUE!</v>
      </c>
      <c r="L28" s="13" t="s">
        <v>50</v>
      </c>
      <c r="M28" s="22" t="e">
        <f t="shared" si="4"/>
        <v>#VALUE!</v>
      </c>
      <c r="N28" s="13" t="s">
        <v>50</v>
      </c>
      <c r="O28" s="9" t="s">
        <v>114</v>
      </c>
      <c r="P28" s="22" t="e">
        <f t="shared" si="5"/>
        <v>#VALUE!</v>
      </c>
    </row>
    <row r="29" spans="1:16" x14ac:dyDescent="0.2">
      <c r="A29" s="184" t="s">
        <v>473</v>
      </c>
      <c r="B29" s="25"/>
      <c r="C29" s="12" t="s">
        <v>50</v>
      </c>
      <c r="D29" s="12" t="s">
        <v>50</v>
      </c>
      <c r="E29" s="13" t="s">
        <v>50</v>
      </c>
      <c r="F29" s="9"/>
      <c r="G29" s="223">
        <v>182</v>
      </c>
      <c r="H29" s="148">
        <v>618</v>
      </c>
      <c r="I29" s="9" t="s">
        <v>114</v>
      </c>
      <c r="J29" s="13" t="s">
        <v>50</v>
      </c>
      <c r="K29" s="22" t="e">
        <f t="shared" si="3"/>
        <v>#VALUE!</v>
      </c>
      <c r="L29" s="13" t="s">
        <v>50</v>
      </c>
      <c r="M29" s="22" t="e">
        <f t="shared" si="4"/>
        <v>#VALUE!</v>
      </c>
      <c r="N29" s="13" t="s">
        <v>50</v>
      </c>
      <c r="O29" s="9" t="s">
        <v>114</v>
      </c>
      <c r="P29" s="22" t="e">
        <f t="shared" si="5"/>
        <v>#VALUE!</v>
      </c>
    </row>
    <row r="30" spans="1:16" x14ac:dyDescent="0.2">
      <c r="A30" s="184" t="s">
        <v>474</v>
      </c>
      <c r="B30" s="25"/>
      <c r="C30" s="12" t="s">
        <v>50</v>
      </c>
      <c r="D30" s="12" t="s">
        <v>50</v>
      </c>
      <c r="E30" s="13" t="s">
        <v>50</v>
      </c>
      <c r="F30" s="9"/>
      <c r="G30" s="223">
        <v>341</v>
      </c>
      <c r="H30" s="148">
        <v>1159</v>
      </c>
      <c r="I30" s="9" t="s">
        <v>114</v>
      </c>
      <c r="J30" s="13" t="s">
        <v>50</v>
      </c>
      <c r="K30" s="22" t="e">
        <f t="shared" si="3"/>
        <v>#VALUE!</v>
      </c>
      <c r="L30" s="13" t="s">
        <v>50</v>
      </c>
      <c r="M30" s="22" t="e">
        <f t="shared" si="4"/>
        <v>#VALUE!</v>
      </c>
      <c r="N30" s="13" t="s">
        <v>50</v>
      </c>
      <c r="O30" s="9" t="s">
        <v>114</v>
      </c>
      <c r="P30" s="22" t="e">
        <f t="shared" si="5"/>
        <v>#VALUE!</v>
      </c>
    </row>
    <row r="31" spans="1:16" x14ac:dyDescent="0.2">
      <c r="A31" s="184" t="s">
        <v>475</v>
      </c>
      <c r="B31" s="26"/>
      <c r="C31" s="12" t="s">
        <v>50</v>
      </c>
      <c r="D31" s="12" t="s">
        <v>50</v>
      </c>
      <c r="E31" s="13" t="s">
        <v>50</v>
      </c>
      <c r="F31" s="1"/>
      <c r="G31" s="224">
        <v>136</v>
      </c>
      <c r="H31" s="148">
        <v>464</v>
      </c>
      <c r="I31" s="9" t="s">
        <v>114</v>
      </c>
      <c r="J31" s="13" t="s">
        <v>50</v>
      </c>
      <c r="K31" s="22" t="e">
        <f t="shared" ref="K31:K32" si="9">SUM(H31*J31)</f>
        <v>#VALUE!</v>
      </c>
      <c r="L31" s="13" t="s">
        <v>50</v>
      </c>
      <c r="M31" s="22" t="e">
        <f t="shared" ref="M31:M32" si="10">SUM(J31*K31+K31/100*L31)</f>
        <v>#VALUE!</v>
      </c>
      <c r="N31" s="13" t="s">
        <v>50</v>
      </c>
      <c r="O31" s="9" t="s">
        <v>114</v>
      </c>
      <c r="P31" s="22" t="e">
        <f t="shared" ref="P31:P32" si="11">SUM(N31*J31)</f>
        <v>#VALUE!</v>
      </c>
    </row>
    <row r="32" spans="1:16" x14ac:dyDescent="0.2">
      <c r="A32" s="184" t="s">
        <v>476</v>
      </c>
      <c r="B32" s="25"/>
      <c r="C32" s="12" t="s">
        <v>50</v>
      </c>
      <c r="D32" s="12" t="s">
        <v>50</v>
      </c>
      <c r="E32" s="13" t="s">
        <v>50</v>
      </c>
      <c r="F32" s="9"/>
      <c r="G32" s="223">
        <v>136</v>
      </c>
      <c r="H32" s="148">
        <v>464</v>
      </c>
      <c r="I32" s="9" t="s">
        <v>114</v>
      </c>
      <c r="J32" s="13" t="s">
        <v>50</v>
      </c>
      <c r="K32" s="22" t="e">
        <f t="shared" si="9"/>
        <v>#VALUE!</v>
      </c>
      <c r="L32" s="13" t="s">
        <v>50</v>
      </c>
      <c r="M32" s="22" t="e">
        <f t="shared" si="10"/>
        <v>#VALUE!</v>
      </c>
      <c r="N32" s="13" t="s">
        <v>50</v>
      </c>
      <c r="O32" s="9" t="s">
        <v>114</v>
      </c>
      <c r="P32" s="22" t="e">
        <f t="shared" si="11"/>
        <v>#VALUE!</v>
      </c>
    </row>
    <row r="33" spans="1:16" x14ac:dyDescent="0.2">
      <c r="A33" s="184" t="s">
        <v>477</v>
      </c>
      <c r="B33" s="26"/>
      <c r="C33" s="12" t="s">
        <v>50</v>
      </c>
      <c r="D33" s="12" t="s">
        <v>50</v>
      </c>
      <c r="E33" s="13" t="s">
        <v>50</v>
      </c>
      <c r="F33" s="1"/>
      <c r="G33" s="224">
        <v>341</v>
      </c>
      <c r="H33" s="148">
        <v>1159</v>
      </c>
      <c r="I33" s="9" t="s">
        <v>114</v>
      </c>
      <c r="J33" s="13" t="s">
        <v>50</v>
      </c>
      <c r="K33" s="22" t="e">
        <f t="shared" si="3"/>
        <v>#VALUE!</v>
      </c>
      <c r="L33" s="13" t="s">
        <v>50</v>
      </c>
      <c r="M33" s="22" t="e">
        <f t="shared" ref="M33:M38" si="12">SUM(J33*K33+K33/100*L33)</f>
        <v>#VALUE!</v>
      </c>
      <c r="N33" s="13" t="s">
        <v>50</v>
      </c>
      <c r="O33" s="9" t="s">
        <v>114</v>
      </c>
      <c r="P33" s="22" t="e">
        <f t="shared" ref="P33:P38" si="13">SUM(N33*J33)</f>
        <v>#VALUE!</v>
      </c>
    </row>
    <row r="34" spans="1:16" x14ac:dyDescent="0.2">
      <c r="A34" s="184" t="s">
        <v>478</v>
      </c>
      <c r="B34" s="25"/>
      <c r="C34" s="12" t="s">
        <v>50</v>
      </c>
      <c r="D34" s="12" t="s">
        <v>50</v>
      </c>
      <c r="E34" s="13" t="s">
        <v>50</v>
      </c>
      <c r="F34" s="9"/>
      <c r="G34" s="223">
        <v>454</v>
      </c>
      <c r="H34" s="148">
        <v>1546</v>
      </c>
      <c r="I34" s="9" t="s">
        <v>114</v>
      </c>
      <c r="J34" s="13" t="s">
        <v>50</v>
      </c>
      <c r="K34" s="22" t="e">
        <f t="shared" si="3"/>
        <v>#VALUE!</v>
      </c>
      <c r="L34" s="13" t="s">
        <v>50</v>
      </c>
      <c r="M34" s="22" t="e">
        <f t="shared" si="12"/>
        <v>#VALUE!</v>
      </c>
      <c r="N34" s="13" t="s">
        <v>50</v>
      </c>
      <c r="O34" s="9" t="s">
        <v>114</v>
      </c>
      <c r="P34" s="22" t="e">
        <f t="shared" si="13"/>
        <v>#VALUE!</v>
      </c>
    </row>
    <row r="35" spans="1:16" x14ac:dyDescent="0.2">
      <c r="A35" s="184" t="s">
        <v>479</v>
      </c>
      <c r="B35" s="26"/>
      <c r="C35" s="12" t="s">
        <v>50</v>
      </c>
      <c r="D35" s="12" t="s">
        <v>50</v>
      </c>
      <c r="E35" s="13" t="s">
        <v>50</v>
      </c>
      <c r="F35" s="1"/>
      <c r="G35" s="224">
        <v>136</v>
      </c>
      <c r="H35" s="148">
        <v>464</v>
      </c>
      <c r="I35" s="9" t="s">
        <v>114</v>
      </c>
      <c r="J35" s="13" t="s">
        <v>50</v>
      </c>
      <c r="K35" s="22" t="e">
        <f t="shared" si="3"/>
        <v>#VALUE!</v>
      </c>
      <c r="L35" s="13" t="s">
        <v>50</v>
      </c>
      <c r="M35" s="22" t="e">
        <f t="shared" si="12"/>
        <v>#VALUE!</v>
      </c>
      <c r="N35" s="13" t="s">
        <v>50</v>
      </c>
      <c r="O35" s="9" t="s">
        <v>114</v>
      </c>
      <c r="P35" s="22" t="e">
        <f t="shared" si="13"/>
        <v>#VALUE!</v>
      </c>
    </row>
    <row r="36" spans="1:16" x14ac:dyDescent="0.2">
      <c r="A36" s="184" t="s">
        <v>480</v>
      </c>
      <c r="B36" s="25"/>
      <c r="C36" s="12" t="s">
        <v>50</v>
      </c>
      <c r="D36" s="12" t="s">
        <v>50</v>
      </c>
      <c r="E36" s="13" t="s">
        <v>50</v>
      </c>
      <c r="F36" s="9"/>
      <c r="G36" s="223">
        <v>136</v>
      </c>
      <c r="H36" s="148">
        <v>464</v>
      </c>
      <c r="I36" s="9" t="s">
        <v>114</v>
      </c>
      <c r="J36" s="13" t="s">
        <v>50</v>
      </c>
      <c r="K36" s="22" t="e">
        <f t="shared" si="3"/>
        <v>#VALUE!</v>
      </c>
      <c r="L36" s="13" t="s">
        <v>50</v>
      </c>
      <c r="M36" s="22" t="e">
        <f t="shared" si="12"/>
        <v>#VALUE!</v>
      </c>
      <c r="N36" s="13" t="s">
        <v>50</v>
      </c>
      <c r="O36" s="9" t="s">
        <v>114</v>
      </c>
      <c r="P36" s="22" t="e">
        <f t="shared" si="13"/>
        <v>#VALUE!</v>
      </c>
    </row>
    <row r="37" spans="1:16" x14ac:dyDescent="0.2">
      <c r="A37" s="184" t="s">
        <v>481</v>
      </c>
      <c r="B37" s="26"/>
      <c r="C37" s="12" t="s">
        <v>50</v>
      </c>
      <c r="D37" s="12" t="s">
        <v>50</v>
      </c>
      <c r="E37" s="13" t="s">
        <v>50</v>
      </c>
      <c r="F37" s="1"/>
      <c r="G37" s="224">
        <v>341</v>
      </c>
      <c r="H37" s="148">
        <v>1159</v>
      </c>
      <c r="I37" s="9" t="s">
        <v>114</v>
      </c>
      <c r="J37" s="13" t="s">
        <v>50</v>
      </c>
      <c r="K37" s="22" t="e">
        <f t="shared" si="3"/>
        <v>#VALUE!</v>
      </c>
      <c r="L37" s="13" t="s">
        <v>50</v>
      </c>
      <c r="M37" s="22" t="e">
        <f t="shared" si="12"/>
        <v>#VALUE!</v>
      </c>
      <c r="N37" s="13" t="s">
        <v>50</v>
      </c>
      <c r="O37" s="9" t="s">
        <v>114</v>
      </c>
      <c r="P37" s="22" t="e">
        <f t="shared" si="13"/>
        <v>#VALUE!</v>
      </c>
    </row>
    <row r="38" spans="1:16" ht="15.75" thickBot="1" x14ac:dyDescent="0.25">
      <c r="A38" s="184" t="s">
        <v>482</v>
      </c>
      <c r="B38" s="26"/>
      <c r="C38" s="12" t="s">
        <v>50</v>
      </c>
      <c r="D38" s="12" t="s">
        <v>50</v>
      </c>
      <c r="E38" s="13" t="s">
        <v>50</v>
      </c>
      <c r="F38" s="1"/>
      <c r="G38" s="224">
        <v>136</v>
      </c>
      <c r="H38" s="148">
        <v>464</v>
      </c>
      <c r="I38" s="9" t="s">
        <v>114</v>
      </c>
      <c r="J38" s="13" t="s">
        <v>50</v>
      </c>
      <c r="K38" s="22" t="e">
        <f t="shared" si="3"/>
        <v>#VALUE!</v>
      </c>
      <c r="L38" s="13" t="s">
        <v>50</v>
      </c>
      <c r="M38" s="22" t="e">
        <f t="shared" si="12"/>
        <v>#VALUE!</v>
      </c>
      <c r="N38" s="13" t="s">
        <v>50</v>
      </c>
      <c r="O38" s="9" t="s">
        <v>114</v>
      </c>
      <c r="P38" s="22" t="e">
        <f t="shared" si="13"/>
        <v>#VALUE!</v>
      </c>
    </row>
    <row r="39" spans="1:16" ht="15.75" customHeight="1" x14ac:dyDescent="0.25">
      <c r="A39" s="50"/>
      <c r="B39" s="45"/>
      <c r="C39" s="45"/>
      <c r="D39" s="45"/>
      <c r="E39" s="275" t="s">
        <v>82</v>
      </c>
      <c r="F39" s="276"/>
      <c r="G39" s="276"/>
      <c r="H39" s="276"/>
      <c r="I39" s="276"/>
      <c r="J39" s="277"/>
      <c r="K39" s="56" t="e">
        <f>SUM(K15:K38)</f>
        <v>#VALUE!</v>
      </c>
      <c r="L39" s="45"/>
      <c r="M39" s="45"/>
      <c r="N39" s="45"/>
      <c r="O39" s="45"/>
      <c r="P39" s="45"/>
    </row>
    <row r="40" spans="1:16" ht="15.75" x14ac:dyDescent="0.25">
      <c r="A40" s="29"/>
      <c r="E40" s="278" t="s">
        <v>83</v>
      </c>
      <c r="F40" s="279"/>
      <c r="G40" s="279"/>
      <c r="H40" s="279"/>
      <c r="I40" s="279"/>
      <c r="J40" s="280"/>
      <c r="K40" s="57"/>
    </row>
    <row r="41" spans="1:16" ht="15" customHeight="1" x14ac:dyDescent="0.25">
      <c r="A41" s="48"/>
      <c r="E41" s="251" t="s">
        <v>84</v>
      </c>
      <c r="F41" s="252"/>
      <c r="G41" s="252"/>
      <c r="H41" s="252"/>
      <c r="I41" s="252"/>
      <c r="J41" s="295"/>
      <c r="K41" s="255" t="e">
        <f>SUM(M15:M38)</f>
        <v>#VALUE!</v>
      </c>
    </row>
    <row r="42" spans="1:16" ht="15" customHeight="1" thickBot="1" x14ac:dyDescent="0.3">
      <c r="E42" s="253"/>
      <c r="F42" s="254"/>
      <c r="G42" s="254"/>
      <c r="H42" s="254"/>
      <c r="I42" s="254"/>
      <c r="J42" s="296"/>
      <c r="K42" s="256"/>
    </row>
    <row r="43" spans="1:16" ht="20.100000000000001" customHeight="1" x14ac:dyDescent="0.25">
      <c r="A43" s="118" t="s">
        <v>74</v>
      </c>
      <c r="B43" s="118" t="s">
        <v>483</v>
      </c>
      <c r="C43" s="120"/>
      <c r="E43" s="81"/>
      <c r="F43" s="81"/>
      <c r="G43" s="81"/>
      <c r="H43" s="81"/>
      <c r="I43" s="81"/>
      <c r="J43" s="81"/>
      <c r="K43" s="82"/>
    </row>
    <row r="44" spans="1:16" ht="20.100000000000001" customHeight="1" x14ac:dyDescent="0.25">
      <c r="A44" s="118" t="s">
        <v>75</v>
      </c>
      <c r="B44" s="119" t="s">
        <v>76</v>
      </c>
      <c r="C44" s="120"/>
      <c r="E44" s="81"/>
      <c r="F44" s="81"/>
      <c r="G44" s="81"/>
      <c r="H44" s="81"/>
      <c r="I44" s="81"/>
      <c r="J44" s="81"/>
      <c r="K44" s="82"/>
    </row>
    <row r="45" spans="1:16" ht="20.100000000000001" customHeight="1" x14ac:dyDescent="0.25">
      <c r="A45" s="118" t="s">
        <v>106</v>
      </c>
      <c r="B45" s="119" t="s">
        <v>484</v>
      </c>
      <c r="C45" s="120"/>
      <c r="E45" s="81"/>
      <c r="F45" s="81"/>
      <c r="G45" s="81"/>
      <c r="H45" s="81"/>
      <c r="I45" s="81"/>
      <c r="J45" s="81"/>
      <c r="K45" s="82"/>
    </row>
    <row r="46" spans="1:16" ht="15" customHeight="1" x14ac:dyDescent="0.25">
      <c r="A46" s="118"/>
      <c r="B46" s="119"/>
      <c r="C46" s="120"/>
      <c r="E46" s="81"/>
      <c r="F46" s="81"/>
      <c r="G46" s="81"/>
      <c r="H46" s="81"/>
      <c r="I46" s="81"/>
      <c r="J46" s="81"/>
      <c r="K46" s="82"/>
    </row>
    <row r="47" spans="1:16" s="66" customFormat="1" ht="89.25" customHeight="1" x14ac:dyDescent="0.25">
      <c r="A47" s="297" t="s">
        <v>101</v>
      </c>
      <c r="B47" s="298"/>
      <c r="C47" s="298"/>
      <c r="D47" s="298"/>
      <c r="E47" s="298"/>
      <c r="F47" s="298"/>
      <c r="G47" s="298"/>
      <c r="H47" s="298"/>
      <c r="I47" s="298"/>
      <c r="J47" s="298"/>
      <c r="K47" s="298"/>
      <c r="L47" s="298"/>
    </row>
    <row r="48" spans="1:16" s="66" customFormat="1" ht="15" customHeight="1" x14ac:dyDescent="0.25">
      <c r="A48" s="69"/>
      <c r="B48" s="70"/>
      <c r="C48" s="71"/>
      <c r="D48" s="71"/>
      <c r="E48" s="71"/>
      <c r="F48" s="71"/>
      <c r="G48" s="71"/>
      <c r="H48" s="71"/>
      <c r="I48" s="71"/>
      <c r="J48" s="72"/>
      <c r="K48" s="72"/>
      <c r="L48" s="73"/>
    </row>
    <row r="49" spans="1:12" s="66" customFormat="1" ht="40.5" customHeight="1" x14ac:dyDescent="0.25">
      <c r="A49" s="262" t="s">
        <v>93</v>
      </c>
      <c r="B49" s="263"/>
      <c r="C49" s="263"/>
      <c r="D49" s="263"/>
      <c r="E49" s="263"/>
      <c r="F49" s="263"/>
      <c r="G49" s="263"/>
      <c r="H49" s="263"/>
      <c r="I49" s="263"/>
      <c r="J49" s="263"/>
      <c r="K49" s="263"/>
      <c r="L49" s="263"/>
    </row>
    <row r="50" spans="1:12" s="66" customFormat="1" ht="58.5" customHeight="1" x14ac:dyDescent="0.25">
      <c r="A50" s="264" t="s">
        <v>94</v>
      </c>
      <c r="B50" s="265"/>
      <c r="C50" s="265"/>
      <c r="D50" s="265"/>
      <c r="E50" s="265"/>
      <c r="F50" s="265"/>
      <c r="G50" s="265"/>
      <c r="H50" s="265"/>
      <c r="I50" s="265"/>
      <c r="J50" s="265"/>
      <c r="K50" s="265"/>
      <c r="L50" s="265"/>
    </row>
    <row r="51" spans="1:12" s="66" customFormat="1" x14ac:dyDescent="0.25">
      <c r="A51" s="264" t="s">
        <v>95</v>
      </c>
      <c r="B51" s="265"/>
      <c r="C51" s="265"/>
      <c r="D51" s="265"/>
      <c r="E51" s="265"/>
      <c r="F51" s="265"/>
      <c r="G51" s="265"/>
      <c r="H51" s="265"/>
      <c r="I51" s="265"/>
      <c r="J51" s="265"/>
      <c r="K51" s="265"/>
      <c r="L51" s="265"/>
    </row>
    <row r="52" spans="1:12" s="66" customFormat="1" x14ac:dyDescent="0.25">
      <c r="A52" s="266" t="s">
        <v>96</v>
      </c>
      <c r="B52" s="267"/>
      <c r="C52" s="267"/>
      <c r="D52" s="267"/>
      <c r="E52" s="267"/>
      <c r="F52" s="267"/>
      <c r="G52" s="267"/>
      <c r="H52" s="267"/>
      <c r="I52" s="267"/>
      <c r="J52" s="267"/>
      <c r="K52" s="267"/>
      <c r="L52" s="267"/>
    </row>
    <row r="53" spans="1:12" s="66" customFormat="1" ht="15" customHeight="1" x14ac:dyDescent="0.25">
      <c r="A53" s="67"/>
      <c r="B53" s="68"/>
      <c r="C53" s="68"/>
      <c r="D53" s="68"/>
      <c r="E53" s="68"/>
      <c r="F53" s="68"/>
      <c r="G53" s="201"/>
      <c r="H53" s="68"/>
      <c r="I53" s="68"/>
      <c r="J53" s="68"/>
      <c r="K53" s="68"/>
      <c r="L53" s="68"/>
    </row>
    <row r="54" spans="1:12" s="66" customFormat="1" ht="20.25" customHeight="1" x14ac:dyDescent="0.25">
      <c r="A54" s="268" t="s">
        <v>97</v>
      </c>
      <c r="B54" s="269"/>
      <c r="C54" s="269"/>
      <c r="D54" s="269"/>
      <c r="E54" s="269"/>
      <c r="F54" s="269"/>
      <c r="G54" s="269"/>
      <c r="H54" s="269"/>
      <c r="I54" s="269"/>
      <c r="J54" s="269"/>
      <c r="K54" s="269"/>
      <c r="L54" s="269"/>
    </row>
    <row r="55" spans="1:12" s="66" customFormat="1" ht="20.25" customHeight="1" x14ac:dyDescent="0.25">
      <c r="A55" s="69"/>
      <c r="B55" s="70"/>
      <c r="C55" s="71"/>
      <c r="D55" s="71"/>
      <c r="E55" s="71"/>
      <c r="F55" s="71"/>
      <c r="G55" s="71"/>
      <c r="H55" s="71"/>
      <c r="I55" s="71"/>
      <c r="J55" s="72"/>
      <c r="K55" s="72"/>
      <c r="L55" s="73"/>
    </row>
    <row r="56" spans="1:12" s="66" customFormat="1" ht="20.25" customHeight="1" x14ac:dyDescent="0.25">
      <c r="A56" s="69"/>
      <c r="B56" s="70"/>
      <c r="C56" s="71"/>
      <c r="D56" s="71"/>
      <c r="E56" s="71"/>
      <c r="F56" s="71"/>
      <c r="G56" s="71"/>
      <c r="H56" s="71"/>
      <c r="I56" s="71"/>
      <c r="J56" s="72"/>
      <c r="K56" s="72"/>
      <c r="L56" s="73"/>
    </row>
    <row r="57" spans="1:12" s="75" customFormat="1" x14ac:dyDescent="0.25">
      <c r="A57" s="74"/>
    </row>
    <row r="58" spans="1:12" s="75" customFormat="1" ht="15" customHeight="1" x14ac:dyDescent="0.25">
      <c r="A58" s="76"/>
      <c r="B58" s="77" t="s">
        <v>98</v>
      </c>
      <c r="C58" s="78"/>
      <c r="D58" s="78"/>
      <c r="F58" s="79"/>
      <c r="G58" s="79"/>
      <c r="H58" s="79"/>
      <c r="I58" s="79"/>
      <c r="J58" s="79"/>
    </row>
    <row r="59" spans="1:12" s="75" customFormat="1" ht="48.75" customHeight="1" x14ac:dyDescent="0.25">
      <c r="A59" s="76"/>
      <c r="B59" s="80" t="s">
        <v>99</v>
      </c>
      <c r="C59" s="78"/>
      <c r="D59" s="78"/>
      <c r="H59" s="281" t="s">
        <v>100</v>
      </c>
      <c r="I59" s="281"/>
    </row>
    <row r="70" spans="1:11" x14ac:dyDescent="0.25">
      <c r="A70" s="299" t="s">
        <v>101</v>
      </c>
      <c r="B70" s="299"/>
      <c r="C70" s="299"/>
      <c r="D70" s="299"/>
      <c r="E70" s="299"/>
      <c r="F70" s="299"/>
      <c r="G70" s="299"/>
      <c r="H70" s="299"/>
      <c r="I70" s="299"/>
      <c r="J70" s="299"/>
      <c r="K70" s="299"/>
    </row>
    <row r="71" spans="1:11" x14ac:dyDescent="0.25">
      <c r="A71" s="299"/>
      <c r="B71" s="299"/>
      <c r="C71" s="299"/>
      <c r="D71" s="299"/>
      <c r="E71" s="299"/>
      <c r="F71" s="299"/>
      <c r="G71" s="299"/>
      <c r="H71" s="299"/>
      <c r="I71" s="299"/>
      <c r="J71" s="299"/>
      <c r="K71" s="299"/>
    </row>
    <row r="72" spans="1:11" x14ac:dyDescent="0.25">
      <c r="A72" s="299"/>
      <c r="B72" s="299"/>
      <c r="C72" s="299"/>
      <c r="D72" s="299"/>
      <c r="E72" s="299"/>
      <c r="F72" s="299"/>
      <c r="G72" s="299"/>
      <c r="H72" s="299"/>
      <c r="I72" s="299"/>
      <c r="J72" s="299"/>
      <c r="K72" s="299"/>
    </row>
    <row r="73" spans="1:11" x14ac:dyDescent="0.25">
      <c r="A73" s="299"/>
      <c r="B73" s="299"/>
      <c r="C73" s="299"/>
      <c r="D73" s="299"/>
      <c r="E73" s="299"/>
      <c r="F73" s="299"/>
      <c r="G73" s="299"/>
      <c r="H73" s="299"/>
      <c r="I73" s="299"/>
      <c r="J73" s="299"/>
      <c r="K73" s="299"/>
    </row>
    <row r="74" spans="1:11" x14ac:dyDescent="0.25">
      <c r="A74" s="299"/>
      <c r="B74" s="299"/>
      <c r="C74" s="299"/>
      <c r="D74" s="299"/>
      <c r="E74" s="299"/>
      <c r="F74" s="299"/>
      <c r="G74" s="299"/>
      <c r="H74" s="299"/>
      <c r="I74" s="299"/>
      <c r="J74" s="299"/>
      <c r="K74" s="299"/>
    </row>
    <row r="75" spans="1:11" x14ac:dyDescent="0.25">
      <c r="A75" s="299"/>
      <c r="B75" s="299"/>
      <c r="C75" s="299"/>
      <c r="D75" s="299"/>
      <c r="E75" s="299"/>
      <c r="F75" s="299"/>
      <c r="G75" s="299"/>
      <c r="H75" s="299"/>
      <c r="I75" s="299"/>
      <c r="J75" s="299"/>
      <c r="K75" s="299"/>
    </row>
    <row r="76" spans="1:11" ht="65.25" customHeight="1" x14ac:dyDescent="0.25">
      <c r="A76" s="299"/>
      <c r="B76" s="299"/>
      <c r="C76" s="299"/>
      <c r="D76" s="299"/>
      <c r="E76" s="299"/>
      <c r="F76" s="299"/>
      <c r="G76" s="299"/>
      <c r="H76" s="299"/>
      <c r="I76" s="299"/>
      <c r="J76" s="299"/>
      <c r="K76" s="299"/>
    </row>
  </sheetData>
  <mergeCells count="30">
    <mergeCell ref="A51:L51"/>
    <mergeCell ref="A52:L52"/>
    <mergeCell ref="A54:L54"/>
    <mergeCell ref="E39:J39"/>
    <mergeCell ref="E40:J40"/>
    <mergeCell ref="E41:J42"/>
    <mergeCell ref="K41:K42"/>
    <mergeCell ref="A47:L47"/>
    <mergeCell ref="A1:M3"/>
    <mergeCell ref="N1:P1"/>
    <mergeCell ref="N2:P2"/>
    <mergeCell ref="N3:P3"/>
    <mergeCell ref="A6:B6"/>
    <mergeCell ref="N6:P6"/>
    <mergeCell ref="A70:K76"/>
    <mergeCell ref="A49:L49"/>
    <mergeCell ref="N13:O13"/>
    <mergeCell ref="A7:B7"/>
    <mergeCell ref="O7:P7"/>
    <mergeCell ref="A8:B8"/>
    <mergeCell ref="O8:P8"/>
    <mergeCell ref="A9:B9"/>
    <mergeCell ref="O9:P9"/>
    <mergeCell ref="A10:B10"/>
    <mergeCell ref="O10:P10"/>
    <mergeCell ref="A11:B11"/>
    <mergeCell ref="O11:P11"/>
    <mergeCell ref="A12:P12"/>
    <mergeCell ref="H59:I59"/>
    <mergeCell ref="A50:L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1.časť Ovocie a zelenina</vt:lpstr>
      <vt:lpstr>2.časť Chlieb a pečivo</vt:lpstr>
      <vt:lpstr>3.časť Mlieko a mliečne výrobky</vt:lpstr>
      <vt:lpstr>4. časť Mrazené výrobky</vt:lpstr>
      <vt:lpstr>5.časť Trvanlivé potraviny</vt:lpstr>
      <vt:lpstr>6. časť Mäso a mäsové výrobky</vt:lpstr>
      <vt:lpstr>7. časť Vajcia</vt:lpstr>
      <vt:lpstr>8.časť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2019-07-31T08:21:16Z</cp:lastPrinted>
  <dcterms:created xsi:type="dcterms:W3CDTF">2016-08-01T23:26:40Z</dcterms:created>
  <dcterms:modified xsi:type="dcterms:W3CDTF">2019-11-08T07:20:53Z</dcterms:modified>
</cp:coreProperties>
</file>