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Modernizacia systemov chladenia 1\Aktualizácia PHZ\"/>
    </mc:Choice>
  </mc:AlternateContent>
  <xr:revisionPtr revIDLastSave="0" documentId="13_ncr:1_{AAD53BA6-E5E3-44DC-83AF-A27A83D7E08D}" xr6:coauthVersionLast="47" xr6:coauthVersionMax="47" xr10:uidLastSave="{00000000-0000-0000-0000-000000000000}"/>
  <bookViews>
    <workbookView xWindow="-103" yWindow="-103" windowWidth="24892" windowHeight="15943" tabRatio="912" xr2:uid="{00000000-000D-0000-FFFF-FFFF00000000}"/>
  </bookViews>
  <sheets>
    <sheet name="Rekapitulácia" sheetId="1" r:id="rId1"/>
    <sheet name="Stavebné úpravy" sheetId="2" r:id="rId2"/>
    <sheet name="Chladiace zariadenia" sheetId="3" r:id="rId3"/>
    <sheet name="Obehové čerpadlá" sheetId="4" r:id="rId4"/>
    <sheet name="Nádoby a výmenníky_Amoniak" sheetId="5" r:id="rId5"/>
    <sheet name="Technológia úpravne vody" sheetId="6" r:id="rId6"/>
    <sheet name="Potrubie_Amoniak" sheetId="7" r:id="rId7"/>
    <sheet name="Armatúry_Amoniak" sheetId="8" r:id="rId8"/>
    <sheet name="Armatúry_Amoniak_ZMRAZOVAČ" sheetId="9" r:id="rId9"/>
    <sheet name="Armatúry_voda_glykol_2" sheetId="10" r:id="rId10"/>
    <sheet name="Potrubie_Okruh_chladiacej_vody" sheetId="11" r:id="rId11"/>
    <sheet name="MaR_Okruh_chladiacej_vody_SZT" sheetId="12" r:id="rId12"/>
    <sheet name="NUDZOVE_VETRANIE" sheetId="13" r:id="rId13"/>
    <sheet name="Ostatné" sheetId="14" r:id="rId14"/>
    <sheet name="POV" sheetId="15" r:id="rId15"/>
    <sheet name="Elektro_MaR" sheetId="16" r:id="rId16"/>
  </sheets>
  <definedNames>
    <definedName name="_xlnm.Print_Area" localSheetId="7">Armatúry_Amoniak!$A$1:$D$323</definedName>
    <definedName name="_xlnm.Print_Area" localSheetId="8">Armatúry_Amoniak_ZMRAZOVAČ!$A$1:$D$114</definedName>
    <definedName name="_xlnm.Print_Area" localSheetId="9">Armatúry_voda_glykol_2!$A$1:$D$78</definedName>
    <definedName name="_xlnm.Print_Area" localSheetId="15">Elektro_MaR!$A$1:$D$129</definedName>
    <definedName name="_xlnm.Print_Area" localSheetId="2">'Chladiace zariadenia'!$A$1:$D$161</definedName>
    <definedName name="_xlnm.Print_Area" localSheetId="11">MaR_Okruh_chladiacej_vody_SZT!$A$1:$D$51</definedName>
    <definedName name="_xlnm.Print_Area" localSheetId="4">'Nádoby a výmenníky_Amoniak'!$A$1:$D$238</definedName>
    <definedName name="_xlnm.Print_Area" localSheetId="12">NUDZOVE_VETRANIE!$A$1:$D$32</definedName>
    <definedName name="_xlnm.Print_Area" localSheetId="3">'Obehové čerpadlá'!$A$1:$D$68</definedName>
    <definedName name="_xlnm.Print_Area" localSheetId="13">Ostatné!$A$1:$D$41</definedName>
    <definedName name="_xlnm.Print_Area" localSheetId="6">Potrubie_Amoniak!$A$1:$D$114</definedName>
    <definedName name="_xlnm.Print_Area" localSheetId="10">Potrubie_Okruh_chladiacej_vody!$A$1:$D$83</definedName>
    <definedName name="_xlnm.Print_Area" localSheetId="14">POV!$A$1:$D$26</definedName>
    <definedName name="_xlnm.Print_Area" localSheetId="0">Rekapitulácia!$A$1:$F$37</definedName>
    <definedName name="_xlnm.Print_Area" localSheetId="1">'Stavebné úpravy'!$A$1:$D$25</definedName>
    <definedName name="_xlnm.Print_Area" localSheetId="5">'Technológia úpravne vody'!$A$1:$D$160</definedName>
  </definedNames>
  <calcPr calcId="191029" iterateCount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7" i="7" l="1"/>
  <c r="D92" i="7" l="1"/>
  <c r="D91" i="7"/>
  <c r="D85" i="7"/>
  <c r="D84" i="7"/>
  <c r="D97" i="7" s="1"/>
  <c r="D83" i="7"/>
  <c r="D82" i="7"/>
  <c r="D81" i="7"/>
  <c r="D94" i="7" s="1"/>
  <c r="D80" i="7"/>
  <c r="D93" i="7" s="1"/>
  <c r="D73" i="7"/>
  <c r="D72" i="7"/>
  <c r="D66" i="7"/>
  <c r="D18" i="2"/>
  <c r="D96" i="7" l="1"/>
  <c r="D95" i="7"/>
  <c r="D98" i="7"/>
  <c r="D99" i="7"/>
</calcChain>
</file>

<file path=xl/sharedStrings.xml><?xml version="1.0" encoding="utf-8"?>
<sst xmlns="http://schemas.openxmlformats.org/spreadsheetml/2006/main" count="2393" uniqueCount="747">
  <si>
    <t>Stavebné úpravy</t>
  </si>
  <si>
    <t>Chladiace zariadenia</t>
  </si>
  <si>
    <t>Obehové čerpadlá</t>
  </si>
  <si>
    <t>Nádoby a výmenníky</t>
  </si>
  <si>
    <t>Technológia úpravne vody</t>
  </si>
  <si>
    <t>Potrubný rozvod chladiva R717 / amoniaku /</t>
  </si>
  <si>
    <t>Armatúry pre rozvod chladiva – STROJOVNA</t>
  </si>
  <si>
    <t>Regulačné armatúry pre ZMRAZOVAČ</t>
  </si>
  <si>
    <t>Armatúry  pre SZT  Voda Glycol</t>
  </si>
  <si>
    <t>Potrubie  - Okruh vykurovacej vody, SZT</t>
  </si>
  <si>
    <t>Poľné prvky MaR Okruh chladiacej vody SZT</t>
  </si>
  <si>
    <t>Núdzové vetranie</t>
  </si>
  <si>
    <t>Ostatné práce, zariadenia</t>
  </si>
  <si>
    <t>Organizácia výstavby</t>
  </si>
  <si>
    <t>MaR + Elektro inštalácia</t>
  </si>
  <si>
    <t>M.j.</t>
  </si>
  <si>
    <t>Množstvo</t>
  </si>
  <si>
    <t>Protipožiarne prestupy s min. odolnosťou 90 min (protipožiarna bandáž, protipožiarná manžeta)</t>
  </si>
  <si>
    <r>
      <rPr>
        <sz val="11"/>
        <color rgb="FF000000"/>
        <rFont val="Calibri1"/>
        <family val="2"/>
        <charset val="1"/>
      </rPr>
      <t>Tesnenie</t>
    </r>
    <r>
      <rPr>
        <sz val="11"/>
        <color rgb="FF000000"/>
        <rFont val="Calibri"/>
        <family val="2"/>
        <charset val="1"/>
      </rPr>
      <t xml:space="preserve"> prestupov izolovaných kovových potrubí cez požiarne </t>
    </r>
    <r>
      <rPr>
        <sz val="11"/>
        <color rgb="FF000000"/>
        <rFont val="Calibri1"/>
        <family val="2"/>
        <charset val="1"/>
      </rPr>
      <t>deliace</t>
    </r>
    <r>
      <rPr>
        <sz val="11"/>
        <color rgb="FF000000"/>
        <rFont val="Calibri"/>
        <family val="2"/>
        <charset val="1"/>
      </rPr>
      <t xml:space="preserve"> konštrukcie. Požiarne utesnenie pre izolované kovové</t>
    </r>
  </si>
  <si>
    <t>potrubia (pre studené aj teplé médiá)</t>
  </si>
  <si>
    <t>Materiály potrubia: meď, oceľ a ďalšie kovy s tepelnou vodivosťou nižšou ako má meď (napr. liatina, nerez a pod.)</t>
  </si>
  <si>
    <t>a teplotou tavenia najmenej 1050 °C. Vhodné na použitie v otvoroch v betóne, tehlovom murive alebo sadrokartóne</t>
  </si>
  <si>
    <t>- DN 250 (potrubie parotesne izolované bez prerušenia izolácie v prestupe)</t>
  </si>
  <si>
    <t>ks</t>
  </si>
  <si>
    <t>- DN 150 (potrubie parotesne izolované bez prerušenia izolácie v prestupe)</t>
  </si>
  <si>
    <t>- DN 125 (potrubie parotesne izolované bez prerušenia izolácie v prestupe)</t>
  </si>
  <si>
    <t>- DN 80 (potrubie parotesne izolované bez prerušenia izolácie v prestupe)</t>
  </si>
  <si>
    <t>- DN 65 (potrubie parotesne izolované bez prerušenia izolácie v prestupe)</t>
  </si>
  <si>
    <t>- DN 50 (potrubie parotesne izolované bez prerušenia izolácie v prestupe)</t>
  </si>
  <si>
    <t>Úprava stavebných otvorov (Protipožiarna malta, protipožiarna pena)</t>
  </si>
  <si>
    <t>súb.</t>
  </si>
  <si>
    <t>Protipožiarný štítok</t>
  </si>
  <si>
    <t>Chladiace stroje</t>
  </si>
  <si>
    <t>Kompresorová jednotka I. stupeň s frekvenčným meničom</t>
  </si>
  <si>
    <t>kompaktná kompresorová jednotka. Jednotka pozostáva z  nosného rámu na ktorom je inštalovaný skrutkového kompresora,</t>
  </si>
  <si>
    <t>elektromotora, odlučovača oleja, olejového filtra, chladiča oleja, regulačné a servisné armatúry a potrubia, riadiaca jednotka.</t>
  </si>
  <si>
    <t>Plynulá regulácia Vi. Výkon kompresorovej jednotky je regulovaný zmenou otáčok cez frekvenčný menič otáčok.</t>
  </si>
  <si>
    <t>Chladenie:</t>
  </si>
  <si>
    <t>- chladivo: amoniak /R717/</t>
  </si>
  <si>
    <t>-  tlak na vstupe: 57 kPa  ( -44 °C, R717)</t>
  </si>
  <si>
    <t>- talk na výstupe  (tlak v medzistupnovom chladiči)  : 279 kPa (-11°C, R717)</t>
  </si>
  <si>
    <t>- min. chladiaci výkon: 623,2 kW</t>
  </si>
  <si>
    <t>- mechanický príkon príkon: 182,8 kW</t>
  </si>
  <si>
    <t>- COP (mechanický príkon / chladiaci výkon): 3,41</t>
  </si>
  <si>
    <t xml:space="preserve"> - tepelný výkon chladič oleja: 63,0 kW (teromsyfónový systém)</t>
  </si>
  <si>
    <t>- elektrický príkon jednotky: 222 kW</t>
  </si>
  <si>
    <t>- elektrická sústava: 400V/50Hz/3f</t>
  </si>
  <si>
    <t>- akustický tlak v 1m : 90 dB(A)</t>
  </si>
  <si>
    <t>Rozmery v mm (l x w x h): 4143 x 2394 x 4612</t>
  </si>
  <si>
    <t>Hmotnosť: 7930 kg (prevádzková)</t>
  </si>
  <si>
    <t>Príslušenstvo:</t>
  </si>
  <si>
    <t>- PED dokumentácia</t>
  </si>
  <si>
    <t>- Konštrukčná dokumentácia  podľa vyhlášky SR č. 508/2009 v znení neskorších predpisov</t>
  </si>
  <si>
    <t>- cirkulačné čerpadlo oleja</t>
  </si>
  <si>
    <t>- antivibračné podložky</t>
  </si>
  <si>
    <t>- riadiaca jednotka</t>
  </si>
  <si>
    <t>- komunikačné rozhranie pre komunikáciu, integrácia do MaR (komunikačné rozhranie podľa požiadavky MaR)</t>
  </si>
  <si>
    <t>- návody na obsluhu</t>
  </si>
  <si>
    <t>Pripojenie zariadenia a uvedenie do prevádzky</t>
  </si>
  <si>
    <t>Kompresorová jednotka II. stupeň s frekvenčným meničom</t>
  </si>
  <si>
    <r>
      <rPr>
        <sz val="11"/>
        <color rgb="FF000000"/>
        <rFont val="Calibri"/>
        <family val="2"/>
        <charset val="1"/>
      </rPr>
      <t xml:space="preserve">- talk na výstupe (tlak v medzistupňovom chladiči) : 279 kPa </t>
    </r>
    <r>
      <rPr>
        <b/>
        <sz val="11"/>
        <color rgb="FF000000"/>
        <rFont val="Calibri1"/>
        <family val="2"/>
        <charset val="1"/>
      </rPr>
      <t>(</t>
    </r>
    <r>
      <rPr>
        <sz val="11"/>
        <color rgb="FF000000"/>
        <rFont val="Calibri"/>
        <family val="2"/>
        <charset val="1"/>
      </rPr>
      <t>-11°C, R717</t>
    </r>
    <r>
      <rPr>
        <b/>
        <sz val="11"/>
        <color rgb="FF000000"/>
        <rFont val="Calibri1"/>
        <family val="2"/>
        <charset val="1"/>
      </rPr>
      <t>)</t>
    </r>
  </si>
  <si>
    <t>- kondenzačný tlak  : 1354 kPa  ( +35 °C, R717)</t>
  </si>
  <si>
    <t>- chladiaci výkon: 777,1 kW</t>
  </si>
  <si>
    <t>- mechanický príkon príkon: 189,2 kW</t>
  </si>
  <si>
    <t>- COP (mechanický príkon / chladiaci výkon): 4,11</t>
  </si>
  <si>
    <t xml:space="preserve"> - tepelný výkon chladič oleja: 82,8 kW (teromsyfónový system)</t>
  </si>
  <si>
    <t>Odparovací kondenzátor</t>
  </si>
  <si>
    <t>- nominálny chladiaci výkon: 1197 kW</t>
  </si>
  <si>
    <t>- max. chladiaci výkon: 1200 kW</t>
  </si>
  <si>
    <t>- výpočtová teplota vonkajšie vzduchu: +35 °C</t>
  </si>
  <si>
    <t>- teplota mokrého teplomeru: +22 °C</t>
  </si>
  <si>
    <t>- elektrický príkon:  11,0 kW (2x5,5 kW)</t>
  </si>
  <si>
    <t>- elektrický sprchovacieho čerpadla:  2,2 kW</t>
  </si>
  <si>
    <t>- ohrev vane: 5 kW</t>
  </si>
  <si>
    <t>- regulácia výkonu: frekvečným meničom</t>
  </si>
  <si>
    <t>- akustický výkon: 78.0 dB(A) pri 100% otáčkach ventilátora</t>
  </si>
  <si>
    <t>- akustický tlak v 15 m : 68 dB(A) pri 100% otáčkach ventilátora</t>
  </si>
  <si>
    <t>max. hmotnosť: 7930 kg (prevádzková)</t>
  </si>
  <si>
    <t>- vyhrievanie vane lamelový adiabatický prechladzovač</t>
  </si>
  <si>
    <t>- otvor pre čistenie</t>
  </si>
  <si>
    <t>- elektricke doplňovanie sprchovacej vody 230V</t>
  </si>
  <si>
    <t>- elektrický snímač MAX hladiny s integrovanou komorou 230V</t>
  </si>
  <si>
    <t>- elektrický snímač MIN hladiny s integrovanou komorou 230V</t>
  </si>
  <si>
    <t>- snímač vibrácii</t>
  </si>
  <si>
    <t>- elektrické doplňovanie sprchovacej vody 230V</t>
  </si>
  <si>
    <t>Automatické odplyňovacie zariadenie</t>
  </si>
  <si>
    <t>- kondenzačný výkon približne 10 kW</t>
  </si>
  <si>
    <t>- počet odplyňovacích bodov 10</t>
  </si>
  <si>
    <t>- vyparovacia pracovná teplota -40°C</t>
  </si>
  <si>
    <t>Automatické odkaľovacie zariadenie</t>
  </si>
  <si>
    <t>Obehové čerpadlo</t>
  </si>
  <si>
    <t>- plynulá regulácia VSD</t>
  </si>
  <si>
    <t>- chladená látka: MPG 32% ( teplota tuhnutia -15 °C)</t>
  </si>
  <si>
    <t>- pracovná teplota média: 0 až +60 °C</t>
  </si>
  <si>
    <t>- prac. rozsah prietoku: 6 m3/h  až 49.8 m3/h</t>
  </si>
  <si>
    <t>- dopravná výška: 14.64 m</t>
  </si>
  <si>
    <t>- elektrický príkon: 3.9 kW</t>
  </si>
  <si>
    <t>- veľkosť elektromotora: 4.0 kW</t>
  </si>
  <si>
    <t>- odoberaný prúd: 8 A</t>
  </si>
  <si>
    <t>Zabudovaný VSD</t>
  </si>
  <si>
    <t>- komunikačné rozhranie pre komunikáciu, integrácia do MaR (MODBUS RTU, BACNET, PROFIBUS,.....atd)</t>
  </si>
  <si>
    <t>Montáž a pripojenie čerpadla na potrubný rozvod</t>
  </si>
  <si>
    <t>- plynulá regulácia VSD (zabudovaný VSD)</t>
  </si>
  <si>
    <t>- prepravované médium: demineralizovaná voda, PITNá VODA, TÚV</t>
  </si>
  <si>
    <t>- pracovná teplota média: 0 až +80 °C</t>
  </si>
  <si>
    <t>-  prietok vody: 1.5 až 8.8 m3/h</t>
  </si>
  <si>
    <t>- dopravná výška: 12.13 m</t>
  </si>
  <si>
    <t>- elektrický príkon: 0,576 W</t>
  </si>
  <si>
    <t>- veľkosť elektromotora: 0.615 kW</t>
  </si>
  <si>
    <t>- odoberaný prúd: 2.71 A</t>
  </si>
  <si>
    <t>- elektrická sústava: 230V/50Hz/1f</t>
  </si>
  <si>
    <t>Montáž a pripojenie čerpadla na potrubný rozvod do DN40</t>
  </si>
  <si>
    <t>Prečerpávacie čerpadlo</t>
  </si>
  <si>
    <t>- prepravované médium: amoniak</t>
  </si>
  <si>
    <t>- pracovná teplota média: -42 °C</t>
  </si>
  <si>
    <t>- prietok: 1.0  m3/h</t>
  </si>
  <si>
    <t>- dopravná výška: 20  m</t>
  </si>
  <si>
    <t>- elektrický príkon: 0,48 W</t>
  </si>
  <si>
    <t>- NPSHR: 0,38 m</t>
  </si>
  <si>
    <t>- veľkosť elektromotora: 1,5 kW</t>
  </si>
  <si>
    <t>- odoberaný prúd: 2.6 A</t>
  </si>
  <si>
    <t>- elektrická sústava: 400 V/50Hz/ 1f</t>
  </si>
  <si>
    <t>- protipríruby na sacej strane</t>
  </si>
  <si>
    <t>- protipríruby na výtlačnej strane</t>
  </si>
  <si>
    <t>Nádoby a výmenníky Amoniak</t>
  </si>
  <si>
    <t>Akumulačná nádoba s podchladzovačom pre I. stupeň</t>
  </si>
  <si>
    <t>- pracovná teplota: -45 °C až +35 °C</t>
  </si>
  <si>
    <t>- pracovný tlak: 57 kPa  ( -44 °C, R717)</t>
  </si>
  <si>
    <t>- chladiaci výkon: 1920 kW (3x640 kW)</t>
  </si>
  <si>
    <t>- 2x pripojovacie hrdlá DN250 (vstup z výropby)</t>
  </si>
  <si>
    <t>- 1x pripojovacie hrdlá DN250 (sanie kompresorov)</t>
  </si>
  <si>
    <t>- 1 x návarky pre meranie tlaku, 1xnávarky pre meranie teploty</t>
  </si>
  <si>
    <t>- 2 x návarky pre meranie hladiny DN 80</t>
  </si>
  <si>
    <t>- 1 x návarky pre snímač bezpečnostnú hladinu</t>
  </si>
  <si>
    <t>- 1 x návarky pre poistné ventily DN 32</t>
  </si>
  <si>
    <t>- 1 x návarky pre odčerpávanie kvapaliny (prepad) DN 100</t>
  </si>
  <si>
    <t>- 1 x odkalovacie a odvzdušnovacie hrdlá DN 32</t>
  </si>
  <si>
    <t>- 1x podchladzovací výmenník tepla (vysoko tlaká kvapalina R717 / -5 °C až -30 °C / 1354 kPa  )</t>
  </si>
  <si>
    <t>Príslušenstvo</t>
  </si>
  <si>
    <t>- hladinoznak</t>
  </si>
  <si>
    <t>- tepelná izolácia s parotesnou bunkovou štruktúrov ( prevádzková teplota média -45 °C, teplota okolia +35°C,</t>
  </si>
  <si>
    <t>max. tepelný tok 25 W/m2)</t>
  </si>
  <si>
    <t>- záchytná vaňa pod nádobu</t>
  </si>
  <si>
    <t>Montáž a pripojenie na potrubný rozvod</t>
  </si>
  <si>
    <t>Akumulačná nádoba kvapaliny</t>
  </si>
  <si>
    <t>- min. objem 300 litrov</t>
  </si>
  <si>
    <t>- pracovná teplota: -45 °C až +90 °C</t>
  </si>
  <si>
    <t>- nom. pracovný tlak: 1782 kPa (+45 °C , R717)</t>
  </si>
  <si>
    <t>- 1 x návarky pre odčerpávanie kvapaliny  DN 100</t>
  </si>
  <si>
    <t>- 2 x návarky pre meranie tlaku, 4 x návarky pre meranie teploty</t>
  </si>
  <si>
    <t>- 2 x návarky pre meranie hladiny DN 50</t>
  </si>
  <si>
    <t>-1 x návarky pre snímač bezpečnostnú hladinu</t>
  </si>
  <si>
    <t>- vypúšťacie a odvzdušnovacie hrdlá</t>
  </si>
  <si>
    <t>Zberač oleja</t>
  </si>
  <si>
    <t>- ohrev oleja : horúcimi parami NH3 ( +90 °C, R717)</t>
  </si>
  <si>
    <t>- 1 x vstup kvapaliny /oleja  DN 100</t>
  </si>
  <si>
    <t>- 2 x návarky pre meranie hladiny</t>
  </si>
  <si>
    <t>- tepelná izolácia s parotesnou bunkovou štruktúrov (teplota média -45°C)</t>
  </si>
  <si>
    <t>Medzistupňový chladič  s podchladzovačom pre II. stupeň</t>
  </si>
  <si>
    <t>- pracovná teplota: -15 °C až +45 °C</t>
  </si>
  <si>
    <t>- nom. pracovný tlak: 279 kPa (-11°C, R717)</t>
  </si>
  <si>
    <t>- chladiaci výkon:  2331 kW (3x777 kW)</t>
  </si>
  <si>
    <t>- 2x pripojovacie hrdlá DN200 (vstup z výropby)</t>
  </si>
  <si>
    <t>- 2x pripojovacie hrdlá DN150 (vstup výtlak z kompresorov )</t>
  </si>
  <si>
    <t>- 1x pripojovacie hrdlá DN200 (sanie kompresorov)</t>
  </si>
  <si>
    <t>- 2 x návarky pre vstreekovanie chladiva  DN32</t>
  </si>
  <si>
    <t>- 1x podchladzovací výmenník tepla (vysoko tlaká kvapalina R717 / +45 °C až -5 °C / 2033 kPa  )</t>
  </si>
  <si>
    <t>Prioritný zberač chladiva</t>
  </si>
  <si>
    <t>- objem chladiva na 5 min. chod kompresorov (3xVT + 3xNT)</t>
  </si>
  <si>
    <t>- predpokladané množstvo chladiva: 200 kg</t>
  </si>
  <si>
    <t>- pracovná teplota: -12 °C až +55 °C</t>
  </si>
  <si>
    <t>Hlavný zberač chladiva</t>
  </si>
  <si>
    <t>- objem chladiva: uskladnenie chladiva z okruhu</t>
  </si>
  <si>
    <t>- predpokladané množstvo v chladiacom system: 3700 kg</t>
  </si>
  <si>
    <t>Doskový výmenník</t>
  </si>
  <si>
    <t>Tepelný výkon: 150 kW</t>
  </si>
  <si>
    <t>ohrievané médium: MPG 35% ( teplota tuhnutia -15°C)</t>
  </si>
  <si>
    <t>ochladzované médium: R717</t>
  </si>
  <si>
    <t>teplota vstup / výstup: +35 °C / +55 °C</t>
  </si>
  <si>
    <t>- kondenzačná tlak/teplota: 1782 kPa (+45 °C , R717)</t>
  </si>
  <si>
    <t>teplota prehriatych pár na vstupe: +90 °C</t>
  </si>
  <si>
    <t>- tepelná izolácia</t>
  </si>
  <si>
    <t>Tepelný výkon: 300 kW</t>
  </si>
  <si>
    <t>ochladzované médium: MPG 35% ( teplota tuhnutia -15°C)</t>
  </si>
  <si>
    <t>ohrievané médium: TÚV (voda)</t>
  </si>
  <si>
    <t>teplota vstup / výstup: +10 °C / +45 °C</t>
  </si>
  <si>
    <t>Akumulačná nádoba</t>
  </si>
  <si>
    <t>- pracovné médium : TÚV</t>
  </si>
  <si>
    <t>- objem 2000 litrov</t>
  </si>
  <si>
    <t>- kontrolný otvor</t>
  </si>
  <si>
    <t>- pripojovacie hrdlá R2",</t>
  </si>
  <si>
    <t>- 2 x návarky pre meranie tlaku, 4xnávarky pre meranie teploty</t>
  </si>
  <si>
    <t>- vnútorná povrchová úprava pre použitie pitnú voda</t>
  </si>
  <si>
    <t>Rozmer d1440x2126</t>
  </si>
  <si>
    <t>Hmotnosť: 550 kg (prepravná)</t>
  </si>
  <si>
    <t xml:space="preserve"> - parotesná tepelná izolácia</t>
  </si>
  <si>
    <t>- záchytná vaňa pod zásobník</t>
  </si>
  <si>
    <t>Uzatvorený expanzomat PN 6</t>
  </si>
  <si>
    <t>- pracovné médium : MPG 37% ( teplota tuhnutia -20°C)</t>
  </si>
  <si>
    <t>- pracovná teplota +10 °C  až 70 °C</t>
  </si>
  <si>
    <t>- objem 100 litrov</t>
  </si>
  <si>
    <t>- servisný guľový kohút</t>
  </si>
  <si>
    <t>Rozmery d480 x 870</t>
  </si>
  <si>
    <t>Hmotnosť: 19,2 kg</t>
  </si>
  <si>
    <t>Bezpečnostný guľový kohút so zaistením MK</t>
  </si>
  <si>
    <t>pre rozvody pitnej vody, zvyšovanie tlaku vody a ohrev pitnej vody</t>
  </si>
  <si>
    <t>- pracovné médium : voda</t>
  </si>
  <si>
    <t>- pracovná teplota 0 °C  - až 70°C</t>
  </si>
  <si>
    <t>Rozmery d480x870</t>
  </si>
  <si>
    <t>Hmotnosť: 30 kg</t>
  </si>
  <si>
    <t>signalizácia netesnosti vaku</t>
  </si>
  <si>
    <t>Automatický doplňovacie systémy</t>
  </si>
  <si>
    <t>automatické doplňovacie zariadenie s kontrolou tlaku v sustave s tlakovou expanznou nadobou, bez čerpadla</t>
  </si>
  <si>
    <t>riadenie a stenova konzola vratane</t>
  </si>
  <si>
    <t xml:space="preserve"> -oddeľovaci člen pre doplňovacie systemy v zmysle DIN 1988 a DIN EN 1717 pri priamom napojeni doplňovania na</t>
  </si>
  <si>
    <t>- rozvody pitnej vody systemovy oddeľovač typ BA, schvaleny podľa DVGW</t>
  </si>
  <si>
    <t>- uzatvaracie armatury na vstupe aj vystupe zariadenia s kontaktnym vodomerom a stenovym držiakom</t>
  </si>
  <si>
    <t>Úprava vody pre  odparovací kondenzátor /zmäkčovač /</t>
  </si>
  <si>
    <t>zdroj : pitná voda;  mesto Vinica</t>
  </si>
  <si>
    <t>požiadavky na kvalitu vody: výrobca adiabatických chladičov</t>
  </si>
  <si>
    <t>výkon pre zmäkčenie : 6,5 m3 / hod</t>
  </si>
  <si>
    <t>max. výkon pre zmäkčenie: 13,6 m3/h</t>
  </si>
  <si>
    <t>hrubá filtrácia (sitové filtre, fitre SS matriálu)</t>
  </si>
  <si>
    <t>Jemná filtrácia,</t>
  </si>
  <si>
    <t>Plnoautomatický neelektrický duplexný zmäkčovací systém,</t>
  </si>
  <si>
    <t>Obmedzovač prietoku,</t>
  </si>
  <si>
    <t>Chemická úprava vody (dávkovanie chemikálii pre otvorený systém)</t>
  </si>
  <si>
    <t>2 x impulzný vodomer</t>
  </si>
  <si>
    <t>- dávkovacie čerpadlo  (4.72 l/hod, výtlak .čerpadla 5,6 bar, 300 W/230V/50Hz/1f)</t>
  </si>
  <si>
    <t>- záchytná vaňa 1000x1500x150</t>
  </si>
  <si>
    <t>- 25 l. nádoba - viaczložková zmes syntetických organických koróznych inhibítorov, stabilizátora tvrdosti vody</t>
  </si>
  <si>
    <t>- 25 l . nádoba - širokopásmový biocíd na potlačenie výskytu rias a húb a slizotvorných batérií.</t>
  </si>
  <si>
    <t>- Tabletovaná soľ 25 kg</t>
  </si>
  <si>
    <t>Montáž a pripojenie, zaškolenie obsluhy</t>
  </si>
  <si>
    <t>Potrubný rozvod zmäkčenej a demineralizovanej vody a vody TÚV</t>
  </si>
  <si>
    <t>ktorý pracuje s teplotným spádom +2 °C  až +80 °C. Otvárací tlak poistného ventilu je 600 kPa.</t>
  </si>
  <si>
    <t>Minimálna tlaková trieda potrubia, armatúr a spojov je PN 10</t>
  </si>
  <si>
    <t>Guľový kohút, demineraliváná voda, materiál</t>
  </si>
  <si>
    <t>- DN 15 (1/2 ")</t>
  </si>
  <si>
    <t>- DN 20 (3/4 ")</t>
  </si>
  <si>
    <t>- DN 25 (1 ")</t>
  </si>
  <si>
    <t>- DN 32 (5/4 ")</t>
  </si>
  <si>
    <t>- DN 40 (6/4 ")</t>
  </si>
  <si>
    <t>- DN 50 (2")</t>
  </si>
  <si>
    <t>Regulačný ventil – RV 25</t>
  </si>
  <si>
    <t>Filter</t>
  </si>
  <si>
    <t>- DN 50 (2 ")</t>
  </si>
  <si>
    <t>Spätné klapky</t>
  </si>
  <si>
    <t>- DN 65 (2 1/2")</t>
  </si>
  <si>
    <t>Poistné ventily</t>
  </si>
  <si>
    <t>Poistný ventil 1“, otvárací pretlak 4.5 bar</t>
  </si>
  <si>
    <t>Elektromagnetický ventil, PN 10, teplota (-10…+100 °C)</t>
  </si>
  <si>
    <t>-DN50, otvárací tlak max. 0.3 bar  (DODÁVKA MaR)</t>
  </si>
  <si>
    <t>-DN32, otvárací tlak max. 0.0 bar s pomocným zdvihom  (DODÁVKA MaR), funkcia NC</t>
  </si>
  <si>
    <t>-DN32, otvárací tlak max. 0.0 bar s pomocným zdvihom  (DODÁVKA MaR), funkcia NO</t>
  </si>
  <si>
    <t>Závitový  spoj PN10/PN16</t>
  </si>
  <si>
    <t>- DN 15 - 1/2"</t>
  </si>
  <si>
    <t>- DN 20 - 3/4"</t>
  </si>
  <si>
    <t>- DN 25 - 1"</t>
  </si>
  <si>
    <t>- DN 32 - 5/4"</t>
  </si>
  <si>
    <t>- DN 40 - 6/4"</t>
  </si>
  <si>
    <t>- DN 65 (2")</t>
  </si>
  <si>
    <t>Meranie a regulácia</t>
  </si>
  <si>
    <t>GUĽOVÝ VENTIL – ELEKTROMOTORICKÝ DN ; VODA; ELEKTROMOTOR S KONCOVÝMU SPÍNAČMÍ POLOHY</t>
  </si>
  <si>
    <t>GUĽOVÝ VENTIL - ELEKTROMORICKÝ DN ; VODA; ELEKTROMOTOR S KONCOVÝMU SPÍNAČMÍ POLOHY</t>
  </si>
  <si>
    <t>MERANIE HLADINY - SPÍMAČ VÝŠKY HLADINY DN ; VODA; DODÁVKA CHLADIACEJ VEžE</t>
  </si>
  <si>
    <t>DIAĽKOVÉ MERANIE - VODIVOSTI DN ; VODA; (100 μS/cm až 2 000 mS/cm)</t>
  </si>
  <si>
    <t>ochrana vody proti zamrznutiu DN ; VODA; ochrana potrubia vody proti zamrznutiu</t>
  </si>
  <si>
    <t>MERANIE HLADINY - SPÍMAČ VÝŠKY HLADINY DN ; VODA; DODÁVKA CHLADIACEJ VEŽE</t>
  </si>
  <si>
    <t>DIAĽKOVÉ MERANIE - VODIVOSTI DN ; VODA; (100 mS/cm AŽ 2 000 mS/cm)</t>
  </si>
  <si>
    <t>ELEKTROMOTORICKÁ UZATVÁRACIA KLAPKA DN ; VODA; ELEKTROMOTOR S KONCOVÝMU SPÍNAČMÍ POLOHY</t>
  </si>
  <si>
    <t>Meranie Prietok 4 m3/h, vad (35/25°C, 6 bar), PN10, DN32, komunikácia BMS</t>
  </si>
  <si>
    <t>Meranie Prietok 13 m3/h, vad (35/25°C, 6 bar), PN10, DN50, omunikácia BMS</t>
  </si>
  <si>
    <t>Manometer d100 (0 bar do 6 bar) s tlmiacou tekutinov- glycerín, M20x1.5</t>
  </si>
  <si>
    <t>- kondenzačná slučka M20x1.5, tesnenie</t>
  </si>
  <si>
    <t>- tlakomerový kontrolný trojcestný ventil typ "B" M 20x1,5</t>
  </si>
  <si>
    <t>Montáž – Prevodník tlaku (dodávka MaR)</t>
  </si>
  <si>
    <t>Návarky pre prevodníky tlaku DN15 (upresní profesia MaR)</t>
  </si>
  <si>
    <t>Teplomer d100 (-30°C - +50°C) l=100</t>
  </si>
  <si>
    <t>-nátrubok, vnútorný závit G 1/2" l=30 mm</t>
  </si>
  <si>
    <t>-jímka pre teplomer vonkajší závit G 1/2" l = 120 mm</t>
  </si>
  <si>
    <t>Montáž – Prevodník teploty (dodávka MaR)</t>
  </si>
  <si>
    <t>Návarky pre prevodníky teploty + jímka pre prevodníkt teploty  DN15 (špecifikácia podľa MaR)</t>
  </si>
  <si>
    <t>Montáž – Snímače hladiny (dodávka MaR)</t>
  </si>
  <si>
    <t>Návarky pre snímače hladiny + jímka pre prevodníkt DN15 (špecifikácia podľa MaR)</t>
  </si>
  <si>
    <t>Montáž – Snímače kavlity vody  (dodávka MaR)</t>
  </si>
  <si>
    <t>Návarky pre snímače kvality vody + jímka pre prevodníkt DN15 (špecifikácia podľa MaR)</t>
  </si>
  <si>
    <t>Rovné potrubia</t>
  </si>
  <si>
    <t>- DN 50</t>
  </si>
  <si>
    <t>m</t>
  </si>
  <si>
    <t>- DN 40</t>
  </si>
  <si>
    <t>- DN 32</t>
  </si>
  <si>
    <t>- DN 25</t>
  </si>
  <si>
    <t>- DN 20</t>
  </si>
  <si>
    <t>- DN 15</t>
  </si>
  <si>
    <t>Tvarovky</t>
  </si>
  <si>
    <t>kolena 90° R=1xD  - DN 50</t>
  </si>
  <si>
    <t>kolena 90° R=1xD  - DN 32</t>
  </si>
  <si>
    <t>kolena 90° R=1xD  - DN 20</t>
  </si>
  <si>
    <t>kolena 90° R=1xD  - DN 15</t>
  </si>
  <si>
    <t>Izolácia s parotesnou uzatvorenou bunkovou štruktúrou, syntetický kaučuk</t>
  </si>
  <si>
    <t>Teplotný rozsah (-165 °C do +85°C),</t>
  </si>
  <si>
    <t>DN 50 hr. 19 mm - hadicová izolácia</t>
  </si>
  <si>
    <t>DN 40 hr. 19 mm - hadicová izolácia</t>
  </si>
  <si>
    <t>DN 32 hr. 19 mm - hadicová izolácia</t>
  </si>
  <si>
    <t>DN 25 hr. 19 mm - hadicová izolácia</t>
  </si>
  <si>
    <t>DN 20 hr. 19 mm - hadicová izolácia</t>
  </si>
  <si>
    <t>DN 15 hr. 19 mm - hadicová izolácia</t>
  </si>
  <si>
    <t>Lepidlo -2,6 litr</t>
  </si>
  <si>
    <t>Páska 3mm x100mm x 10m</t>
  </si>
  <si>
    <t>Parotesné závesné púzdra   DN 32,  hr.19 mm</t>
  </si>
  <si>
    <t>Parotesné závesné púzdra   DN 25,  hr.19 mm</t>
  </si>
  <si>
    <t>Parotesné závesné púzdra   DN 20,  hr.19 mm</t>
  </si>
  <si>
    <t>Parotesné závesné púzdra   DN 15, hr 19 mm</t>
  </si>
  <si>
    <t>Oceľové závesné objímky - tažké potrubia - priemer DN 32 + 19 mm izol</t>
  </si>
  <si>
    <t>Oceľové závesné objímky - tažké potrubia - priemer DN 25 + 19 mm izol</t>
  </si>
  <si>
    <t>Oceľové závesné objímky - tažké potrubia - priemer DN 20 + 19 mm izol</t>
  </si>
  <si>
    <t>Oceľové závesné objímky - tažké potrubia - priemer DN 15 + 19 mm izol</t>
  </si>
  <si>
    <t>Pomocné podporné konštrukcie pre závesy, konzoly pre uchytenie potrubí adržiaky</t>
  </si>
  <si>
    <t>Oceľové nosníky, konzoly</t>
  </si>
  <si>
    <t>Základný náter -  základná syntetická antikorózna farba</t>
  </si>
  <si>
    <t>Povrchový náter - vrchná syntetická farba na kov</t>
  </si>
  <si>
    <t>m2</t>
  </si>
  <si>
    <t>Závitové tyče M22 -1000 mm</t>
  </si>
  <si>
    <t>Závitová tyč M10 -1000 mm</t>
  </si>
  <si>
    <t>Spojovací montážny materiál (skrutky, matice, podložky)</t>
  </si>
  <si>
    <t>kg</t>
  </si>
  <si>
    <t>Potrubie – Amoniak</t>
  </si>
  <si>
    <t>Potrubný rozvod</t>
  </si>
  <si>
    <t>Potrubný rozvod chladiva je navrhovaný pre AMONIAK / R717</t>
  </si>
  <si>
    <t>s pracovnou teplotou od -45 °C  až +90 °C, a pracovným tlakom  od  54,5 kPa (-45°C, R717) do 1782 kPa (+45 °C , R717)</t>
  </si>
  <si>
    <t>- DN 250</t>
  </si>
  <si>
    <t>- DN 200</t>
  </si>
  <si>
    <t>- DN 150</t>
  </si>
  <si>
    <t>- DN 125</t>
  </si>
  <si>
    <t>- DN 100</t>
  </si>
  <si>
    <t>- DN 80</t>
  </si>
  <si>
    <t>- DN 65</t>
  </si>
  <si>
    <t>- DN 10</t>
  </si>
  <si>
    <t>Tvarovky  (oblúky – 3D)</t>
  </si>
  <si>
    <t>Oblúky 90° 3D  - DN 250</t>
  </si>
  <si>
    <t>Oblúky 45° 3D  - DN 250</t>
  </si>
  <si>
    <t>Oblúky 90° 3D  - DN 200</t>
  </si>
  <si>
    <t>Oblúky 45° 2D  - DN 200</t>
  </si>
  <si>
    <t>Oblúky 90° 2D  - DN 150</t>
  </si>
  <si>
    <t>Oblúky 90° 2D  - DN 125</t>
  </si>
  <si>
    <t>Oblúky 90° 2D  - DN 100</t>
  </si>
  <si>
    <t>Oblúky 90° 2D  - DN 80</t>
  </si>
  <si>
    <t>Oblúky 90° 2D  - DN 65</t>
  </si>
  <si>
    <t>Oblúky 90° 2D  - DN 50</t>
  </si>
  <si>
    <t>Oblúky 90° 2D  - DN 40</t>
  </si>
  <si>
    <t>Oblúky 90° 2D/3D  - DN 32</t>
  </si>
  <si>
    <t>Oblúky 90° 2D/3D  - DN 25</t>
  </si>
  <si>
    <t>Oblúky 90° 2D/3D  - DN 20</t>
  </si>
  <si>
    <t>Tvarovky -T KUS</t>
  </si>
  <si>
    <t>T-kus 250x250x250</t>
  </si>
  <si>
    <t>T-kus 250x250x200</t>
  </si>
  <si>
    <t>T-kus 200x200x125</t>
  </si>
  <si>
    <t>T-kus 150x150x150</t>
  </si>
  <si>
    <t>T-kus 150x150x125</t>
  </si>
  <si>
    <t>T-kus 150x150x80</t>
  </si>
  <si>
    <t>T-kus 125x125x125</t>
  </si>
  <si>
    <t>T-kus 125x125x80</t>
  </si>
  <si>
    <t>T-kus 100x100x100</t>
  </si>
  <si>
    <t>Ukončovacie dná na potrubie</t>
  </si>
  <si>
    <t>Redukcia koncentrická</t>
  </si>
  <si>
    <t>- DN 100 x DN80</t>
  </si>
  <si>
    <t>- DN 125 x DN 100</t>
  </si>
  <si>
    <t>- DN 150 x DN 125</t>
  </si>
  <si>
    <t>- DN 150 x DN100</t>
  </si>
  <si>
    <t>- DN 250 x DN150</t>
  </si>
  <si>
    <t>Nátery, izolácie, povrchové úpravy</t>
  </si>
  <si>
    <t>Ochranný náter základný - syntetická základná farba na kov</t>
  </si>
  <si>
    <t>2 x Vrchný náter základný - syntetická  farba na kov</t>
  </si>
  <si>
    <t>Izolácia s parotesnou uzatvorenou bunkovou štruktúrou,</t>
  </si>
  <si>
    <t>Teplotný rozsah ( prevádzková teplota média -45 °C ), teplota okolia +35°C, max. tepelný tok 25 W/m</t>
  </si>
  <si>
    <t>Závesy na potrubie</t>
  </si>
  <si>
    <t>Parotesné závesné púzdra   DN 250</t>
  </si>
  <si>
    <t>Parotesné závesné púzdra   DN 200</t>
  </si>
  <si>
    <t>Parotesné závesné púzdra   DN 150</t>
  </si>
  <si>
    <t>Parotesné závesné púzdra   DN 125</t>
  </si>
  <si>
    <t>Parotesné závesné púzdra   DN 100</t>
  </si>
  <si>
    <t>Parotesné závesné púzdra   DN 80</t>
  </si>
  <si>
    <t>Parotesné závesné púzdra   DN 65</t>
  </si>
  <si>
    <t>Parotesné závesné púzdra   DN 40</t>
  </si>
  <si>
    <t>Parotesné závesné púzdra   DN 32</t>
  </si>
  <si>
    <t>Parotesné závesné púzdra   DN 25</t>
  </si>
  <si>
    <t>Parotesné závesné púzdra   DN 20</t>
  </si>
  <si>
    <t>Parotesné závesné púzdra   DN 15</t>
  </si>
  <si>
    <t>Oceľové závesné objímky - tažké potrubia - priemer DN 250</t>
  </si>
  <si>
    <t>Oceľové závesné objímky - tažké potrubia - priemer DN 200</t>
  </si>
  <si>
    <t>Oceľové závesné objímky - tažké potrubia - priemer DN 150</t>
  </si>
  <si>
    <t>Oceľové závesné objímky - tažké potrubia - priemer DN 125</t>
  </si>
  <si>
    <t>Oceľové závesné objímky - tažké potrubia - priemer DN 100</t>
  </si>
  <si>
    <t>Oceľové závesné objímky - tažké potrubia - priemer DN 80</t>
  </si>
  <si>
    <t>Oceľové závesné objímky - tažké potrubia - priemer DN 65</t>
  </si>
  <si>
    <t>Oceľové závesné objímky - tažké potrubia - priemer DN 50</t>
  </si>
  <si>
    <t>Oceľové závesné objímky - tažké potrubia - priemer DN 40</t>
  </si>
  <si>
    <t>Oceľové závesné objímky - tažké potrubia - priemer DN 32</t>
  </si>
  <si>
    <t>Oceľové závesné objímky - tažké potrubia - priemer DN 25</t>
  </si>
  <si>
    <t>Oceľové závesné objímky - tažké potrubia - priemer DN 20</t>
  </si>
  <si>
    <t>Oceľové závesné objímky - tažké potrubia - priemer DN 15</t>
  </si>
  <si>
    <t>Pomocné podporné konštrukcie pre závesy, konzoly pre uchytenie potrubí a držiaky</t>
  </si>
  <si>
    <t>Oceľové nosníky, konzoly, úchyty potrubia</t>
  </si>
  <si>
    <t>Armatúry čpavok</t>
  </si>
  <si>
    <t>Armatúry</t>
  </si>
  <si>
    <t>UZATVÁRACÍ VENTIL - ROHOVÝ DN 250; AMONIAK; 5200 kPa; -60 °C; +150 °C</t>
  </si>
  <si>
    <t>UZATVÁRACÍ VENTIL - ROHOVÝ DN 200; AMONIAK; 5200 kPa; -60 °C; +150 °C</t>
  </si>
  <si>
    <t>SPÄTNÁ KLAPKA DN 125; AMONIAK; 5200 kPa; -60 °C; +150 °C</t>
  </si>
  <si>
    <t>UZATVÁRACÍ VENTIL - ROHOVÝ DN 125; AMONIAK; 5200 kPa; -60 °C; +150 °C</t>
  </si>
  <si>
    <t>UZATVÁRACÍ VENTIL - ROHOVÝ DN 150; AMONIAK; 5200 kPa; -60 °C; +150 °C</t>
  </si>
  <si>
    <t>UZATVÁRACÍ VENTIL - ROHOVÝ DN 50; AMONIAK; 5200 kPa; -60 °C; +150 °C</t>
  </si>
  <si>
    <t>UZATVÁRACÍ VENTIL - ROHOVÝ DN 65; AMONIAK; 5200 kPa; -60 °C; +150 °C</t>
  </si>
  <si>
    <t>UZATVÁRACÍ VENTIL - ROHOVÝ DN 100; AMONIAK; 5200 kPa; -60 °C; +150 °C</t>
  </si>
  <si>
    <t>UZATVÁRACÍ VENTIL - ROHOVÝ DN 80; AMONIAK; 5200 kPa; -60 °C; +150 °C</t>
  </si>
  <si>
    <t>UZATVÁRACÍ VENTIL - ROHOVÝ DN 15; AMONIAK; 5200 kPa; -60 °C; +150 °C</t>
  </si>
  <si>
    <t>RÝCHLOUZATVÁRACÍ ODOLEJOVACí VENTIL - ROHOVÝ DN 15; AMONIAK; 5200 kPa; -60 °C; +150 °C</t>
  </si>
  <si>
    <t>SPÄTNÁ KLAPKA DN 100; AMONIAK; 2700 kPa; -50 °C; +115 °C</t>
  </si>
  <si>
    <t>UZATVÁRACÍ VENTIL - ROHOVÝ DN 20; AMONIAK; 5200 kPa; -60 °C; +150 °C</t>
  </si>
  <si>
    <t>UZATVÁRACÍ VENTIL - ROHOVÝ DN 25; AMONIAK; 5200 kPa; -60 °C; +150 °C</t>
  </si>
  <si>
    <t>SPÄTNÁ KLAPKA DN 20; AMONIAK; 5200 kPa; -60 °C; +150 °C</t>
  </si>
  <si>
    <t>UZATVÁRACI VENTIL - SERVISNÝ ROHOVÝ DN 10; AMONIAK; 5200 kPa; -60 °C; +150 °C</t>
  </si>
  <si>
    <t>UZATVÁRACÍ VENTIL - ROHOVÝ DN 32; AMONIAK; 5200 kPa; -60 °C; +150 °C</t>
  </si>
  <si>
    <t>STRIEDACI TROJCESTNÝ VENTIL DN 32; AMONIAK; 5200 kPa; -60 °C; +150 °C</t>
  </si>
  <si>
    <t>UZATVÁRACÍ VENTIL - ROHOVÝ DN 10; AMONIAK; 5200 kPa; -60 °C; +150 °C</t>
  </si>
  <si>
    <t>UZATVÁRACÍ VENTIL - ROHOVÝ DN 150; AMONIAK; 5200 kPa; -50 °C; +150 °C</t>
  </si>
  <si>
    <t>UZATVÁRACÍ VENTIL - PRIAMY DN 15; AMONIAK; 5200 kPa; -60 °C; +150 °C</t>
  </si>
  <si>
    <t>UZATVÁRACÍ VENTIL - ROHOVÝ DN 40; AMONIAK; 5200 kPa; -60 °C; +150 °C</t>
  </si>
  <si>
    <t>SPÄTNÁ KLAPKA DN 20; AMONIAK; 4000 kPa; -50 °C; +140 °C</t>
  </si>
  <si>
    <t>UZATVÁRACÍ VENTIL - PRIAMY DN 65; AMONIAK; 5200 kPa; -60 °C; +150 °C</t>
  </si>
  <si>
    <t>UZATVÁRACÍ VENTIL - ROHOVÝ DN 100; AMONIAK; 5200 kPa; -50 °C; +150 °C</t>
  </si>
  <si>
    <t>REGULAČNÝ VENTIL - ROHOVÝ DN 32; AMONIAK; 5200 kPa; -60 °C; +150 °C</t>
  </si>
  <si>
    <t>RÝCHLOUZATVÁRACÍ ODOLEJOVACí VENTIL - ROHOVÝ DN 15; AMONIAK; 5200 kPa; -50 °C; +150 °C</t>
  </si>
  <si>
    <t>SPÄTNÁ KLAPKA DN 80; AMONIAK; 5200 kPa; -60 °C; +150 °C</t>
  </si>
  <si>
    <t>REGULAČNÝ VENTIL - PRIAMY DN 20; AMONIAK; 5200 kPa; -60 °C; +150 °C</t>
  </si>
  <si>
    <t>RÝCHLOUZATVÁRACÍ ODOLEJOVACí VENTIL - ROHOVÝ DN 15; AMONIAK; 4000 kPa; -50 °C; +150 °C</t>
  </si>
  <si>
    <t>UZATVÁRACÍ VENTIL - PRIAMY DN 15; AMONIAK; 5200 kPa; -50 °C; +150 °C</t>
  </si>
  <si>
    <t>REGULAČNÝ VENTIL - ROHOVÝ DN 40; AMONIAK; 5200 kPa; -60 °C; +150 °C</t>
  </si>
  <si>
    <t>UZATVÁRACÍ VENTIL - ROHOVÝ DN 15; AMONIAK; 5200 kPa; -50 °C; +150 °C</t>
  </si>
  <si>
    <t>REGULAČNÝ VENTIL - PRIAMY DN 15; AMONIAK; 5200 kPa; -60 °C; +150 °C</t>
  </si>
  <si>
    <t>TROJCESTNÝ VENTIL - MANOMETER DN 15; AMONIAK; 40000 kPa; -20 °C ; +200 °C</t>
  </si>
  <si>
    <t>REGULAČNÝ VENTIL DN ; AMONIAK; PILOT VENTIL CVC-M ( 400 -2800 kPa)</t>
  </si>
  <si>
    <t>MERANIE HLADINY - SPÍMAČ VÝŠKY HLADINY DN ; AMONIAK; MERANIE MAX./MIN. HLADINY OLEJA</t>
  </si>
  <si>
    <t>ELEKTROMAGNETICKÝ VENTIL DN 15; AMONIAK; prac. teplota : -40 °C +105 °C, prac. tlak 4200 kPa, otvárací dif. tlak 0 kPa, kv=2,4 m3/h</t>
  </si>
  <si>
    <t>MERANIE HLADINY - SPÍMAČ VÝŠKY HLADINY DN 1152; AMONIAK; meranie max./min. hladiny amoniaku</t>
  </si>
  <si>
    <t>HLADINOZNAK DN 6; AMONIAK; HLADINOZNAK, –50/+30°C,MAX. TLAK 2500 kPa, L = 1550</t>
  </si>
  <si>
    <t>ELEKTROMAGNETICKÝ VENTIL DN 20; AMONIAK; prac. teplota : -40 °C +105 °C, prac. tlak 4200 kPa, otvárací dif. tlak 0 kPa, kv=3 m3/h</t>
  </si>
  <si>
    <t>MERANIE HLADINY - SPÍMAČ VÝŠKY HLADINY DN 1152; AMONIAK; MERANIE MAX./MIN. HLADINY AMONIAKU</t>
  </si>
  <si>
    <t>REGULAČNÝ VENTIL - TLAK DN 25; AMONIAK; PILOTNÝ VENTIL KONšT. TLAKU, kv = 25 m3/h, SERVOVENTIL S PILOTNýM VENTILOM, -60 °C +120 °C, MAX. TLAK 52 bar</t>
  </si>
  <si>
    <t>ELEKTROMAGNETICKÝ VENTIL DN 256; AMONIAK; prac. teplota : -40 °C +105 °C, prac. tlak 4200 kPa, otvárací dif. tlak 0 kPa, kv=3 m3/h</t>
  </si>
  <si>
    <t>POISTNÝ VENTIL DN 585; AMONIAK; OTVÁRACÍ PRETLAK 2400 kPa, TLAKOVO NEZÁVISLÍ, VSTUP 1/2“, VÝSTUP  ¾“</t>
  </si>
  <si>
    <t>POISTNÝ VENTIL DN 180; AMONIAK; OTVÁRACÍ PRETLAK 1600 kPa, VSTUP G 1 1/2“, VÝSTUP  1 ½“</t>
  </si>
  <si>
    <t>SPÍNAČ - DIFERENČNÝ TLAK DN G 3/8A; AMONIAK; SPÍNAČ DIFERENČNÉHO TLAKU  150 kPa – 1100 kPa, MAX. TLAK 4200 kPa</t>
  </si>
  <si>
    <t>HLADINOZNAK DN 6; AMONIAK; HLADINOZNAK, –50/+30°C,MAX. TLAK 2500 kPa, L = 995</t>
  </si>
  <si>
    <t>ELEKTROMAGNETICKÝ VENTIL DN 40; AMONIAK; prac. teplota : -60 °C +120 °C, prac. tlak 4200 kPa, otvárací dif. tlak 0 kPa, kv=27m3/h</t>
  </si>
  <si>
    <t>POISTNÝ VENTIL DN 585; AMONIAK; OTVÁRACÍ PRETLAK 1600 kPa, TLAKOVO NEZÁVISLÍ, VSTUP G 1 1/2“, VÝSTUP  1 ½“</t>
  </si>
  <si>
    <t>PILPOTNÝ VENTIL EVM - ELEKTRONICKÝ DN 2560; AMONIAK; Kv = 0.280 m3/h, ma.x. prc. tlak]: 65.0 bar</t>
  </si>
  <si>
    <t>POISTNÝ VENTIL DN 196; AMONIAK; OTVÁRACÍ PRETLAK 2400 kPa, VSTUP G 1 1/2“, VÝSTUP  1 ½“</t>
  </si>
  <si>
    <t>PLAVÁKOVÝ VENTIL DN 100; AMONIAK; PRACOVNÝ ROSAH TEPLOTA -50 °C , +80 °C, MAX. TLAK 2800 kPa</t>
  </si>
  <si>
    <t>REGULAČNÝ VENTIL - TLAK DN 100; AMONIAK; SERVOMOTOR, kv = 142 m3/h, SERVOVENTIL S PILOTNýM VENTILOM, -60 °C +120 °C, MAX. TLAK 52 bar</t>
  </si>
  <si>
    <t>ELEKTROMAGNETICKÝ VENTIL DN 20; AMONIAK; prac. teplota : -60 °C +120 °C, prac. tlak 4200 kPa, otvárací dif. tlak 0 kPa, kv=3,5 m3/h</t>
  </si>
  <si>
    <t>POISTNÝ VENTIL DN 416; AMONIAK; OTVÁRACÍ PRETLAK 2400 kPa, TLAKOVO NEZÁVISLÍ, VSTUP 1/2“, VÝSTUP  ¾“</t>
  </si>
  <si>
    <t>PLAVÁKOVÝ VENTIL DN 40; AMONIAK; PRACOVNÝ ROSAH TEPLOTA -50 °C , +65 °C, MAX. TLAK 2800 kPa, kv =0,14 m3/h</t>
  </si>
  <si>
    <t>EXPANZNÝ VENTIL - ELEKTRONICKÝ DN 224; AMONIAK; S plynulov regulaciou výkonu s krokovým motorom  vyparovacia teplota -11 °C / +35°C / 1200 kW</t>
  </si>
  <si>
    <t>MERANIE VÝŠKY HLADINY DN 12; AMONIAK; CONTINUÁLNE MERANIE HLADINY</t>
  </si>
  <si>
    <t>ELEKTROMAGNETICKÝ VENTIL DN 80; AMONIAK; prac. teplota : -60 °C +120 °C, prac. tlak 4200 kPa, otvárací dif. tlak 0 kPa, kv=27m3/h</t>
  </si>
  <si>
    <t>EXPANZNÝ VENTIL - ELEKTRONICKÝ DN 168; AMONIAK; S plynulov regulaciou výkonu s krokovým motorom  vyparovacia teplota -45 °C / +35°C / 150 kW</t>
  </si>
  <si>
    <t>MIESTNE MERANIE TLAKU DN ; AMONIAK; MERANIE TLAKU D100 (0-2500 kPa)</t>
  </si>
  <si>
    <t>DIAĽKOVÉ MERANIE TLAKU DN 100; AMONIAK; MERANIE TLAKU V POTRUBÍ (0-2500 KPA)</t>
  </si>
  <si>
    <t>MIESTNE MERANIE TEPLOTY DN ; AMONIAK; TEPLOMER D100 (0-100°C)</t>
  </si>
  <si>
    <t>DIAĽKOVÉ MERANIE TEPLOTY DN 640; AMONIAK; MERANIE TEPLOTY MÉDIA V POTRUBÍ  (0 °C / +100 °C)</t>
  </si>
  <si>
    <t>DETEKTOR ÚNIKU AMONIAKU DN ; VODA / GLYKOL; DO SEKUNDÁRNÉHO OKRUHU</t>
  </si>
  <si>
    <t>PILOT VENTIL CVP-M DN 0; AMONIAK; RIADIACI VENTIL, -60 °C +120 °C, KV = 0,4 m3/h</t>
  </si>
  <si>
    <t>ELEKTROMAGNETICKÝ VENTIL DN 0; AMONIAK; prac. teplota : -60 °C +120  °C, prac. tlak 4200 kPa, otvárací dif. tlak 0 kPa, kv=0,28 m3/h</t>
  </si>
  <si>
    <t>PILOT VENTIL EVM DN 0; AMONIAK; RIADIACI VENTIL, -60 °C +120 °C, KV = 0,28 m3/h</t>
  </si>
  <si>
    <t>DETEKTOR ÚNIKU AMONIAKU DN 0; AMONIAK; L1: (25 PPM), L2: (150 PPM) ,L3: (30000 PPM)</t>
  </si>
  <si>
    <t>Armatury čpavok ZMRAZOVAČ</t>
  </si>
  <si>
    <t>SPÄTNÁ KLAPKA DN 50; AMONIAK; 4000 kPa; -50 °C; +140 °C</t>
  </si>
  <si>
    <t>SPÄTNÁ KLAPKA DN 40; AMONIAK; 4000 kPa; -50 °C; +140 °C</t>
  </si>
  <si>
    <t>REGULAČNÝ VENTIL - TLAK DN 50; AMONIAK; PILOTNÝ VENTIL KONšT. TLAKU,  kv = 44 m3/h, SERVOVENTIL S PILOTNýM VENTILOM, -60 °C +120 °C, MAX. TLAK 52 bar</t>
  </si>
  <si>
    <t>POISTNÝ VENTIL DN ½ x ¾“; AMONIAK; OTVÁRACÍ PRETLAK 1500 kPa, TLAKOVO NEZÁVISLÍ, VSTUP 1/2“, VÝSTUP  ¾“</t>
  </si>
  <si>
    <t>ELEKTROMAGNETICKÝ VENTIL DN 40; AMONIAK; prac. teplota : -60 °C +120 °C, prac. tlak 4200 kPa, otvárací dif. tlak 0 kPa, kv=27 m3/h</t>
  </si>
  <si>
    <t>ELEKTROMAGNETICKÝ VENTIL - 2 KROKOVÝ DN 65; AMONIAK; prac. teplota : -60 °C +120 °C, prac. tlak 4200 kPa, otvárací dif. tlak 0 kPa, kv=70 m3/h</t>
  </si>
  <si>
    <t>ELEKTROMAGNETICKÝ VENTIL DN 50; AMONIAK; prac. teplota : -60 °C +120 °C, prac. tlak 4200 kPa, otvárací dif. tlak 0 kPa, kv=44 m3/h</t>
  </si>
  <si>
    <t>POISTNÝ VENTIL DN 416; AMONIAK; OTVÁRACÍ PRETLAK 1500 kPa, TLAKOVO NEZÁVISLÍ, VSTUP 1/2“, VÝSTUP  ¾“</t>
  </si>
  <si>
    <t>MERANIE VÝŠKY HLADINY DN 12; AMONIAK; continuálne meranie výšky hladiny</t>
  </si>
  <si>
    <t>POISTNÝ VENTIL DN 180; AMONIAK; otvárací pretlak 1600 kpa, vstup g 1 1/2“, výstup  1 ½“</t>
  </si>
  <si>
    <t>EXPANZNÝ VENTIL - ELEKTRONICKÝ DN 256; AMONIAK; S plynulov regulaciou výkonu s krokovým motorom  vyparovacia teplota -45 °C / +35°C / 930 kW</t>
  </si>
  <si>
    <t>DIAĽKOVÉ MERANIE TLAKU DN 65; AMONIAK; MERANIE TLAKU V POTRUBÍ (0-2500 KPA)</t>
  </si>
  <si>
    <t>REGULAČNÝ VENTIL - TLAK DN 25; AMONIAK; PILOTNÝ VENTIL KONŠTL kv = 8 m3/h, SERVOVENTIL S PILOTNýM VENTILOM, -60 °C +120 °C, MAX. TLAK 52 bar</t>
  </si>
  <si>
    <t>ELEKTROMAGNETICKÝ VENTIL - 2 KROKOVÝ DN 80; AMONIAK; prac. teplota : -60 °C +120 °C, prac. tlak 4200 kPa, otvárací dif. tlak 0 kPa, kv=27 m3/h</t>
  </si>
  <si>
    <t>ELEKTROMAGNETICKÝ VENTIL DN 80; AMONIAK; prac. teplota : -60 °C +120 °C, prac. tlak 4200 kPa, otvárací dif. tlak 0 kPa, kv=3.5 m3/h</t>
  </si>
  <si>
    <t>EXPANZNÝ VENTIL - ELEKTRONICKÝ DN 25; AMONIAK; S plynulov regulaciou výkonu s krokovým motorom  vyparovacia teplota -45 °C / +35°C / 930 kW</t>
  </si>
  <si>
    <t>ELEKTROMAGNETICKÝ VENTIL - 2 KROKOVÝ DN 150; AMONIAK; prac. teplota : -60 °C +120 °C, prac. tlak 4200 kPa, otvárací dif. tlak 0 kPa, kv=390 m3/h</t>
  </si>
  <si>
    <t>Armatúry voda Glykol</t>
  </si>
  <si>
    <t>Potrubný rozvod chladenej zmesi je navrhovaný pre médium voda a zmes  monopropylenglykol 37%,</t>
  </si>
  <si>
    <t>ktorý pracuje s teplotným spádom +0 °C  až +40 °C. Otvárací pretlak poistného ventilu 500 kPa</t>
  </si>
  <si>
    <t>Minimálna tlaková trieda potrubia, armatúr a spojov je 600 kPa</t>
  </si>
  <si>
    <t>UZATVÁRACÍ GUĽOVÝ VENTIL - BEZPEČNOSTNÝ DN 25; NEMRZNÚCA ZMES; 1600 kPa; -5 °C; +100 °C</t>
  </si>
  <si>
    <t>UZATVÁRACÍ GUĽOVÝ VENTIL DN 32; VODA TÚV; 4000 kPa; -40 °C ; +150 °C</t>
  </si>
  <si>
    <t>UZATVÁRACÍ GUĽOVÝ VENTIL DN 20; VODA TÚV; 4000 kPa; -40 °C ; +150 °C</t>
  </si>
  <si>
    <t>UZATVÁRACÍA KLAPKA DN 80; VODA TÚV; 1000 kPa; -10 °C ; +130 °C</t>
  </si>
  <si>
    <t>SPÄTNÁ KLAPKA – DVOJKRÍDLOVÁ KLAPKA DN 80; VODA TÚV; 1600 kPa; -5 °C; +100 °C</t>
  </si>
  <si>
    <t>UZATVÁRACÍ GUĽOVÝ VENTIL DN 20; VODA - TÚV; 4000 kPa; -40 °C ; +150 °C</t>
  </si>
  <si>
    <t>UZATVÁRACÍA KLAPKA DN 80; NEMRZNÚCA ZMES; 1000 kPa; -10 °C ; +130 °C</t>
  </si>
  <si>
    <t>UZATVÁRACÍ GUĽOVÝ VENTIL DN 20; ; 4000 kPa; -40 °C ; +150 °C</t>
  </si>
  <si>
    <t>UZATVÁRACÍ GUĽOVÝ VENTIL DN 20; NEMRZNÚCA ZMES; 4000 kPa; -40 °C ; +150 °C</t>
  </si>
  <si>
    <t>SPÄTNÁ KLAPKA – DVOJKRÍDLOVÁ KLAPKA DN 80; NEMRZNÚCA ZMES; 1600 kPa; -5 °C; +100 °C</t>
  </si>
  <si>
    <t>UZATVÁRACÍ GUĽOVÝ VENTIL DN 15; NEMRZNÚCA ZMES; 4000 kPa; -40 °C ; +150 °C</t>
  </si>
  <si>
    <t>SPÄTNÁ KLAPKA DN 40; VODA TÚV; 4000 kPa; -20°C ; +180 °C</t>
  </si>
  <si>
    <t>UZATVÁRACÍ GUĽOVÝ VENTIL DN 40; VODA TÚV; 4000 kPa; -40 °C ; +150 °C</t>
  </si>
  <si>
    <t>UZATVÁRACÍ GUĽOVÝ VENTIL DN 50; NEMRZNÚCA ZMES; 4000 kPa; -40 °C ; +150 °C</t>
  </si>
  <si>
    <t>UZATVÁRACÍ GUĽOVÝ VENTIL - BEZPEČNOSTNÝ DN 25; VODA TÚV; 1000 kPa; ; +120 °C</t>
  </si>
  <si>
    <t>TROJCESTNÝ VENTIL - MANOMETER DN 15; NEMRZNÚCA ZMES; 40000 kPa; -20 °C ; +200 °C</t>
  </si>
  <si>
    <t>TROJCESTNÝ VENTIL - MANOMETER DN 15; VODA TÚV; 40000 kPa; -20 °C ; +200 °C</t>
  </si>
  <si>
    <t>Potrubie okruh chladiacej vody, SZT</t>
  </si>
  <si>
    <t>ktorý pracuje s teplotným spádom +6 °C  až +12 °C. Otvárací pretlak poistného ventilu 450 kPa</t>
  </si>
  <si>
    <t>Oblúky 90° 2D/3D  - DN 80</t>
  </si>
  <si>
    <t>Oblúky 90° 2D/3D  - DN 65</t>
  </si>
  <si>
    <t>Oblúky 90° 2D/3D  - DN 50</t>
  </si>
  <si>
    <t>Oblúky 90° 2D/3D  - DN 40</t>
  </si>
  <si>
    <t>Oblúky 90° 2D/3D  - DN 15</t>
  </si>
  <si>
    <t>T-kus 80x80x65</t>
  </si>
  <si>
    <t>T-kus 65x65x65</t>
  </si>
  <si>
    <t>T-kus 65x65x50</t>
  </si>
  <si>
    <t>T-kus 65x65x32</t>
  </si>
  <si>
    <t>T-kus 50x50x25</t>
  </si>
  <si>
    <t>- DN 100 x DN 80</t>
  </si>
  <si>
    <t>- DN 80 x DN 65</t>
  </si>
  <si>
    <t>- DN 65 x DN 50</t>
  </si>
  <si>
    <t>- DN 65 x DN 40</t>
  </si>
  <si>
    <t>Vrchný náter základný - syntetická  farba na kov  farba zelena</t>
  </si>
  <si>
    <t>Izolácia s parotesnou uzatvorenou bunkovou štruktúrou, syntetický kaučuk hrúbka</t>
  </si>
  <si>
    <t>Páska 3mm x 100mm x 10m</t>
  </si>
  <si>
    <t>Parotesné závesné púzdra  DN 100</t>
  </si>
  <si>
    <t>Parotesné závesné púzdra  DN 80</t>
  </si>
  <si>
    <t>Parotesné závesné púzdra  DN 65</t>
  </si>
  <si>
    <t>Parotesné závesné púzdra  DN 50</t>
  </si>
  <si>
    <t>Parotesné závesné púzdra  DN 32</t>
  </si>
  <si>
    <t>Oceľové závesné objímky - tažké potrubia - priemer DN 100 + gumová antivibračná vložka</t>
  </si>
  <si>
    <t>Oceľové závesné objímky - tažké potrubia - priemer DN 80 + gumová antivibračná vložka</t>
  </si>
  <si>
    <t>Oceľové závesné objímky - tažké potrubia - priemer DN 65 + gumová antivibračná vložka</t>
  </si>
  <si>
    <t>Oceľové závesné objímky - tažké potrubia - priemer DN 50 + gumová antivibračná vložka</t>
  </si>
  <si>
    <t>Oceľové závesné objímky - tažké potrubia - priemer DN 32 + gumová antivibračná vložka</t>
  </si>
  <si>
    <t>Oceľové závesné objímky - tažké potrubia - priemer DN 25 + gumová antivibračná vložka</t>
  </si>
  <si>
    <t>Oceľové závesné objímky - tažké potrubia - priemer DN 15 + gumová antivibračná vložka</t>
  </si>
  <si>
    <t>Pomocné podporné konštrukcie pre závesy</t>
  </si>
  <si>
    <t>Oceľové nosníky, konzoly, uchyty potrubia</t>
  </si>
  <si>
    <t>Základný náter -  základná syntetická antikorózna farba S 2000</t>
  </si>
  <si>
    <t>Povrchový náter - vrchná syntetická farba na kov a drevo S2013 N</t>
  </si>
  <si>
    <t>MaR Okruh chladiacej vody SZT</t>
  </si>
  <si>
    <t>ktorý pracuje s teplotným spádom +30 °C  až +60 °C. Otvárací pretlak poistného ventilu 500 kPa</t>
  </si>
  <si>
    <t>DIAĽKOVÉ MERANIE TEPLOTY DN ; OKOLITÝ VZDUCH; MERANIE TEPLOTY OKOLITÉHO VZDUCHU  (-40 °C / +80 °C)</t>
  </si>
  <si>
    <t>1</t>
  </si>
  <si>
    <t>DIAĽKOVÉ MERANIE TEPLOTY DN ; VODA; MERANIE TEPLOTY MEDIA V POTRUBÍ (0 °C / +80 °C)</t>
  </si>
  <si>
    <t>DIAĽKOVÉ MERANIE TEPLOTY DN ; OKOLITÝ VZDUCH; MERANIE TEPLOTY MÉDIA V POTRUBÍ  (0 °C / +80 °C)</t>
  </si>
  <si>
    <t>DIAĽKOVÉ MERANIE TEPLOTY DN ; VODA; MERANIE TEPLOTY MÉDIA V POTRUBÍ  (0 °C / +80 °C)</t>
  </si>
  <si>
    <t>MIESTNE MERANIE TEPLOTY DN ; VODA; TEPLOMER D100 (0-100°C)</t>
  </si>
  <si>
    <t>DIAĽKOVÉ MERANIE TEPLOTY DN ; VODA; MERANIE TEPLOTY MÉDIA V POTRUBÍ  (0 °C / +100 °C)</t>
  </si>
  <si>
    <t>MIESTNE MERANIE TLAKU DN ; VODA; MERANIE TLAKU D100 (0-600 kPa)</t>
  </si>
  <si>
    <t>DIAĽKOVÉ MERANIE TLAKU DN 80; VODA; MERANIE TLAKU V POTRUBÍ (0-600 KPA)</t>
  </si>
  <si>
    <t>MIESTNE MERANIE TEPLOTY DN ; VODA / GLYKOL; TEPLOMER D100 (0-100°C)</t>
  </si>
  <si>
    <t>DIAĽKOVÉ MERANIE TEPLOTY DN ; VODA / GLYKOL; MERANIE TEPLOTY MÉDIA V POTRUBÍ  (0 °C / +100 °C)</t>
  </si>
  <si>
    <t>MIESTNE MERANIE TLAKU DN ; VODA / GLYKOL; MERANIE TLAKU D100 (0-600 kPa)</t>
  </si>
  <si>
    <t>POISTNÝ VENTIL DN ; VODA; OTVÁRACÍ PRETLAK 500 kPa, VSTUP 1 ¼ – VÝSTUP 1 ¼</t>
  </si>
  <si>
    <t>MIESTNE MERANIE TLAKU DN ; VODA / GLYKOL; REKUPERACIA TEPLA - VODA A MPG</t>
  </si>
  <si>
    <t>POISTNÝ VENTIL DN ; VODA / GLYCOL; OTVÁRACÍ PRETLAK 500 kPa, VSTUP 1 ¼ – VÝSTUP 1 ¼</t>
  </si>
  <si>
    <t>MIESTNE MERANIE TLAKU DN ; VODA /GLYCOL; REKUPERACIA TEPLA - VODA A MPG</t>
  </si>
  <si>
    <t>DIAĽKOVÉ MERANIE TLAKU DN 80; VODA / GLYKOL; MERANIE TLAKU V POTRUBÍ (0-600 KPA)</t>
  </si>
  <si>
    <t>PRIETOKOMER S IMPULZNÝM MERANÍM DN ; VODA; DOPLŇOVACÍ SYSTÉM (elektromagnetický ventil, meranie tlaku v okruhu, vodomer s pulzným memraním spotreby)</t>
  </si>
  <si>
    <t>SPÍNAČ PRIETOKU DN G ½“; VODA / GLYKOL; ELEKTRONICKÝ SNÍNAČ PRIETOKU (0 až 3 m/s), -20 °C až +85 °C.</t>
  </si>
  <si>
    <t>Núdzový ventilátor 14727 m3/h, externý tlak 400 Pa, do výbušného prostredia</t>
  </si>
  <si>
    <t>elektrický príkon: 5,7 kW /400V/50Hz</t>
  </si>
  <si>
    <t>Protidaždová žalúzia (zamerať podľa otvoru okna)</t>
  </si>
  <si>
    <t>PZ AL 1500x1500 – S</t>
  </si>
  <si>
    <t>Uzatváracia tesná klapka so servomotorom (Servopohon dodávka MaR)</t>
  </si>
  <si>
    <t>TUNA – S  1500x1500</t>
  </si>
  <si>
    <t>Tlmič hluku</t>
  </si>
  <si>
    <t>THP200 1500x1500 – 1000</t>
  </si>
  <si>
    <t>Ochranné sito 2000x500 oko 10x10 mm</t>
  </si>
  <si>
    <t>Prepojovacie rovné potrubie  630</t>
  </si>
  <si>
    <t>- montážne príruby + rohovníky</t>
  </si>
  <si>
    <t>Montážny a závesný materiál</t>
  </si>
  <si>
    <t>súb</t>
  </si>
  <si>
    <t>Akustické vyspravenie a vytmelenie otvorov</t>
  </si>
  <si>
    <t>Ostatné</t>
  </si>
  <si>
    <t>Nemrznúca zmes na  báze MPG (teplota tuhnutia min.-20°C, koncentrácia 38%)</t>
  </si>
  <si>
    <t>lit</t>
  </si>
  <si>
    <t>Chladivo pre chladiace zriadenie</t>
  </si>
  <si>
    <t>Skúška pevnosti tlakom potrubného rozvodu – rozvod chladiaceho media</t>
  </si>
  <si>
    <t>hod</t>
  </si>
  <si>
    <t>Skúška pevnosti tlakom potrubného rozvodu vykurovanie SZT</t>
  </si>
  <si>
    <t>Skúška tesnosti tlakom potrubného rozvodu vykurovanie SZT</t>
  </si>
  <si>
    <t>Prepláchnutie okruhu</t>
  </si>
  <si>
    <t>Plnenie systému  pracovnými médiami</t>
  </si>
  <si>
    <t>Úradná skúška VTZ tlakových zariadení pre uvedením do prevádzky</t>
  </si>
  <si>
    <t>Odborná prehliadka, skúška VTZ plynových pred uvedením do prevádzky</t>
  </si>
  <si>
    <t>Spustenie zariadenia do prevádzky</t>
  </si>
  <si>
    <t>Skúšobná prevádzka zariadenia</t>
  </si>
  <si>
    <t>Akustické meranie hluku</t>
  </si>
  <si>
    <t>Dokumentácia na realizáciu stavby</t>
  </si>
  <si>
    <t>Zhotoviteľská dokumentácia (technológie chladenia)</t>
  </si>
  <si>
    <t>Projekt skutočného vyhotovenia profesia</t>
  </si>
  <si>
    <t>Farebné štítky pre označenie potrubí (pracovná látka, tlak, teplota)</t>
  </si>
  <si>
    <t>Kovové štítky pre označenie armatúr</t>
  </si>
  <si>
    <t>Prenájom lešenia, plošiny</t>
  </si>
  <si>
    <t>kpl</t>
  </si>
  <si>
    <t>POV</t>
  </si>
  <si>
    <t>Prevoz materiálu</t>
  </si>
  <si>
    <t>Presun materiálu a hmôt</t>
  </si>
  <si>
    <t>Zariadenie staveniska</t>
  </si>
  <si>
    <t>Všetky technologické, prípravné práce a obhliadka miesta prác</t>
  </si>
  <si>
    <t>Žeriavnické práce na vyloženie zariadení, materiálu</t>
  </si>
  <si>
    <t>Žeriavnické práce a vizačské práce</t>
  </si>
  <si>
    <t>Montážne lešenie a elektrické plošiny</t>
  </si>
  <si>
    <t>- do pracovnej výšky 6,0 m</t>
  </si>
  <si>
    <t>Prevádzkové zariadenie staveniska</t>
  </si>
  <si>
    <t>Umiestnenie a zaistenie kontajnerov pre odvoz a likvidáciu odpadov</t>
  </si>
  <si>
    <t>Kontajner na skladovanie materiálov, administratívne a údržbárske práce</t>
  </si>
  <si>
    <t>Ohradenie páskou</t>
  </si>
  <si>
    <t>Elektromer stavby</t>
  </si>
  <si>
    <t>Strážna služba</t>
  </si>
  <si>
    <t>Elektroinštálacia a MaR</t>
  </si>
  <si>
    <t>rozvádzač s rozmermi ( š,v,h ) 5x1000 x 2000 x 600mm, šírka 1000mm, výška 2000mm, hĺbka 600mm, dvere spredu otvárateľné pravé, prívod a vývody zvrchu, krytie IP 54 / IP 20, podstavec 100, bočnice</t>
  </si>
  <si>
    <t>sub.</t>
  </si>
  <si>
    <t>Výkonový istič 3-pólový  1600A, vypínacia cievka podpätová, prúdová spúšť, Tunelove svorky</t>
  </si>
  <si>
    <t>Meracie transformátory 2000A/5A</t>
  </si>
  <si>
    <t>Analizátor siete + komunikačný modul RJ45ethernet</t>
  </si>
  <si>
    <t>Poistkový odpínač na zbernicu do 630A + poistky 3x500A</t>
  </si>
  <si>
    <t>Poistkový odpínač na zbernicu do 400A + poistky 3x250A</t>
  </si>
  <si>
    <t>Zvodič prepätia 25kA</t>
  </si>
  <si>
    <t>Trojpólový istič, 40A/C, 400V, 50Hz, 10kA</t>
  </si>
  <si>
    <t>Trojpólový istič, 10A/C, 400V, 50Hz, 10kA</t>
  </si>
  <si>
    <t>Trojpólový istič, 6A/C, 400V, 50Hz, 10kA</t>
  </si>
  <si>
    <t>Trojpólový istič, 32A/B, 400V, 50Hz, 10kA</t>
  </si>
  <si>
    <t>Trojpólový istič, 16A/B, 400V, 50Hz, 10kA</t>
  </si>
  <si>
    <t>Jednopólový istič, 6A/B, 230V, 50Hz, 10kA</t>
  </si>
  <si>
    <t>Jednopólový istič, 10A/B, 230V, 50Hz, 10kA</t>
  </si>
  <si>
    <t>Jednopólový istič, 2A/C, 230V, 50Hz, 10kA</t>
  </si>
  <si>
    <t>Jednopólový istič, 13A/C, 230V, 50Hz, 10kA</t>
  </si>
  <si>
    <t>Prúdový chránič s ističom 16B/1N/0,03A</t>
  </si>
  <si>
    <t>Pomocný kontakt</t>
  </si>
  <si>
    <t>Stýkač 18A, cievka 24V, 50Hz</t>
  </si>
  <si>
    <t>Pomocné relé, cievka 24V+ pätica</t>
  </si>
  <si>
    <t>Otočný prepínač dvojpolohový, farba čierna</t>
  </si>
  <si>
    <t>Otočný prepínač s nulovou polohou, farba čierna</t>
  </si>
  <si>
    <t>Signálka 24V, 50Hz, zelená</t>
  </si>
  <si>
    <t>Signálka 24V, 50Hz, žltá</t>
  </si>
  <si>
    <t>Led svietidlo so senzorom - osvetlenie v rozvádzači</t>
  </si>
  <si>
    <t>Ventilátor rozvádzača vrátane mriežok,termostatu</t>
  </si>
  <si>
    <t>Bezpečnostný transformátor 230/24V, 50Hz, 315VA, 13A,   musí spĺňať podmienky príslušnej STN</t>
  </si>
  <si>
    <t>Zásuvka na DIN lištu 230V</t>
  </si>
  <si>
    <t>svorka s poistkou</t>
  </si>
  <si>
    <t>radové svorky</t>
  </si>
  <si>
    <t>vývodka PG29</t>
  </si>
  <si>
    <t>vývodka PG13,5</t>
  </si>
  <si>
    <t>vývodka PG11</t>
  </si>
  <si>
    <t>PUJ</t>
  </si>
  <si>
    <t>Medenná pásovna  + príslušenstvo, izolátory, svorky, izolácia</t>
  </si>
  <si>
    <t>Držiak zbernice  3-pól</t>
  </si>
  <si>
    <t>Pripojovací modul pre zbernicu</t>
  </si>
  <si>
    <t>Monitorovacie relé - sledovanie výpadku napájania</t>
  </si>
  <si>
    <t>ranžírovací vodič</t>
  </si>
  <si>
    <t>Výroba rozvádzača</t>
  </si>
  <si>
    <t>Riadiaci systém</t>
  </si>
  <si>
    <t>Riadiaca jednotka + svorkovnica</t>
  </si>
  <si>
    <t>sub</t>
  </si>
  <si>
    <t>napájací zdroj + svorkovnica</t>
  </si>
  <si>
    <t>modul univerzálnych vstupov 16 UI + svorkovnica</t>
  </si>
  <si>
    <t>Modul digitálnych vstupov 16 DI + svorkovnica</t>
  </si>
  <si>
    <t>Modul 12-DO digitálne výstupy + svorkovnica</t>
  </si>
  <si>
    <t>Modul 8-AO analógové výstupy + svorkovnica</t>
  </si>
  <si>
    <t>Ovládací panel dotykový 10"</t>
  </si>
  <si>
    <t>Prepojovací kábel pre moduly 1,5m</t>
  </si>
  <si>
    <t>Periféria systému</t>
  </si>
  <si>
    <t>Snímač zaplavenie strojovne</t>
  </si>
  <si>
    <t>Stop tlačitko červeno-žlté na povrch</t>
  </si>
  <si>
    <t>Snímač tlakovej diferencie 300PA</t>
  </si>
  <si>
    <t>Frekvenčný menič 5,5kW, IP55, 400V</t>
  </si>
  <si>
    <t>Frekvenčný menič 4kW, IP55, 400V</t>
  </si>
  <si>
    <t>Kabeláž</t>
  </si>
  <si>
    <t>CYKY-J 3x150+70</t>
  </si>
  <si>
    <t>CYKY-J 4x240</t>
  </si>
  <si>
    <t>CYKY-J 4x10</t>
  </si>
  <si>
    <t>CYKY-J 4x6</t>
  </si>
  <si>
    <t>CYKY-J 4x2,5</t>
  </si>
  <si>
    <t>CYKY-J 5x2,5</t>
  </si>
  <si>
    <t>CYKY-J 5x1,5</t>
  </si>
  <si>
    <t>CYKY-J 3x1,5</t>
  </si>
  <si>
    <t>CYKY-O 3x1,5</t>
  </si>
  <si>
    <t>2YSLCYK-JB 4x2,5 sw 0,6/1 kW</t>
  </si>
  <si>
    <t>2YSLCYK-JB 4x150 sw 0,6/1kW</t>
  </si>
  <si>
    <t>JYTY-O 2x1</t>
  </si>
  <si>
    <t>JYTY-O 3x1</t>
  </si>
  <si>
    <t>JYTY-O 4x1</t>
  </si>
  <si>
    <t>JYTY-O 7x1</t>
  </si>
  <si>
    <t>CYA 25 ZŽ</t>
  </si>
  <si>
    <t>CYA 16 ZŽ</t>
  </si>
  <si>
    <t>CYA 6 ZŽ</t>
  </si>
  <si>
    <t>Žlab 62/50 + príslušenstvo</t>
  </si>
  <si>
    <t>Žlab 125/50 + príslušenstvo</t>
  </si>
  <si>
    <t>Žlab 250/50 + príslušenstvo</t>
  </si>
  <si>
    <t>Káblový rebrík 600/100 + príslušenstvo</t>
  </si>
  <si>
    <t>Trubka pevná 20 + príslušenstvo</t>
  </si>
  <si>
    <t>Trubka pevná 25 + príslušenstvo</t>
  </si>
  <si>
    <t>Trubka pevná 32 + príslušenstvo</t>
  </si>
  <si>
    <t>Trubka pevná 40 + príslušenstvo</t>
  </si>
  <si>
    <t>Trubka ohybná 20 + príslušenstvo</t>
  </si>
  <si>
    <t>Trubka ohybná 25 + príslušenstvo</t>
  </si>
  <si>
    <t>Trubka ohybná 32 + príslušenstvo</t>
  </si>
  <si>
    <t>Trubka ohybná 40 + príslušenstvo</t>
  </si>
  <si>
    <t>Trubka pancierová 29 + príslušenstvo</t>
  </si>
  <si>
    <t>Vodič FeZN10</t>
  </si>
  <si>
    <t>Svorka SS</t>
  </si>
  <si>
    <t>Svorka SP1</t>
  </si>
  <si>
    <t>Farba základná</t>
  </si>
  <si>
    <t>Farba vrchná</t>
  </si>
  <si>
    <t>Dielektrický koberec</t>
  </si>
  <si>
    <t>Krabica inštalačná</t>
  </si>
  <si>
    <t>Ocelová konštrukcia</t>
  </si>
  <si>
    <t>Dispečing:</t>
  </si>
  <si>
    <t>i7-8700@4.6GHz 6C, H310, 16GB-DDR4, 512SSD+ 1TB, 2x LAN , DVDRW, DVI, DP, Windows10 Premium</t>
  </si>
  <si>
    <t>Monitor 24", klávesnica, myš</t>
  </si>
  <si>
    <t>Záložný zdroj - 1000 VA / 600 W, Line interactive</t>
  </si>
  <si>
    <t>Softwareový balík pre 1 užívatela</t>
  </si>
  <si>
    <t>Integrácia systémov tretích strán</t>
  </si>
  <si>
    <t>Laserová tlačiareň – farebná, multifunkčná, A4 tlačiareň, skener, kopírka, 600×600DPI, 128MB, AirPrint, USB 2.0, LAN, WiFi</t>
  </si>
  <si>
    <t>Oživenie softvérovej konfigurácie podstanice</t>
  </si>
  <si>
    <t>Vypracovanie software podstanice</t>
  </si>
  <si>
    <t>Vypracovanie software touch panela</t>
  </si>
  <si>
    <t>Stavebno - montážne práce menej náročne, pomocné alebo manipulačné (Tr 1) v rozsahu viac ako 8 hodín</t>
  </si>
  <si>
    <t>Stavebno - montážne práce náročné ucelené - odborné, tvorivé remeselné (Tr 3) v rozsahu viac ako 8 hodín</t>
  </si>
  <si>
    <t>Stavebno - montážne práce najnáročnejšie na odbornosť - prehliadky pracoviska a revízie (Tr 4) v rozsahu viac ako 8 hodín</t>
  </si>
  <si>
    <t>Komplexné skúšky</t>
  </si>
  <si>
    <t>Individuálne skúšky zariadení</t>
  </si>
  <si>
    <t>Náklady na dokumentáciu skutočného zhotovenia stavby</t>
  </si>
  <si>
    <t>Náklady na dokumentáciu realizačného projektu</t>
  </si>
  <si>
    <t>Dopravné náklady</t>
  </si>
  <si>
    <t>1. úradná skúška</t>
  </si>
  <si>
    <t>Rozvádzač RDT1</t>
  </si>
  <si>
    <t xml:space="preserve">Popisné štítky gravírované </t>
  </si>
  <si>
    <t xml:space="preserve">Ekvipotencionálna svorka </t>
  </si>
  <si>
    <t xml:space="preserve">Riedidlo </t>
  </si>
  <si>
    <t xml:space="preserve">Podružný materiál </t>
  </si>
  <si>
    <t>Prehľad technologických celkov</t>
  </si>
  <si>
    <t>Popis (minimálna technická špecifikácia)</t>
  </si>
  <si>
    <t>Uchádzačom ponúkaná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</si>
</sst>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0.0"/>
    <numFmt numFmtId="168" formatCode="#\ ##0.00"/>
  </numFmts>
  <fonts count="2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1"/>
      <family val="2"/>
      <charset val="1"/>
    </font>
    <font>
      <b/>
      <sz val="11"/>
      <color rgb="FF000000"/>
      <name val="Calibri1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NettoOT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1"/>
      <charset val="1"/>
    </font>
    <font>
      <sz val="9"/>
      <color rgb="FF000000"/>
      <name val="Arial2"/>
      <charset val="1"/>
    </font>
    <font>
      <b/>
      <sz val="9"/>
      <color rgb="FF000000"/>
      <name val="Arial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1" fillId="0" borderId="0" applyBorder="0" applyProtection="0"/>
  </cellStyleXfs>
  <cellXfs count="89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2" xfId="0" applyNumberFormat="1" applyBorder="1"/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49" fontId="4" fillId="0" borderId="2" xfId="0" applyNumberFormat="1" applyFont="1" applyBorder="1" applyProtection="1">
      <protection locked="0"/>
    </xf>
    <xf numFmtId="49" fontId="5" fillId="0" borderId="2" xfId="0" applyNumberFormat="1" applyFont="1" applyBorder="1" applyProtection="1">
      <protection locked="0"/>
    </xf>
    <xf numFmtId="0" fontId="0" fillId="0" borderId="10" xfId="0" applyBorder="1"/>
    <xf numFmtId="0" fontId="0" fillId="0" borderId="11" xfId="0" applyBorder="1" applyAlignment="1">
      <alignment horizontal="center"/>
    </xf>
    <xf numFmtId="49" fontId="1" fillId="0" borderId="2" xfId="0" applyNumberFormat="1" applyFont="1" applyBorder="1" applyAlignment="1" applyProtection="1">
      <alignment wrapText="1"/>
      <protection locked="0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 applyProtection="1">
      <alignment wrapText="1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1" fillId="0" borderId="2" xfId="0" applyFont="1" applyBorder="1"/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49" fontId="6" fillId="0" borderId="2" xfId="0" applyNumberFormat="1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49" fontId="0" fillId="0" borderId="14" xfId="0" applyNumberFormat="1" applyBorder="1" applyProtection="1"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2" xfId="0" applyFont="1" applyBorder="1" applyAlignment="1">
      <alignment wrapText="1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1" fillId="0" borderId="2" xfId="0" applyFont="1" applyBorder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168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/>
    <xf numFmtId="49" fontId="8" fillId="0" borderId="0" xfId="0" applyNumberFormat="1" applyFont="1" applyAlignment="1">
      <alignment horizontal="left" vertical="top" wrapText="1"/>
    </xf>
    <xf numFmtId="0" fontId="8" fillId="0" borderId="0" xfId="1" applyFont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left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2" fillId="0" borderId="0" xfId="0" applyFont="1"/>
    <xf numFmtId="0" fontId="0" fillId="0" borderId="12" xfId="0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>
      <alignment wrapText="1"/>
    </xf>
    <xf numFmtId="0" fontId="15" fillId="0" borderId="0" xfId="0" applyFont="1"/>
    <xf numFmtId="0" fontId="12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9" fillId="0" borderId="5" xfId="0" applyFont="1" applyBorder="1"/>
    <xf numFmtId="0" fontId="19" fillId="0" borderId="4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2" fontId="17" fillId="0" borderId="0" xfId="0" applyNumberFormat="1" applyFont="1"/>
    <xf numFmtId="0" fontId="19" fillId="0" borderId="10" xfId="0" applyFont="1" applyBorder="1"/>
    <xf numFmtId="0" fontId="19" fillId="0" borderId="0" xfId="0" applyFont="1"/>
    <xf numFmtId="0" fontId="19" fillId="0" borderId="11" xfId="0" applyFont="1" applyBorder="1"/>
    <xf numFmtId="0" fontId="20" fillId="0" borderId="10" xfId="0" applyFont="1" applyBorder="1"/>
    <xf numFmtId="0" fontId="20" fillId="0" borderId="0" xfId="0" applyFont="1"/>
    <xf numFmtId="0" fontId="20" fillId="0" borderId="11" xfId="0" applyFont="1" applyBorder="1"/>
    <xf numFmtId="0" fontId="12" fillId="0" borderId="0" xfId="0" applyFont="1" applyAlignment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6" fillId="0" borderId="4" xfId="0" applyFont="1" applyBorder="1"/>
    <xf numFmtId="0" fontId="18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</cellXfs>
  <cellStyles count="2">
    <cellStyle name="Normálna" xfId="0" builtinId="0"/>
    <cellStyle name="Normální 8" xfId="1" xr:uid="{00000000-0005-0000-0000-000001000000}"/>
  </cellStyles>
  <dxfs count="3">
    <dxf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right style="thin">
          <color auto="1"/>
        </right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__Anonymous_Sheet_DB__8" displayName="__Anonymous_Sheet_DB__8" ref="A8:D111" headerRowCount="0" totalsRowShown="0">
  <tableColumns count="4">
    <tableColumn id="5" xr3:uid="{00000000-0010-0000-0100-000005000000}" name="Stĺpec5"/>
    <tableColumn id="1" xr3:uid="{3E07EF5D-1168-4052-B4E4-CBAF51D5B258}" name="Stĺpec1" dataDxfId="0"/>
    <tableColumn id="6" xr3:uid="{00000000-0010-0000-0100-000006000000}" name="Stĺpec6" dataDxfId="2"/>
    <tableColumn id="7" xr3:uid="{00000000-0010-0000-0100-000007000000}" name="Stĺpec7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view="pageBreakPreview" zoomScaleSheetLayoutView="100" workbookViewId="0">
      <selection activeCell="G27" sqref="G27"/>
    </sheetView>
  </sheetViews>
  <sheetFormatPr defaultColWidth="8.69140625" defaultRowHeight="14.6"/>
  <cols>
    <col min="1" max="1" width="13.3046875" customWidth="1"/>
    <col min="2" max="2" width="52.69140625" customWidth="1"/>
    <col min="3" max="3" width="4.15234375" customWidth="1"/>
    <col min="4" max="4" width="3.15234375" customWidth="1"/>
    <col min="5" max="5" width="21.84375" customWidth="1"/>
    <col min="6" max="6" width="11.3828125" customWidth="1"/>
  </cols>
  <sheetData>
    <row r="1" spans="1:7">
      <c r="A1" s="65"/>
      <c r="B1" s="82"/>
      <c r="C1" s="82"/>
      <c r="D1" s="82"/>
      <c r="E1" s="82"/>
      <c r="F1" s="65"/>
      <c r="G1" s="65"/>
    </row>
    <row r="2" spans="1:7" ht="22.75">
      <c r="A2" s="66"/>
      <c r="B2" s="83" t="s">
        <v>744</v>
      </c>
      <c r="C2" s="83"/>
      <c r="D2" s="83"/>
      <c r="E2" s="66"/>
      <c r="F2" s="66"/>
      <c r="G2" s="65"/>
    </row>
    <row r="3" spans="1:7" ht="15.45">
      <c r="A3" s="66"/>
      <c r="B3" s="66"/>
      <c r="C3" s="66"/>
      <c r="D3" s="66"/>
      <c r="E3" s="66"/>
      <c r="F3" s="66"/>
      <c r="G3" s="65"/>
    </row>
    <row r="4" spans="1:7" ht="17.600000000000001">
      <c r="A4" s="66"/>
      <c r="B4" s="67"/>
      <c r="C4" s="68"/>
      <c r="D4" s="69"/>
      <c r="E4" s="66"/>
      <c r="F4" s="66"/>
      <c r="G4" s="65"/>
    </row>
    <row r="5" spans="1:7" ht="17.600000000000001">
      <c r="A5" s="66"/>
      <c r="B5" s="70"/>
      <c r="C5" s="71"/>
      <c r="D5" s="72"/>
      <c r="E5" s="66"/>
      <c r="F5" s="73"/>
      <c r="G5" s="65"/>
    </row>
    <row r="6" spans="1:7" ht="17.600000000000001">
      <c r="A6" s="66"/>
      <c r="B6" s="74"/>
      <c r="C6" s="75"/>
      <c r="D6" s="76"/>
      <c r="E6" s="66"/>
      <c r="F6" s="73"/>
      <c r="G6" s="65"/>
    </row>
    <row r="7" spans="1:7" ht="17.600000000000001">
      <c r="A7" s="66"/>
      <c r="B7" s="77" t="s">
        <v>0</v>
      </c>
      <c r="C7" s="78"/>
      <c r="D7" s="79"/>
      <c r="E7" s="66"/>
      <c r="F7" s="73"/>
      <c r="G7" s="65"/>
    </row>
    <row r="8" spans="1:7" ht="17.600000000000001">
      <c r="A8" s="66"/>
      <c r="B8" s="77"/>
      <c r="C8" s="78"/>
      <c r="D8" s="79"/>
      <c r="E8" s="66"/>
      <c r="F8" s="73"/>
      <c r="G8" s="65"/>
    </row>
    <row r="9" spans="1:7" ht="17.600000000000001">
      <c r="A9" s="66"/>
      <c r="B9" s="77" t="s">
        <v>1</v>
      </c>
      <c r="C9" s="78"/>
      <c r="D9" s="79"/>
      <c r="E9" s="66"/>
      <c r="F9" s="73"/>
      <c r="G9" s="65"/>
    </row>
    <row r="10" spans="1:7" ht="17.600000000000001">
      <c r="A10" s="66"/>
      <c r="B10" s="77"/>
      <c r="C10" s="78"/>
      <c r="D10" s="79"/>
      <c r="E10" s="66"/>
      <c r="F10" s="73"/>
      <c r="G10" s="65"/>
    </row>
    <row r="11" spans="1:7" ht="17.600000000000001">
      <c r="A11" s="66"/>
      <c r="B11" s="77" t="s">
        <v>2</v>
      </c>
      <c r="C11" s="78"/>
      <c r="D11" s="79"/>
      <c r="E11" s="66"/>
      <c r="F11" s="73"/>
      <c r="G11" s="65"/>
    </row>
    <row r="12" spans="1:7" ht="17.600000000000001">
      <c r="A12" s="66"/>
      <c r="B12" s="77"/>
      <c r="C12" s="78"/>
      <c r="D12" s="79"/>
      <c r="E12" s="66"/>
      <c r="F12" s="73"/>
      <c r="G12" s="65"/>
    </row>
    <row r="13" spans="1:7" ht="17.600000000000001">
      <c r="A13" s="66"/>
      <c r="B13" s="77" t="s">
        <v>3</v>
      </c>
      <c r="C13" s="78"/>
      <c r="D13" s="79"/>
      <c r="E13" s="66"/>
      <c r="F13" s="73"/>
      <c r="G13" s="65"/>
    </row>
    <row r="14" spans="1:7" ht="17.600000000000001">
      <c r="A14" s="66"/>
      <c r="B14" s="77"/>
      <c r="C14" s="78"/>
      <c r="D14" s="79"/>
      <c r="E14" s="66"/>
      <c r="F14" s="73"/>
      <c r="G14" s="65"/>
    </row>
    <row r="15" spans="1:7" ht="17.600000000000001">
      <c r="A15" s="66"/>
      <c r="B15" s="77" t="s">
        <v>4</v>
      </c>
      <c r="C15" s="78"/>
      <c r="D15" s="79"/>
      <c r="E15" s="66"/>
      <c r="F15" s="73"/>
      <c r="G15" s="65"/>
    </row>
    <row r="16" spans="1:7" ht="17.600000000000001">
      <c r="A16" s="66"/>
      <c r="B16" s="77"/>
      <c r="C16" s="78"/>
      <c r="D16" s="79"/>
      <c r="E16" s="66"/>
      <c r="F16" s="73"/>
      <c r="G16" s="65"/>
    </row>
    <row r="17" spans="1:7" ht="17.600000000000001">
      <c r="A17" s="66"/>
      <c r="B17" s="77" t="s">
        <v>5</v>
      </c>
      <c r="C17" s="78"/>
      <c r="D17" s="79"/>
      <c r="E17" s="66"/>
      <c r="F17" s="73"/>
      <c r="G17" s="65"/>
    </row>
    <row r="18" spans="1:7" ht="17.600000000000001">
      <c r="A18" s="66"/>
      <c r="B18" s="77"/>
      <c r="C18" s="78"/>
      <c r="D18" s="79"/>
      <c r="E18" s="66"/>
      <c r="F18" s="73"/>
      <c r="G18" s="65"/>
    </row>
    <row r="19" spans="1:7" ht="17.600000000000001">
      <c r="A19" s="66"/>
      <c r="B19" s="77" t="s">
        <v>6</v>
      </c>
      <c r="C19" s="78"/>
      <c r="D19" s="79"/>
      <c r="E19" s="66"/>
      <c r="F19" s="73"/>
      <c r="G19" s="65"/>
    </row>
    <row r="20" spans="1:7" ht="17.600000000000001">
      <c r="A20" s="66"/>
      <c r="B20" s="77"/>
      <c r="C20" s="78"/>
      <c r="D20" s="79"/>
      <c r="E20" s="66"/>
      <c r="F20" s="73"/>
      <c r="G20" s="65"/>
    </row>
    <row r="21" spans="1:7" ht="17.600000000000001">
      <c r="A21" s="66"/>
      <c r="B21" s="77" t="s">
        <v>7</v>
      </c>
      <c r="C21" s="78"/>
      <c r="D21" s="79"/>
      <c r="E21" s="66"/>
      <c r="F21" s="73"/>
      <c r="G21" s="65"/>
    </row>
    <row r="22" spans="1:7" ht="17.600000000000001">
      <c r="A22" s="66"/>
      <c r="B22" s="77"/>
      <c r="C22" s="78"/>
      <c r="D22" s="79"/>
      <c r="E22" s="66"/>
      <c r="F22" s="73"/>
      <c r="G22" s="65"/>
    </row>
    <row r="23" spans="1:7" ht="17.600000000000001">
      <c r="A23" s="66"/>
      <c r="B23" s="77" t="s">
        <v>8</v>
      </c>
      <c r="C23" s="78"/>
      <c r="D23" s="79"/>
      <c r="E23" s="66"/>
      <c r="F23" s="73"/>
      <c r="G23" s="65"/>
    </row>
    <row r="24" spans="1:7" ht="17.600000000000001">
      <c r="A24" s="66"/>
      <c r="B24" s="77"/>
      <c r="C24" s="78"/>
      <c r="D24" s="79"/>
      <c r="E24" s="66"/>
      <c r="F24" s="73"/>
      <c r="G24" s="65"/>
    </row>
    <row r="25" spans="1:7" ht="17.600000000000001">
      <c r="A25" s="66"/>
      <c r="B25" s="77" t="s">
        <v>9</v>
      </c>
      <c r="C25" s="78"/>
      <c r="D25" s="79"/>
      <c r="E25" s="66"/>
      <c r="F25" s="73"/>
      <c r="G25" s="65"/>
    </row>
    <row r="26" spans="1:7" ht="17.600000000000001">
      <c r="A26" s="66"/>
      <c r="B26" s="74"/>
      <c r="C26" s="78"/>
      <c r="D26" s="79"/>
      <c r="E26" s="66"/>
      <c r="F26" s="73"/>
      <c r="G26" s="65"/>
    </row>
    <row r="27" spans="1:7" ht="17.600000000000001">
      <c r="A27" s="66"/>
      <c r="B27" s="77" t="s">
        <v>10</v>
      </c>
      <c r="C27" s="78"/>
      <c r="D27" s="79"/>
      <c r="E27" s="66"/>
      <c r="F27" s="73"/>
      <c r="G27" s="65"/>
    </row>
    <row r="28" spans="1:7" ht="17.600000000000001">
      <c r="A28" s="66"/>
      <c r="B28" s="77"/>
      <c r="C28" s="78"/>
      <c r="D28" s="79"/>
      <c r="E28" s="66"/>
      <c r="F28" s="73"/>
      <c r="G28" s="65"/>
    </row>
    <row r="29" spans="1:7" ht="17.600000000000001">
      <c r="A29" s="66"/>
      <c r="B29" s="77" t="s">
        <v>11</v>
      </c>
      <c r="C29" s="78"/>
      <c r="D29" s="79"/>
      <c r="E29" s="66"/>
      <c r="F29" s="73"/>
      <c r="G29" s="65"/>
    </row>
    <row r="30" spans="1:7" ht="17.600000000000001">
      <c r="A30" s="66"/>
      <c r="B30" s="77"/>
      <c r="C30" s="78"/>
      <c r="D30" s="79"/>
      <c r="E30" s="66"/>
      <c r="F30" s="73"/>
      <c r="G30" s="65"/>
    </row>
    <row r="31" spans="1:7" ht="17.600000000000001">
      <c r="A31" s="66"/>
      <c r="B31" s="77" t="s">
        <v>12</v>
      </c>
      <c r="C31" s="78"/>
      <c r="D31" s="79"/>
      <c r="E31" s="66"/>
      <c r="F31" s="73"/>
      <c r="G31" s="65"/>
    </row>
    <row r="32" spans="1:7" ht="17.600000000000001">
      <c r="A32" s="66"/>
      <c r="B32" s="77"/>
      <c r="C32" s="78"/>
      <c r="D32" s="79"/>
      <c r="E32" s="66"/>
      <c r="F32" s="73"/>
      <c r="G32" s="65"/>
    </row>
    <row r="33" spans="1:7" ht="17.600000000000001">
      <c r="A33" s="66"/>
      <c r="B33" s="77" t="s">
        <v>13</v>
      </c>
      <c r="C33" s="78"/>
      <c r="D33" s="79"/>
      <c r="E33" s="66"/>
      <c r="F33" s="73"/>
      <c r="G33" s="65"/>
    </row>
    <row r="34" spans="1:7" ht="17.600000000000001">
      <c r="A34" s="66"/>
      <c r="B34" s="77"/>
      <c r="C34" s="78"/>
      <c r="D34" s="79"/>
      <c r="E34" s="66"/>
      <c r="F34" s="73"/>
      <c r="G34" s="65"/>
    </row>
    <row r="35" spans="1:7" ht="17.600000000000001">
      <c r="A35" s="66"/>
      <c r="B35" s="77" t="s">
        <v>14</v>
      </c>
      <c r="C35" s="78"/>
      <c r="D35" s="79"/>
      <c r="E35" s="66"/>
      <c r="F35" s="73"/>
      <c r="G35" s="65"/>
    </row>
    <row r="36" spans="1:7" ht="17.600000000000001">
      <c r="A36" s="66"/>
      <c r="B36" s="77"/>
      <c r="C36" s="78"/>
      <c r="D36" s="79"/>
      <c r="E36" s="66"/>
      <c r="F36" s="73"/>
      <c r="G36" s="65"/>
    </row>
  </sheetData>
  <mergeCells count="2">
    <mergeCell ref="B1:E1"/>
    <mergeCell ref="B2:D2"/>
  </mergeCells>
  <pageMargins left="0.70866141732283472" right="0.70866141732283472" top="0.74803149606299213" bottom="0.74803149606299213" header="0.51181102362204722" footer="0.51181102362204722"/>
  <pageSetup paperSize="9" scale="66" orientation="landscape" horizontalDpi="300" verticalDpi="300" r:id="rId1"/>
  <rowBreaks count="1" manualBreakCount="1">
    <brk id="3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78"/>
  <sheetViews>
    <sheetView view="pageBreakPreview" zoomScale="60" zoomScaleNormal="70" workbookViewId="0">
      <selection activeCell="B9" sqref="B9"/>
    </sheetView>
  </sheetViews>
  <sheetFormatPr defaultColWidth="8.69140625" defaultRowHeight="14.6"/>
  <cols>
    <col min="1" max="2" width="88.3828125" customWidth="1"/>
    <col min="4" max="4" width="8.84375" bestFit="1" customWidth="1"/>
  </cols>
  <sheetData>
    <row r="1" spans="1:4" ht="60.75" customHeight="1" thickBot="1">
      <c r="A1" s="85" t="s">
        <v>494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27"/>
      <c r="B3" s="27"/>
      <c r="C3" s="28"/>
      <c r="D3" s="28"/>
    </row>
    <row r="4" spans="1:4">
      <c r="A4" s="13" t="s">
        <v>405</v>
      </c>
      <c r="B4" s="13"/>
      <c r="C4" s="9"/>
      <c r="D4" s="9"/>
    </row>
    <row r="5" spans="1:4">
      <c r="A5" s="21" t="s">
        <v>495</v>
      </c>
      <c r="B5" s="21"/>
      <c r="C5" s="9"/>
      <c r="D5" s="9"/>
    </row>
    <row r="6" spans="1:4">
      <c r="A6" s="21" t="s">
        <v>496</v>
      </c>
      <c r="B6" s="21"/>
      <c r="C6" s="9"/>
      <c r="D6" s="9"/>
    </row>
    <row r="7" spans="1:4">
      <c r="A7" s="21" t="s">
        <v>497</v>
      </c>
      <c r="B7" s="21"/>
      <c r="C7" s="9"/>
      <c r="D7" s="9"/>
    </row>
    <row r="8" spans="1:4">
      <c r="A8" s="21"/>
      <c r="B8" s="21"/>
      <c r="C8" s="9"/>
      <c r="D8" s="9"/>
    </row>
    <row r="9" spans="1:4">
      <c r="A9" s="8" t="s">
        <v>498</v>
      </c>
      <c r="B9" s="8"/>
      <c r="C9" s="9" t="s">
        <v>23</v>
      </c>
      <c r="D9" s="22">
        <v>1</v>
      </c>
    </row>
    <row r="10" spans="1:4">
      <c r="A10" s="8" t="s">
        <v>499</v>
      </c>
      <c r="B10" s="8"/>
      <c r="C10" s="9" t="s">
        <v>23</v>
      </c>
      <c r="D10" s="22">
        <v>1</v>
      </c>
    </row>
    <row r="11" spans="1:4">
      <c r="A11" s="8" t="s">
        <v>500</v>
      </c>
      <c r="B11" s="8"/>
      <c r="C11" s="9" t="s">
        <v>23</v>
      </c>
      <c r="D11" s="22">
        <v>1</v>
      </c>
    </row>
    <row r="12" spans="1:4">
      <c r="A12" s="8" t="s">
        <v>501</v>
      </c>
      <c r="B12" s="8"/>
      <c r="C12" s="9" t="s">
        <v>23</v>
      </c>
      <c r="D12" s="22">
        <v>1</v>
      </c>
    </row>
    <row r="13" spans="1:4">
      <c r="A13" s="8" t="s">
        <v>501</v>
      </c>
      <c r="B13" s="8"/>
      <c r="C13" s="9" t="s">
        <v>23</v>
      </c>
      <c r="D13" s="22">
        <v>1</v>
      </c>
    </row>
    <row r="14" spans="1:4">
      <c r="A14" s="8" t="s">
        <v>502</v>
      </c>
      <c r="B14" s="8"/>
      <c r="C14" s="9" t="s">
        <v>23</v>
      </c>
      <c r="D14" s="22">
        <v>1</v>
      </c>
    </row>
    <row r="15" spans="1:4">
      <c r="A15" s="8" t="s">
        <v>503</v>
      </c>
      <c r="B15" s="8"/>
      <c r="C15" s="9" t="s">
        <v>23</v>
      </c>
      <c r="D15" s="22">
        <v>1</v>
      </c>
    </row>
    <row r="16" spans="1:4">
      <c r="A16" s="8" t="s">
        <v>500</v>
      </c>
      <c r="B16" s="8"/>
      <c r="C16" s="9" t="s">
        <v>23</v>
      </c>
      <c r="D16" s="22">
        <v>1</v>
      </c>
    </row>
    <row r="17" spans="1:4">
      <c r="A17" s="8" t="s">
        <v>501</v>
      </c>
      <c r="B17" s="8"/>
      <c r="C17" s="9" t="s">
        <v>23</v>
      </c>
      <c r="D17" s="22">
        <v>1</v>
      </c>
    </row>
    <row r="18" spans="1:4">
      <c r="A18" s="8" t="s">
        <v>501</v>
      </c>
      <c r="B18" s="8"/>
      <c r="C18" s="9" t="s">
        <v>23</v>
      </c>
      <c r="D18" s="22">
        <v>1</v>
      </c>
    </row>
    <row r="19" spans="1:4">
      <c r="A19" s="8" t="s">
        <v>502</v>
      </c>
      <c r="B19" s="8"/>
      <c r="C19" s="9" t="s">
        <v>23</v>
      </c>
      <c r="D19" s="22">
        <v>1</v>
      </c>
    </row>
    <row r="20" spans="1:4">
      <c r="A20" s="8" t="s">
        <v>501</v>
      </c>
      <c r="B20" s="8"/>
      <c r="C20" s="9" t="s">
        <v>23</v>
      </c>
      <c r="D20" s="22">
        <v>1</v>
      </c>
    </row>
    <row r="21" spans="1:4">
      <c r="A21" s="8" t="s">
        <v>504</v>
      </c>
      <c r="B21" s="8"/>
      <c r="C21" s="9" t="s">
        <v>23</v>
      </c>
      <c r="D21" s="22">
        <v>1</v>
      </c>
    </row>
    <row r="22" spans="1:4">
      <c r="A22" s="8" t="s">
        <v>505</v>
      </c>
      <c r="B22" s="8"/>
      <c r="C22" s="9" t="s">
        <v>23</v>
      </c>
      <c r="D22" s="22">
        <v>1</v>
      </c>
    </row>
    <row r="23" spans="1:4">
      <c r="A23" s="8" t="s">
        <v>505</v>
      </c>
      <c r="B23" s="8"/>
      <c r="C23" s="9" t="s">
        <v>23</v>
      </c>
      <c r="D23" s="22">
        <v>1</v>
      </c>
    </row>
    <row r="24" spans="1:4">
      <c r="A24" s="8" t="s">
        <v>505</v>
      </c>
      <c r="B24" s="8"/>
      <c r="C24" s="9" t="s">
        <v>23</v>
      </c>
      <c r="D24" s="22">
        <v>1</v>
      </c>
    </row>
    <row r="25" spans="1:4">
      <c r="A25" s="8" t="s">
        <v>505</v>
      </c>
      <c r="B25" s="8"/>
      <c r="C25" s="9" t="s">
        <v>23</v>
      </c>
      <c r="D25" s="22">
        <v>1</v>
      </c>
    </row>
    <row r="26" spans="1:4">
      <c r="A26" s="8" t="s">
        <v>506</v>
      </c>
      <c r="B26" s="8"/>
      <c r="C26" s="9" t="s">
        <v>23</v>
      </c>
      <c r="D26" s="22">
        <v>1</v>
      </c>
    </row>
    <row r="27" spans="1:4">
      <c r="A27" s="8" t="s">
        <v>506</v>
      </c>
      <c r="B27" s="8"/>
      <c r="C27" s="9" t="s">
        <v>23</v>
      </c>
      <c r="D27" s="22">
        <v>1</v>
      </c>
    </row>
    <row r="28" spans="1:4">
      <c r="A28" s="8" t="s">
        <v>506</v>
      </c>
      <c r="B28" s="8"/>
      <c r="C28" s="9" t="s">
        <v>23</v>
      </c>
      <c r="D28" s="22">
        <v>1</v>
      </c>
    </row>
    <row r="29" spans="1:4">
      <c r="A29" s="8" t="s">
        <v>506</v>
      </c>
      <c r="B29" s="8"/>
      <c r="C29" s="9" t="s">
        <v>23</v>
      </c>
      <c r="D29" s="22">
        <v>1</v>
      </c>
    </row>
    <row r="30" spans="1:4">
      <c r="A30" s="8" t="s">
        <v>504</v>
      </c>
      <c r="B30" s="8"/>
      <c r="C30" s="9" t="s">
        <v>23</v>
      </c>
      <c r="D30" s="22">
        <v>1</v>
      </c>
    </row>
    <row r="31" spans="1:4">
      <c r="A31" s="8" t="s">
        <v>504</v>
      </c>
      <c r="B31" s="8"/>
      <c r="C31" s="9" t="s">
        <v>23</v>
      </c>
      <c r="D31" s="22">
        <v>1</v>
      </c>
    </row>
    <row r="32" spans="1:4">
      <c r="A32" s="8" t="s">
        <v>504</v>
      </c>
      <c r="B32" s="8"/>
      <c r="C32" s="9" t="s">
        <v>23</v>
      </c>
      <c r="D32" s="22">
        <v>1</v>
      </c>
    </row>
    <row r="33" spans="1:4">
      <c r="A33" s="8" t="s">
        <v>507</v>
      </c>
      <c r="B33" s="8"/>
      <c r="C33" s="9" t="s">
        <v>23</v>
      </c>
      <c r="D33" s="22">
        <v>1</v>
      </c>
    </row>
    <row r="34" spans="1:4">
      <c r="A34" s="8" t="s">
        <v>507</v>
      </c>
      <c r="B34" s="8"/>
      <c r="C34" s="9" t="s">
        <v>23</v>
      </c>
      <c r="D34" s="22">
        <v>1</v>
      </c>
    </row>
    <row r="35" spans="1:4">
      <c r="A35" s="8" t="s">
        <v>504</v>
      </c>
      <c r="B35" s="8"/>
      <c r="C35" s="9" t="s">
        <v>23</v>
      </c>
      <c r="D35" s="22">
        <v>1</v>
      </c>
    </row>
    <row r="36" spans="1:4">
      <c r="A36" s="8" t="s">
        <v>504</v>
      </c>
      <c r="B36" s="8"/>
      <c r="C36" s="9" t="s">
        <v>23</v>
      </c>
      <c r="D36" s="22">
        <v>1</v>
      </c>
    </row>
    <row r="37" spans="1:4">
      <c r="A37" s="8" t="s">
        <v>505</v>
      </c>
      <c r="B37" s="8"/>
      <c r="C37" s="9" t="s">
        <v>23</v>
      </c>
      <c r="D37" s="22">
        <v>1</v>
      </c>
    </row>
    <row r="38" spans="1:4">
      <c r="A38" s="8" t="s">
        <v>506</v>
      </c>
      <c r="B38" s="8"/>
      <c r="C38" s="9" t="s">
        <v>23</v>
      </c>
      <c r="D38" s="22">
        <v>1</v>
      </c>
    </row>
    <row r="39" spans="1:4">
      <c r="A39" s="8" t="s">
        <v>508</v>
      </c>
      <c r="B39" s="8"/>
      <c r="C39" s="9" t="s">
        <v>23</v>
      </c>
      <c r="D39" s="22">
        <v>1</v>
      </c>
    </row>
    <row r="40" spans="1:4">
      <c r="A40" s="8" t="s">
        <v>508</v>
      </c>
      <c r="B40" s="8"/>
      <c r="C40" s="9" t="s">
        <v>23</v>
      </c>
      <c r="D40" s="22">
        <v>1</v>
      </c>
    </row>
    <row r="41" spans="1:4">
      <c r="A41" s="8" t="s">
        <v>505</v>
      </c>
      <c r="B41" s="8"/>
      <c r="C41" s="9" t="s">
        <v>23</v>
      </c>
      <c r="D41" s="22">
        <v>1</v>
      </c>
    </row>
    <row r="42" spans="1:4">
      <c r="A42" s="8" t="s">
        <v>505</v>
      </c>
      <c r="B42" s="8"/>
      <c r="C42" s="9" t="s">
        <v>23</v>
      </c>
      <c r="D42" s="22">
        <v>1</v>
      </c>
    </row>
    <row r="43" spans="1:4">
      <c r="A43" s="8" t="s">
        <v>501</v>
      </c>
      <c r="B43" s="8"/>
      <c r="C43" s="9" t="s">
        <v>23</v>
      </c>
      <c r="D43" s="22">
        <v>1</v>
      </c>
    </row>
    <row r="44" spans="1:4">
      <c r="A44" s="8" t="s">
        <v>501</v>
      </c>
      <c r="B44" s="8"/>
      <c r="C44" s="9" t="s">
        <v>23</v>
      </c>
      <c r="D44" s="22">
        <v>1</v>
      </c>
    </row>
    <row r="45" spans="1:4">
      <c r="A45" s="8" t="s">
        <v>501</v>
      </c>
      <c r="B45" s="8"/>
      <c r="C45" s="9" t="s">
        <v>23</v>
      </c>
      <c r="D45" s="22">
        <v>1</v>
      </c>
    </row>
    <row r="46" spans="1:4">
      <c r="A46" s="8" t="s">
        <v>509</v>
      </c>
      <c r="B46" s="8"/>
      <c r="C46" s="9" t="s">
        <v>23</v>
      </c>
      <c r="D46" s="22">
        <v>1</v>
      </c>
    </row>
    <row r="47" spans="1:4">
      <c r="A47" s="8" t="s">
        <v>510</v>
      </c>
      <c r="B47" s="8"/>
      <c r="C47" s="9" t="s">
        <v>23</v>
      </c>
      <c r="D47" s="22">
        <v>1</v>
      </c>
    </row>
    <row r="48" spans="1:4">
      <c r="A48" s="8" t="s">
        <v>510</v>
      </c>
      <c r="B48" s="8"/>
      <c r="C48" s="9" t="s">
        <v>23</v>
      </c>
      <c r="D48" s="22">
        <v>1</v>
      </c>
    </row>
    <row r="49" spans="1:4">
      <c r="A49" s="8" t="s">
        <v>511</v>
      </c>
      <c r="B49" s="8"/>
      <c r="C49" s="9" t="s">
        <v>23</v>
      </c>
      <c r="D49" s="22">
        <v>1</v>
      </c>
    </row>
    <row r="50" spans="1:4">
      <c r="A50" s="8" t="s">
        <v>511</v>
      </c>
      <c r="B50" s="8"/>
      <c r="C50" s="9" t="s">
        <v>23</v>
      </c>
      <c r="D50" s="22">
        <v>1</v>
      </c>
    </row>
    <row r="51" spans="1:4">
      <c r="A51" s="8" t="s">
        <v>511</v>
      </c>
      <c r="B51" s="8"/>
      <c r="C51" s="9" t="s">
        <v>23</v>
      </c>
      <c r="D51" s="22">
        <v>1</v>
      </c>
    </row>
    <row r="52" spans="1:4">
      <c r="A52" s="8" t="s">
        <v>511</v>
      </c>
      <c r="B52" s="8"/>
      <c r="C52" s="9" t="s">
        <v>23</v>
      </c>
      <c r="D52" s="22">
        <v>1</v>
      </c>
    </row>
    <row r="53" spans="1:4">
      <c r="A53" s="8" t="s">
        <v>512</v>
      </c>
      <c r="B53" s="8"/>
      <c r="C53" s="9" t="s">
        <v>23</v>
      </c>
      <c r="D53" s="22">
        <v>1</v>
      </c>
    </row>
    <row r="54" spans="1:4">
      <c r="A54" s="8" t="s">
        <v>513</v>
      </c>
      <c r="B54" s="8"/>
      <c r="C54" s="9" t="s">
        <v>23</v>
      </c>
      <c r="D54" s="22">
        <v>1</v>
      </c>
    </row>
    <row r="55" spans="1:4">
      <c r="A55" s="8" t="s">
        <v>513</v>
      </c>
      <c r="B55" s="8"/>
      <c r="C55" s="9" t="s">
        <v>23</v>
      </c>
      <c r="D55" s="22">
        <v>1</v>
      </c>
    </row>
    <row r="56" spans="1:4">
      <c r="A56" s="8" t="s">
        <v>513</v>
      </c>
      <c r="B56" s="8"/>
      <c r="C56" s="9" t="s">
        <v>23</v>
      </c>
      <c r="D56" s="22">
        <v>1</v>
      </c>
    </row>
    <row r="57" spans="1:4">
      <c r="A57" s="8" t="s">
        <v>513</v>
      </c>
      <c r="B57" s="8"/>
      <c r="C57" s="9" t="s">
        <v>23</v>
      </c>
      <c r="D57" s="22">
        <v>1</v>
      </c>
    </row>
    <row r="58" spans="1:4">
      <c r="A58" s="8" t="s">
        <v>513</v>
      </c>
      <c r="B58" s="8"/>
      <c r="C58" s="9" t="s">
        <v>23</v>
      </c>
      <c r="D58" s="22">
        <v>1</v>
      </c>
    </row>
    <row r="59" spans="1:4">
      <c r="A59" s="8" t="s">
        <v>510</v>
      </c>
      <c r="B59" s="8"/>
      <c r="C59" s="9" t="s">
        <v>23</v>
      </c>
      <c r="D59" s="22">
        <v>1</v>
      </c>
    </row>
    <row r="60" spans="1:4">
      <c r="A60" s="8" t="s">
        <v>513</v>
      </c>
      <c r="B60" s="8"/>
      <c r="C60" s="9" t="s">
        <v>23</v>
      </c>
      <c r="D60" s="22">
        <v>1</v>
      </c>
    </row>
    <row r="61" spans="1:4">
      <c r="A61" s="8" t="s">
        <v>513</v>
      </c>
      <c r="B61" s="8"/>
      <c r="C61" s="9" t="s">
        <v>23</v>
      </c>
      <c r="D61" s="22">
        <v>1</v>
      </c>
    </row>
    <row r="62" spans="1:4">
      <c r="A62" s="8" t="s">
        <v>514</v>
      </c>
      <c r="B62" s="8"/>
      <c r="C62" s="9" t="s">
        <v>23</v>
      </c>
      <c r="D62" s="22">
        <v>1</v>
      </c>
    </row>
    <row r="63" spans="1:4">
      <c r="A63" s="8" t="s">
        <v>514</v>
      </c>
      <c r="B63" s="8"/>
      <c r="C63" s="9" t="s">
        <v>23</v>
      </c>
      <c r="D63" s="22">
        <v>1</v>
      </c>
    </row>
    <row r="64" spans="1:4">
      <c r="A64" s="8" t="s">
        <v>500</v>
      </c>
      <c r="B64" s="8"/>
      <c r="C64" s="9" t="s">
        <v>23</v>
      </c>
      <c r="D64" s="22">
        <v>1</v>
      </c>
    </row>
    <row r="65" spans="1:4">
      <c r="A65" s="8" t="s">
        <v>500</v>
      </c>
      <c r="B65" s="8"/>
      <c r="C65" s="9" t="s">
        <v>23</v>
      </c>
      <c r="D65" s="22">
        <v>1</v>
      </c>
    </row>
    <row r="66" spans="1:4">
      <c r="A66" s="8" t="s">
        <v>514</v>
      </c>
      <c r="B66" s="8"/>
      <c r="C66" s="9" t="s">
        <v>23</v>
      </c>
      <c r="D66" s="22">
        <v>1</v>
      </c>
    </row>
    <row r="67" spans="1:4">
      <c r="A67" s="8" t="s">
        <v>514</v>
      </c>
      <c r="B67" s="8"/>
      <c r="C67" s="9" t="s">
        <v>23</v>
      </c>
      <c r="D67" s="22">
        <v>1</v>
      </c>
    </row>
    <row r="68" spans="1:4">
      <c r="A68" s="8" t="s">
        <v>503</v>
      </c>
      <c r="B68" s="8"/>
      <c r="C68" s="9" t="s">
        <v>23</v>
      </c>
      <c r="D68" s="22">
        <v>1</v>
      </c>
    </row>
    <row r="69" spans="1:4">
      <c r="A69" s="8" t="s">
        <v>505</v>
      </c>
      <c r="B69" s="8"/>
      <c r="C69" s="9" t="s">
        <v>23</v>
      </c>
      <c r="D69" s="22">
        <v>1</v>
      </c>
    </row>
    <row r="70" spans="1:4">
      <c r="A70" s="8" t="s">
        <v>505</v>
      </c>
      <c r="B70" s="8"/>
      <c r="C70" s="9" t="s">
        <v>23</v>
      </c>
      <c r="D70" s="22">
        <v>1</v>
      </c>
    </row>
    <row r="71" spans="1:4">
      <c r="A71" s="8" t="s">
        <v>505</v>
      </c>
      <c r="B71" s="8"/>
      <c r="C71" s="9" t="s">
        <v>23</v>
      </c>
      <c r="D71" s="22">
        <v>1</v>
      </c>
    </row>
    <row r="72" spans="1:4">
      <c r="A72" s="8" t="s">
        <v>505</v>
      </c>
      <c r="B72" s="8"/>
      <c r="C72" s="9" t="s">
        <v>23</v>
      </c>
      <c r="D72" s="22">
        <v>1</v>
      </c>
    </row>
    <row r="73" spans="1:4">
      <c r="A73" s="8" t="s">
        <v>505</v>
      </c>
      <c r="B73" s="8"/>
      <c r="C73" s="9" t="s">
        <v>23</v>
      </c>
      <c r="D73" s="22">
        <v>1</v>
      </c>
    </row>
    <row r="74" spans="1:4">
      <c r="A74" s="8" t="s">
        <v>505</v>
      </c>
      <c r="B74" s="8"/>
      <c r="C74" s="9" t="s">
        <v>23</v>
      </c>
      <c r="D74" s="22">
        <v>1</v>
      </c>
    </row>
    <row r="75" spans="1:4">
      <c r="A75" s="8" t="s">
        <v>505</v>
      </c>
      <c r="B75" s="8"/>
      <c r="C75" s="9" t="s">
        <v>23</v>
      </c>
      <c r="D75" s="22">
        <v>1</v>
      </c>
    </row>
    <row r="76" spans="1:4">
      <c r="A76" s="8"/>
      <c r="B76" s="8"/>
      <c r="C76" s="9"/>
      <c r="D76" s="20"/>
    </row>
    <row r="77" spans="1:4">
      <c r="A77" s="8"/>
      <c r="B77" s="8"/>
      <c r="C77" s="9"/>
      <c r="D77" s="20"/>
    </row>
    <row r="78" spans="1:4" ht="15" thickBot="1">
      <c r="A78" s="31"/>
      <c r="B78" s="31"/>
      <c r="C78" s="32"/>
      <c r="D78" s="32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68" fitToHeight="2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83"/>
  <sheetViews>
    <sheetView view="pageBreakPreview" zoomScale="60" zoomScaleNormal="70" workbookViewId="0">
      <selection activeCell="B12" sqref="B12"/>
    </sheetView>
  </sheetViews>
  <sheetFormatPr defaultColWidth="8.69140625" defaultRowHeight="14.6"/>
  <cols>
    <col min="1" max="2" width="91.53515625" customWidth="1"/>
  </cols>
  <sheetData>
    <row r="1" spans="1:4" ht="60.75" customHeight="1" thickBot="1">
      <c r="A1" s="85" t="s">
        <v>515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5"/>
      <c r="D3" s="7"/>
    </row>
    <row r="4" spans="1:4" ht="15.9">
      <c r="A4" s="33" t="s">
        <v>328</v>
      </c>
      <c r="B4" s="33"/>
      <c r="C4" s="5"/>
      <c r="D4" s="7"/>
    </row>
    <row r="5" spans="1:4" ht="21" customHeight="1">
      <c r="A5" s="21" t="s">
        <v>495</v>
      </c>
      <c r="B5" s="21"/>
      <c r="C5" s="5"/>
      <c r="D5" s="7"/>
    </row>
    <row r="6" spans="1:4">
      <c r="A6" s="21" t="s">
        <v>516</v>
      </c>
      <c r="B6" s="21"/>
      <c r="C6" s="5"/>
      <c r="D6" s="7"/>
    </row>
    <row r="7" spans="1:4">
      <c r="A7" s="21" t="s">
        <v>497</v>
      </c>
      <c r="B7" s="21"/>
      <c r="C7" s="5"/>
      <c r="D7" s="7"/>
    </row>
    <row r="8" spans="1:4">
      <c r="A8" s="21"/>
      <c r="B8" s="21"/>
      <c r="C8" s="5"/>
      <c r="D8" s="7"/>
    </row>
    <row r="9" spans="1:4" ht="15.9">
      <c r="A9" s="33" t="s">
        <v>287</v>
      </c>
      <c r="B9" s="33"/>
      <c r="C9" s="5"/>
      <c r="D9" s="7"/>
    </row>
    <row r="10" spans="1:4">
      <c r="A10" s="6" t="s">
        <v>336</v>
      </c>
      <c r="B10" s="6"/>
      <c r="C10" s="5" t="s">
        <v>289</v>
      </c>
      <c r="D10" s="7">
        <v>42</v>
      </c>
    </row>
    <row r="11" spans="1:4">
      <c r="A11" s="6" t="s">
        <v>337</v>
      </c>
      <c r="B11" s="6"/>
      <c r="C11" s="5" t="s">
        <v>289</v>
      </c>
      <c r="D11" s="7">
        <v>56</v>
      </c>
    </row>
    <row r="12" spans="1:4">
      <c r="A12" s="6" t="s">
        <v>288</v>
      </c>
      <c r="B12" s="6"/>
      <c r="C12" s="5" t="s">
        <v>289</v>
      </c>
      <c r="D12" s="7">
        <v>36</v>
      </c>
    </row>
    <row r="13" spans="1:4">
      <c r="A13" s="6" t="s">
        <v>290</v>
      </c>
      <c r="B13" s="6"/>
      <c r="C13" s="5" t="s">
        <v>289</v>
      </c>
      <c r="D13" s="7">
        <v>6</v>
      </c>
    </row>
    <row r="14" spans="1:4">
      <c r="A14" s="6" t="s">
        <v>291</v>
      </c>
      <c r="B14" s="6"/>
      <c r="C14" s="5" t="s">
        <v>289</v>
      </c>
      <c r="D14" s="7">
        <v>12</v>
      </c>
    </row>
    <row r="15" spans="1:4">
      <c r="A15" s="6" t="s">
        <v>292</v>
      </c>
      <c r="B15" s="6"/>
      <c r="C15" s="5" t="s">
        <v>289</v>
      </c>
      <c r="D15" s="7">
        <v>12</v>
      </c>
    </row>
    <row r="16" spans="1:4">
      <c r="A16" s="6" t="s">
        <v>293</v>
      </c>
      <c r="B16" s="6"/>
      <c r="C16" s="5" t="s">
        <v>289</v>
      </c>
      <c r="D16" s="7">
        <v>12</v>
      </c>
    </row>
    <row r="17" spans="1:4">
      <c r="A17" s="6" t="s">
        <v>294</v>
      </c>
      <c r="B17" s="6"/>
      <c r="C17" s="5" t="s">
        <v>289</v>
      </c>
      <c r="D17" s="7">
        <v>12</v>
      </c>
    </row>
    <row r="18" spans="1:4">
      <c r="A18" s="6"/>
      <c r="B18" s="6"/>
      <c r="C18" s="5"/>
      <c r="D18" s="7"/>
    </row>
    <row r="19" spans="1:4">
      <c r="A19" s="13" t="s">
        <v>295</v>
      </c>
      <c r="B19" s="13"/>
      <c r="C19" s="5"/>
      <c r="D19" s="7"/>
    </row>
    <row r="20" spans="1:4">
      <c r="A20" s="6" t="s">
        <v>517</v>
      </c>
      <c r="B20" s="6"/>
      <c r="C20" s="5" t="s">
        <v>23</v>
      </c>
      <c r="D20" s="7">
        <v>14</v>
      </c>
    </row>
    <row r="21" spans="1:4">
      <c r="A21" s="6" t="s">
        <v>518</v>
      </c>
      <c r="B21" s="6"/>
      <c r="C21" s="5" t="s">
        <v>23</v>
      </c>
      <c r="D21" s="7">
        <v>40</v>
      </c>
    </row>
    <row r="22" spans="1:4">
      <c r="A22" s="6" t="s">
        <v>519</v>
      </c>
      <c r="B22" s="6"/>
      <c r="C22" s="5" t="s">
        <v>23</v>
      </c>
      <c r="D22" s="7">
        <v>12</v>
      </c>
    </row>
    <row r="23" spans="1:4">
      <c r="A23" s="6" t="s">
        <v>520</v>
      </c>
      <c r="B23" s="6"/>
      <c r="C23" s="5" t="s">
        <v>23</v>
      </c>
      <c r="D23" s="7">
        <v>6</v>
      </c>
    </row>
    <row r="24" spans="1:4">
      <c r="A24" s="6" t="s">
        <v>351</v>
      </c>
      <c r="B24" s="6"/>
      <c r="C24" s="5" t="s">
        <v>23</v>
      </c>
      <c r="D24" s="7">
        <v>6</v>
      </c>
    </row>
    <row r="25" spans="1:4">
      <c r="A25" s="6" t="s">
        <v>352</v>
      </c>
      <c r="B25" s="6"/>
      <c r="C25" s="5" t="s">
        <v>23</v>
      </c>
      <c r="D25" s="7">
        <v>10</v>
      </c>
    </row>
    <row r="26" spans="1:4">
      <c r="A26" s="6" t="s">
        <v>353</v>
      </c>
      <c r="B26" s="6"/>
      <c r="C26" s="5" t="s">
        <v>23</v>
      </c>
      <c r="D26" s="7">
        <v>20</v>
      </c>
    </row>
    <row r="27" spans="1:4">
      <c r="A27" s="6" t="s">
        <v>521</v>
      </c>
      <c r="B27" s="6"/>
      <c r="C27" s="5" t="s">
        <v>23</v>
      </c>
      <c r="D27" s="7">
        <v>10</v>
      </c>
    </row>
    <row r="28" spans="1:4">
      <c r="A28" s="6"/>
      <c r="B28" s="6"/>
      <c r="C28" s="5"/>
      <c r="D28" s="7"/>
    </row>
    <row r="29" spans="1:4">
      <c r="A29" s="13" t="s">
        <v>354</v>
      </c>
      <c r="B29" s="13"/>
      <c r="C29" s="5"/>
      <c r="D29" s="7"/>
    </row>
    <row r="30" spans="1:4">
      <c r="A30" s="6" t="s">
        <v>522</v>
      </c>
      <c r="B30" s="6"/>
      <c r="C30" s="5" t="s">
        <v>23</v>
      </c>
      <c r="D30" s="7">
        <v>4</v>
      </c>
    </row>
    <row r="31" spans="1:4">
      <c r="A31" s="6" t="s">
        <v>523</v>
      </c>
      <c r="B31" s="6"/>
      <c r="C31" s="5" t="s">
        <v>23</v>
      </c>
      <c r="D31" s="7">
        <v>8</v>
      </c>
    </row>
    <row r="32" spans="1:4">
      <c r="A32" s="6" t="s">
        <v>524</v>
      </c>
      <c r="B32" s="6"/>
      <c r="C32" s="5" t="s">
        <v>23</v>
      </c>
      <c r="D32" s="7">
        <v>2</v>
      </c>
    </row>
    <row r="33" spans="1:4">
      <c r="A33" s="6" t="s">
        <v>525</v>
      </c>
      <c r="B33" s="6"/>
      <c r="C33" s="5" t="s">
        <v>23</v>
      </c>
      <c r="D33" s="7">
        <v>2</v>
      </c>
    </row>
    <row r="34" spans="1:4">
      <c r="A34" s="6" t="s">
        <v>526</v>
      </c>
      <c r="B34" s="6"/>
      <c r="C34" s="5" t="s">
        <v>23</v>
      </c>
      <c r="D34" s="7">
        <v>2</v>
      </c>
    </row>
    <row r="35" spans="1:4">
      <c r="A35" s="6"/>
      <c r="B35" s="6"/>
      <c r="C35" s="5"/>
      <c r="D35" s="7"/>
    </row>
    <row r="36" spans="1:4">
      <c r="A36" s="13" t="s">
        <v>365</v>
      </c>
      <c r="B36" s="13"/>
      <c r="C36" s="5"/>
      <c r="D36" s="7"/>
    </row>
    <row r="37" spans="1:4">
      <c r="A37" s="6" t="s">
        <v>527</v>
      </c>
      <c r="B37" s="6"/>
      <c r="C37" s="5" t="s">
        <v>23</v>
      </c>
      <c r="D37" s="7">
        <v>4</v>
      </c>
    </row>
    <row r="38" spans="1:4">
      <c r="A38" s="6" t="s">
        <v>528</v>
      </c>
      <c r="B38" s="6"/>
      <c r="C38" s="5" t="s">
        <v>23</v>
      </c>
      <c r="D38" s="7">
        <v>2</v>
      </c>
    </row>
    <row r="39" spans="1:4">
      <c r="A39" s="6" t="s">
        <v>529</v>
      </c>
      <c r="B39" s="6"/>
      <c r="C39" s="5" t="s">
        <v>23</v>
      </c>
      <c r="D39" s="7">
        <v>8</v>
      </c>
    </row>
    <row r="40" spans="1:4">
      <c r="A40" s="6" t="s">
        <v>530</v>
      </c>
      <c r="B40" s="6"/>
      <c r="C40" s="5" t="s">
        <v>23</v>
      </c>
      <c r="D40" s="7">
        <v>8</v>
      </c>
    </row>
    <row r="41" spans="1:4">
      <c r="A41" s="6"/>
      <c r="B41" s="6"/>
      <c r="C41" s="5"/>
      <c r="D41" s="7"/>
    </row>
    <row r="42" spans="1:4">
      <c r="A42" s="13" t="s">
        <v>364</v>
      </c>
      <c r="B42" s="13"/>
      <c r="C42" s="5"/>
      <c r="D42" s="7"/>
    </row>
    <row r="43" spans="1:4">
      <c r="A43" s="6" t="s">
        <v>336</v>
      </c>
      <c r="B43" s="6"/>
      <c r="C43" s="5" t="s">
        <v>23</v>
      </c>
      <c r="D43" s="7">
        <v>2</v>
      </c>
    </row>
    <row r="44" spans="1:4">
      <c r="A44" s="6" t="s">
        <v>337</v>
      </c>
      <c r="B44" s="6"/>
      <c r="C44" s="5" t="s">
        <v>23</v>
      </c>
      <c r="D44" s="7">
        <v>2</v>
      </c>
    </row>
    <row r="45" spans="1:4">
      <c r="A45" s="6"/>
      <c r="B45" s="6"/>
      <c r="C45" s="5"/>
      <c r="D45" s="7"/>
    </row>
    <row r="46" spans="1:4">
      <c r="A46" s="13" t="s">
        <v>371</v>
      </c>
      <c r="B46" s="13"/>
      <c r="C46" s="5"/>
      <c r="D46" s="7"/>
    </row>
    <row r="47" spans="1:4">
      <c r="A47" s="6" t="s">
        <v>372</v>
      </c>
      <c r="B47" s="6"/>
      <c r="C47" s="5" t="s">
        <v>322</v>
      </c>
      <c r="D47" s="26">
        <v>536</v>
      </c>
    </row>
    <row r="48" spans="1:4">
      <c r="A48" s="6" t="s">
        <v>531</v>
      </c>
      <c r="B48" s="6"/>
      <c r="C48" s="5" t="s">
        <v>322</v>
      </c>
      <c r="D48" s="26">
        <v>1382</v>
      </c>
    </row>
    <row r="49" spans="1:4">
      <c r="A49" s="6"/>
      <c r="B49" s="6"/>
      <c r="C49" s="5"/>
      <c r="D49" s="7"/>
    </row>
    <row r="50" spans="1:4">
      <c r="A50" s="13" t="s">
        <v>532</v>
      </c>
      <c r="B50" s="13"/>
      <c r="C50" s="5"/>
      <c r="D50" s="7"/>
    </row>
    <row r="51" spans="1:4">
      <c r="A51" s="6" t="s">
        <v>375</v>
      </c>
      <c r="B51" s="6"/>
      <c r="C51" s="5"/>
      <c r="D51" s="7"/>
    </row>
    <row r="52" spans="1:4">
      <c r="A52" s="6"/>
      <c r="B52" s="6"/>
      <c r="C52" s="5"/>
      <c r="D52" s="7"/>
    </row>
    <row r="53" spans="1:4">
      <c r="A53" s="6" t="s">
        <v>336</v>
      </c>
      <c r="B53" s="6"/>
      <c r="C53" s="5" t="s">
        <v>289</v>
      </c>
      <c r="D53" s="22">
        <v>18</v>
      </c>
    </row>
    <row r="54" spans="1:4">
      <c r="A54" s="6" t="s">
        <v>337</v>
      </c>
      <c r="B54" s="6"/>
      <c r="C54" s="5" t="s">
        <v>289</v>
      </c>
      <c r="D54" s="22">
        <v>18</v>
      </c>
    </row>
    <row r="55" spans="1:4">
      <c r="A55" s="6" t="s">
        <v>288</v>
      </c>
      <c r="B55" s="6"/>
      <c r="C55" s="5" t="s">
        <v>289</v>
      </c>
      <c r="D55" s="22">
        <v>18</v>
      </c>
    </row>
    <row r="56" spans="1:4">
      <c r="A56" s="6" t="s">
        <v>291</v>
      </c>
      <c r="B56" s="6"/>
      <c r="C56" s="5" t="s">
        <v>289</v>
      </c>
      <c r="D56" s="22">
        <v>18</v>
      </c>
    </row>
    <row r="57" spans="1:4">
      <c r="A57" s="6" t="s">
        <v>308</v>
      </c>
      <c r="B57" s="6"/>
      <c r="C57" s="5" t="s">
        <v>23</v>
      </c>
      <c r="D57" s="7">
        <v>1</v>
      </c>
    </row>
    <row r="58" spans="1:4">
      <c r="A58" s="6" t="s">
        <v>533</v>
      </c>
      <c r="B58" s="6"/>
      <c r="C58" s="5" t="s">
        <v>23</v>
      </c>
      <c r="D58" s="7">
        <v>5</v>
      </c>
    </row>
    <row r="59" spans="1:4">
      <c r="A59" s="13"/>
      <c r="B59" s="13"/>
      <c r="C59" s="5"/>
      <c r="D59" s="7"/>
    </row>
    <row r="60" spans="1:4">
      <c r="A60" s="6" t="s">
        <v>534</v>
      </c>
      <c r="B60" s="6"/>
      <c r="C60" s="5" t="s">
        <v>23</v>
      </c>
      <c r="D60" s="22">
        <v>6</v>
      </c>
    </row>
    <row r="61" spans="1:4">
      <c r="A61" s="6" t="s">
        <v>535</v>
      </c>
      <c r="B61" s="6"/>
      <c r="C61" s="5" t="s">
        <v>23</v>
      </c>
      <c r="D61" s="22">
        <v>6</v>
      </c>
    </row>
    <row r="62" spans="1:4">
      <c r="A62" s="6" t="s">
        <v>536</v>
      </c>
      <c r="B62" s="6"/>
      <c r="C62" s="5" t="s">
        <v>23</v>
      </c>
      <c r="D62" s="22">
        <v>6</v>
      </c>
    </row>
    <row r="63" spans="1:4">
      <c r="A63" s="6" t="s">
        <v>537</v>
      </c>
      <c r="B63" s="6"/>
      <c r="C63" s="5" t="s">
        <v>23</v>
      </c>
      <c r="D63" s="22">
        <v>6</v>
      </c>
    </row>
    <row r="64" spans="1:4">
      <c r="A64" s="6" t="s">
        <v>538</v>
      </c>
      <c r="B64" s="6"/>
      <c r="C64" s="5" t="s">
        <v>23</v>
      </c>
      <c r="D64" s="22">
        <v>10</v>
      </c>
    </row>
    <row r="65" spans="1:4">
      <c r="A65" s="6"/>
      <c r="B65" s="6"/>
      <c r="C65" s="5"/>
      <c r="D65" s="22"/>
    </row>
    <row r="66" spans="1:4">
      <c r="A66" s="6" t="s">
        <v>539</v>
      </c>
      <c r="B66" s="6"/>
      <c r="C66" s="5" t="s">
        <v>23</v>
      </c>
      <c r="D66" s="22">
        <v>4</v>
      </c>
    </row>
    <row r="67" spans="1:4">
      <c r="A67" s="6" t="s">
        <v>540</v>
      </c>
      <c r="B67" s="6"/>
      <c r="C67" s="5" t="s">
        <v>23</v>
      </c>
      <c r="D67" s="22">
        <v>20</v>
      </c>
    </row>
    <row r="68" spans="1:4">
      <c r="A68" s="6" t="s">
        <v>541</v>
      </c>
      <c r="B68" s="6"/>
      <c r="C68" s="5" t="s">
        <v>23</v>
      </c>
      <c r="D68" s="22">
        <v>20</v>
      </c>
    </row>
    <row r="69" spans="1:4">
      <c r="A69" s="6" t="s">
        <v>542</v>
      </c>
      <c r="B69" s="6"/>
      <c r="C69" s="5" t="s">
        <v>23</v>
      </c>
      <c r="D69" s="22">
        <v>4</v>
      </c>
    </row>
    <row r="70" spans="1:4">
      <c r="A70" s="6" t="s">
        <v>543</v>
      </c>
      <c r="B70" s="6"/>
      <c r="C70" s="5" t="s">
        <v>23</v>
      </c>
      <c r="D70" s="22">
        <v>4</v>
      </c>
    </row>
    <row r="71" spans="1:4">
      <c r="A71" s="6" t="s">
        <v>544</v>
      </c>
      <c r="B71" s="6"/>
      <c r="C71" s="5" t="s">
        <v>23</v>
      </c>
      <c r="D71" s="22">
        <v>4</v>
      </c>
    </row>
    <row r="72" spans="1:4">
      <c r="A72" s="6" t="s">
        <v>545</v>
      </c>
      <c r="B72" s="6"/>
      <c r="C72" s="5" t="s">
        <v>23</v>
      </c>
      <c r="D72" s="22">
        <v>4</v>
      </c>
    </row>
    <row r="73" spans="1:4">
      <c r="A73" s="6"/>
      <c r="B73" s="6"/>
      <c r="C73" s="5"/>
      <c r="D73" s="7"/>
    </row>
    <row r="74" spans="1:4">
      <c r="A74" s="23" t="s">
        <v>546</v>
      </c>
      <c r="B74" s="23"/>
      <c r="C74" s="9"/>
      <c r="D74" s="24"/>
    </row>
    <row r="75" spans="1:4">
      <c r="A75" s="8" t="s">
        <v>547</v>
      </c>
      <c r="B75" s="8"/>
      <c r="C75" s="9" t="s">
        <v>326</v>
      </c>
      <c r="D75" s="24">
        <v>200</v>
      </c>
    </row>
    <row r="76" spans="1:4">
      <c r="A76" s="8" t="s">
        <v>548</v>
      </c>
      <c r="B76" s="8"/>
      <c r="C76" s="9" t="s">
        <v>322</v>
      </c>
      <c r="D76" s="24">
        <v>20.100000000000001</v>
      </c>
    </row>
    <row r="77" spans="1:4">
      <c r="A77" s="8" t="s">
        <v>549</v>
      </c>
      <c r="B77" s="8"/>
      <c r="C77" s="9" t="s">
        <v>322</v>
      </c>
      <c r="D77" s="24">
        <v>20.100000000000001</v>
      </c>
    </row>
    <row r="78" spans="1:4">
      <c r="A78" s="8" t="s">
        <v>323</v>
      </c>
      <c r="B78" s="8"/>
      <c r="C78" s="9" t="s">
        <v>23</v>
      </c>
      <c r="D78" s="24">
        <v>20</v>
      </c>
    </row>
    <row r="79" spans="1:4">
      <c r="A79" s="8" t="s">
        <v>324</v>
      </c>
      <c r="B79" s="8"/>
      <c r="C79" s="9" t="s">
        <v>23</v>
      </c>
      <c r="D79" s="24">
        <v>20</v>
      </c>
    </row>
    <row r="80" spans="1:4">
      <c r="A80" s="8" t="s">
        <v>325</v>
      </c>
      <c r="B80" s="8"/>
      <c r="C80" s="9" t="s">
        <v>326</v>
      </c>
      <c r="D80" s="24">
        <v>50</v>
      </c>
    </row>
    <row r="81" spans="1:4">
      <c r="A81" s="6"/>
      <c r="B81" s="6"/>
      <c r="C81" s="5"/>
      <c r="D81" s="7"/>
    </row>
    <row r="82" spans="1:4">
      <c r="A82" s="6"/>
      <c r="B82" s="6"/>
      <c r="C82" s="5"/>
      <c r="D82" s="7"/>
    </row>
    <row r="83" spans="1:4">
      <c r="A83" s="6"/>
      <c r="B83" s="6"/>
      <c r="C83" s="5"/>
      <c r="D83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9" fitToHeight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51"/>
  <sheetViews>
    <sheetView view="pageBreakPreview" zoomScale="55" zoomScaleNormal="55" zoomScaleSheetLayoutView="55" workbookViewId="0">
      <selection activeCell="B10" sqref="B10"/>
    </sheetView>
  </sheetViews>
  <sheetFormatPr defaultColWidth="8.69140625" defaultRowHeight="14.6"/>
  <cols>
    <col min="1" max="2" width="152.3046875" customWidth="1"/>
  </cols>
  <sheetData>
    <row r="1" spans="1:4" ht="60.75" customHeight="1" thickBot="1">
      <c r="A1" s="85" t="s">
        <v>550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 ht="15.9">
      <c r="A3" s="33" t="s">
        <v>328</v>
      </c>
      <c r="B3" s="33"/>
      <c r="C3" s="5"/>
      <c r="D3" s="7"/>
    </row>
    <row r="4" spans="1:4">
      <c r="A4" s="21" t="s">
        <v>495</v>
      </c>
      <c r="B4" s="21"/>
      <c r="C4" s="5"/>
      <c r="D4" s="7"/>
    </row>
    <row r="5" spans="1:4">
      <c r="A5" s="21" t="s">
        <v>551</v>
      </c>
      <c r="B5" s="21"/>
      <c r="C5" s="5"/>
      <c r="D5" s="7"/>
    </row>
    <row r="6" spans="1:4">
      <c r="A6" s="21" t="s">
        <v>497</v>
      </c>
      <c r="B6" s="21"/>
      <c r="C6" s="5"/>
      <c r="D6" s="7"/>
    </row>
    <row r="7" spans="1:4">
      <c r="A7" s="21"/>
      <c r="B7" s="21"/>
      <c r="C7" s="5"/>
      <c r="D7" s="7"/>
    </row>
    <row r="8" spans="1:4">
      <c r="A8" s="8" t="s">
        <v>552</v>
      </c>
      <c r="B8" s="8"/>
      <c r="C8" s="9" t="s">
        <v>23</v>
      </c>
      <c r="D8" s="20" t="s">
        <v>553</v>
      </c>
    </row>
    <row r="9" spans="1:4">
      <c r="A9" s="8" t="s">
        <v>554</v>
      </c>
      <c r="B9" s="8"/>
      <c r="C9" s="9" t="s">
        <v>23</v>
      </c>
      <c r="D9" s="20">
        <v>1</v>
      </c>
    </row>
    <row r="10" spans="1:4">
      <c r="A10" s="8" t="s">
        <v>555</v>
      </c>
      <c r="B10" s="8"/>
      <c r="C10" s="9" t="s">
        <v>23</v>
      </c>
      <c r="D10" s="20">
        <v>1</v>
      </c>
    </row>
    <row r="11" spans="1:4">
      <c r="A11" s="8" t="s">
        <v>556</v>
      </c>
      <c r="B11" s="8"/>
      <c r="C11" s="9" t="s">
        <v>23</v>
      </c>
      <c r="D11" s="20">
        <v>1</v>
      </c>
    </row>
    <row r="12" spans="1:4">
      <c r="A12" s="8" t="s">
        <v>557</v>
      </c>
      <c r="B12" s="8"/>
      <c r="C12" s="9" t="s">
        <v>23</v>
      </c>
      <c r="D12" s="20">
        <v>1</v>
      </c>
    </row>
    <row r="13" spans="1:4">
      <c r="A13" s="8" t="s">
        <v>558</v>
      </c>
      <c r="B13" s="8"/>
      <c r="C13" s="9" t="s">
        <v>23</v>
      </c>
      <c r="D13" s="20">
        <v>1</v>
      </c>
    </row>
    <row r="14" spans="1:4">
      <c r="A14" s="8" t="s">
        <v>557</v>
      </c>
      <c r="B14" s="8"/>
      <c r="C14" s="9" t="s">
        <v>23</v>
      </c>
      <c r="D14" s="20">
        <v>1</v>
      </c>
    </row>
    <row r="15" spans="1:4">
      <c r="A15" s="8" t="s">
        <v>558</v>
      </c>
      <c r="B15" s="8"/>
      <c r="C15" s="9" t="s">
        <v>23</v>
      </c>
      <c r="D15" s="20">
        <v>1</v>
      </c>
    </row>
    <row r="16" spans="1:4">
      <c r="A16" s="8" t="s">
        <v>559</v>
      </c>
      <c r="B16" s="8"/>
      <c r="C16" s="9" t="s">
        <v>23</v>
      </c>
      <c r="D16" s="20">
        <v>1</v>
      </c>
    </row>
    <row r="17" spans="1:4">
      <c r="A17" s="8" t="s">
        <v>560</v>
      </c>
      <c r="B17" s="8"/>
      <c r="C17" s="9" t="s">
        <v>23</v>
      </c>
      <c r="D17" s="20">
        <v>1</v>
      </c>
    </row>
    <row r="18" spans="1:4">
      <c r="A18" s="8" t="s">
        <v>557</v>
      </c>
      <c r="B18" s="8"/>
      <c r="C18" s="9" t="s">
        <v>23</v>
      </c>
      <c r="D18" s="20">
        <v>1</v>
      </c>
    </row>
    <row r="19" spans="1:4">
      <c r="A19" s="8" t="s">
        <v>558</v>
      </c>
      <c r="B19" s="8"/>
      <c r="C19" s="9" t="s">
        <v>23</v>
      </c>
      <c r="D19" s="20">
        <v>1</v>
      </c>
    </row>
    <row r="20" spans="1:4">
      <c r="A20" s="8" t="s">
        <v>557</v>
      </c>
      <c r="B20" s="8"/>
      <c r="C20" s="9" t="s">
        <v>23</v>
      </c>
      <c r="D20" s="20">
        <v>1</v>
      </c>
    </row>
    <row r="21" spans="1:4">
      <c r="A21" s="8" t="s">
        <v>558</v>
      </c>
      <c r="B21" s="8"/>
      <c r="C21" s="9" t="s">
        <v>23</v>
      </c>
      <c r="D21" s="20">
        <v>1</v>
      </c>
    </row>
    <row r="22" spans="1:4">
      <c r="A22" s="8" t="s">
        <v>561</v>
      </c>
      <c r="B22" s="8"/>
      <c r="C22" s="9" t="s">
        <v>23</v>
      </c>
      <c r="D22" s="20">
        <v>1</v>
      </c>
    </row>
    <row r="23" spans="1:4">
      <c r="A23" s="8" t="s">
        <v>562</v>
      </c>
      <c r="B23" s="8"/>
      <c r="C23" s="9" t="s">
        <v>23</v>
      </c>
      <c r="D23" s="20">
        <v>1</v>
      </c>
    </row>
    <row r="24" spans="1:4">
      <c r="A24" s="8" t="s">
        <v>561</v>
      </c>
      <c r="B24" s="8"/>
      <c r="C24" s="9" t="s">
        <v>23</v>
      </c>
      <c r="D24" s="20">
        <v>1</v>
      </c>
    </row>
    <row r="25" spans="1:4">
      <c r="A25" s="8" t="s">
        <v>562</v>
      </c>
      <c r="B25" s="8"/>
      <c r="C25" s="9" t="s">
        <v>23</v>
      </c>
      <c r="D25" s="20">
        <v>1</v>
      </c>
    </row>
    <row r="26" spans="1:4">
      <c r="A26" s="8" t="s">
        <v>561</v>
      </c>
      <c r="B26" s="8"/>
      <c r="C26" s="9" t="s">
        <v>23</v>
      </c>
      <c r="D26" s="20">
        <v>1</v>
      </c>
    </row>
    <row r="27" spans="1:4">
      <c r="A27" s="8" t="s">
        <v>562</v>
      </c>
      <c r="B27" s="8"/>
      <c r="C27" s="9" t="s">
        <v>23</v>
      </c>
      <c r="D27" s="20">
        <v>1</v>
      </c>
    </row>
    <row r="28" spans="1:4">
      <c r="A28" s="8" t="s">
        <v>561</v>
      </c>
      <c r="B28" s="8"/>
      <c r="C28" s="9" t="s">
        <v>23</v>
      </c>
      <c r="D28" s="20">
        <v>1</v>
      </c>
    </row>
    <row r="29" spans="1:4">
      <c r="A29" s="8" t="s">
        <v>562</v>
      </c>
      <c r="B29" s="8"/>
      <c r="C29" s="9" t="s">
        <v>23</v>
      </c>
      <c r="D29" s="20">
        <v>1</v>
      </c>
    </row>
    <row r="30" spans="1:4">
      <c r="A30" s="8" t="s">
        <v>563</v>
      </c>
      <c r="B30" s="8"/>
      <c r="C30" s="9" t="s">
        <v>23</v>
      </c>
      <c r="D30" s="20">
        <v>1</v>
      </c>
    </row>
    <row r="31" spans="1:4">
      <c r="A31" s="8" t="s">
        <v>563</v>
      </c>
      <c r="B31" s="8"/>
      <c r="C31" s="9" t="s">
        <v>23</v>
      </c>
      <c r="D31" s="20">
        <v>1</v>
      </c>
    </row>
    <row r="32" spans="1:4">
      <c r="A32" s="8" t="s">
        <v>564</v>
      </c>
      <c r="B32" s="8"/>
      <c r="C32" s="9" t="s">
        <v>23</v>
      </c>
      <c r="D32" s="20">
        <v>1</v>
      </c>
    </row>
    <row r="33" spans="1:4">
      <c r="A33" s="8" t="s">
        <v>559</v>
      </c>
      <c r="B33" s="8"/>
      <c r="C33" s="9" t="s">
        <v>23</v>
      </c>
      <c r="D33" s="20">
        <v>1</v>
      </c>
    </row>
    <row r="34" spans="1:4">
      <c r="A34" s="8" t="s">
        <v>560</v>
      </c>
      <c r="B34" s="8"/>
      <c r="C34" s="9" t="s">
        <v>23</v>
      </c>
      <c r="D34" s="20">
        <v>1</v>
      </c>
    </row>
    <row r="35" spans="1:4">
      <c r="A35" s="8" t="s">
        <v>559</v>
      </c>
      <c r="B35" s="8"/>
      <c r="C35" s="9" t="s">
        <v>23</v>
      </c>
      <c r="D35" s="20">
        <v>1</v>
      </c>
    </row>
    <row r="36" spans="1:4">
      <c r="A36" s="8" t="s">
        <v>559</v>
      </c>
      <c r="B36" s="8"/>
      <c r="C36" s="9" t="s">
        <v>23</v>
      </c>
      <c r="D36" s="20">
        <v>1</v>
      </c>
    </row>
    <row r="37" spans="1:4">
      <c r="A37" s="8" t="s">
        <v>565</v>
      </c>
      <c r="B37" s="8"/>
      <c r="C37" s="9" t="s">
        <v>23</v>
      </c>
      <c r="D37" s="20">
        <v>1</v>
      </c>
    </row>
    <row r="38" spans="1:4">
      <c r="A38" s="8" t="s">
        <v>561</v>
      </c>
      <c r="B38" s="8"/>
      <c r="C38" s="9" t="s">
        <v>23</v>
      </c>
      <c r="D38" s="20">
        <v>1</v>
      </c>
    </row>
    <row r="39" spans="1:4">
      <c r="A39" s="8" t="s">
        <v>562</v>
      </c>
      <c r="B39" s="8"/>
      <c r="C39" s="9" t="s">
        <v>23</v>
      </c>
      <c r="D39" s="20">
        <v>1</v>
      </c>
    </row>
    <row r="40" spans="1:4">
      <c r="A40" s="8" t="s">
        <v>561</v>
      </c>
      <c r="B40" s="8"/>
      <c r="C40" s="9" t="s">
        <v>23</v>
      </c>
      <c r="D40" s="20">
        <v>1</v>
      </c>
    </row>
    <row r="41" spans="1:4">
      <c r="A41" s="8" t="s">
        <v>562</v>
      </c>
      <c r="B41" s="8"/>
      <c r="C41" s="9" t="s">
        <v>23</v>
      </c>
      <c r="D41" s="20">
        <v>1</v>
      </c>
    </row>
    <row r="42" spans="1:4">
      <c r="A42" s="8" t="s">
        <v>566</v>
      </c>
      <c r="B42" s="8"/>
      <c r="C42" s="9" t="s">
        <v>23</v>
      </c>
      <c r="D42" s="20">
        <v>1</v>
      </c>
    </row>
    <row r="43" spans="1:4">
      <c r="A43" s="8" t="s">
        <v>567</v>
      </c>
      <c r="B43" s="8"/>
      <c r="C43" s="9" t="s">
        <v>23</v>
      </c>
      <c r="D43" s="20">
        <v>1</v>
      </c>
    </row>
    <row r="44" spans="1:4">
      <c r="A44" s="8" t="s">
        <v>568</v>
      </c>
      <c r="B44" s="8"/>
      <c r="C44" s="9" t="s">
        <v>23</v>
      </c>
      <c r="D44" s="20">
        <v>1</v>
      </c>
    </row>
    <row r="45" spans="1:4">
      <c r="A45" s="8" t="s">
        <v>565</v>
      </c>
      <c r="B45" s="8"/>
      <c r="C45" s="9" t="s">
        <v>23</v>
      </c>
      <c r="D45" s="20">
        <v>1</v>
      </c>
    </row>
    <row r="46" spans="1:4">
      <c r="A46" s="8" t="s">
        <v>565</v>
      </c>
      <c r="B46" s="8"/>
      <c r="C46" s="9" t="s">
        <v>23</v>
      </c>
      <c r="D46" s="20">
        <v>1</v>
      </c>
    </row>
    <row r="47" spans="1:4">
      <c r="A47" s="8" t="s">
        <v>569</v>
      </c>
      <c r="B47" s="8"/>
      <c r="C47" s="9" t="s">
        <v>23</v>
      </c>
      <c r="D47" s="20">
        <v>1</v>
      </c>
    </row>
    <row r="48" spans="1:4">
      <c r="A48" s="8" t="s">
        <v>570</v>
      </c>
      <c r="B48" s="8"/>
      <c r="C48" s="9" t="s">
        <v>23</v>
      </c>
      <c r="D48" s="20">
        <v>1</v>
      </c>
    </row>
    <row r="49" spans="1:4">
      <c r="A49" s="8" t="s">
        <v>570</v>
      </c>
      <c r="B49" s="8"/>
      <c r="C49" s="9" t="s">
        <v>23</v>
      </c>
      <c r="D49" s="20">
        <v>1</v>
      </c>
    </row>
    <row r="50" spans="1:4">
      <c r="A50" s="6"/>
      <c r="B50" s="6"/>
      <c r="C50" s="5"/>
      <c r="D50" s="7"/>
    </row>
    <row r="51" spans="1:4" ht="15" thickBot="1">
      <c r="A51" s="35"/>
      <c r="B51" s="35"/>
      <c r="C51" s="36"/>
      <c r="D51" s="34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4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32"/>
  <sheetViews>
    <sheetView view="pageBreakPreview" zoomScale="60" zoomScaleNormal="70" workbookViewId="0">
      <selection activeCell="F11" sqref="F11"/>
    </sheetView>
  </sheetViews>
  <sheetFormatPr defaultColWidth="8.69140625" defaultRowHeight="14.6"/>
  <cols>
    <col min="1" max="2" width="75.3828125" customWidth="1"/>
  </cols>
  <sheetData>
    <row r="1" spans="1:4">
      <c r="A1" s="87"/>
      <c r="B1" s="87"/>
      <c r="C1" s="87"/>
      <c r="D1" s="87"/>
    </row>
    <row r="2" spans="1:4" ht="15" customHeight="1">
      <c r="A2" s="86"/>
      <c r="B2" s="86"/>
      <c r="C2" s="86"/>
      <c r="D2" s="86"/>
    </row>
    <row r="3" spans="1:4" ht="15" customHeight="1">
      <c r="A3" s="86"/>
      <c r="B3" s="86"/>
      <c r="C3" s="86"/>
      <c r="D3" s="86"/>
    </row>
    <row r="4" spans="1:4" ht="15" customHeight="1">
      <c r="A4" s="86"/>
      <c r="B4" s="86"/>
      <c r="C4" s="86"/>
      <c r="D4" s="86"/>
    </row>
    <row r="5" spans="1:4">
      <c r="A5" s="84"/>
      <c r="B5" s="84"/>
      <c r="C5" s="84"/>
      <c r="D5" s="84"/>
    </row>
    <row r="6" spans="1:4" ht="15" thickBot="1">
      <c r="A6" s="85"/>
      <c r="B6" s="85"/>
      <c r="C6" s="85"/>
      <c r="D6" s="85"/>
    </row>
    <row r="7" spans="1:4" ht="60.75" customHeight="1" thickBot="1">
      <c r="A7" s="85" t="s">
        <v>4</v>
      </c>
      <c r="B7" s="85"/>
      <c r="C7" s="85"/>
      <c r="D7" s="85"/>
    </row>
    <row r="8" spans="1:4">
      <c r="A8" s="3" t="s">
        <v>745</v>
      </c>
      <c r="B8" s="3" t="s">
        <v>746</v>
      </c>
      <c r="C8" s="2" t="s">
        <v>15</v>
      </c>
      <c r="D8" s="2" t="s">
        <v>16</v>
      </c>
    </row>
    <row r="9" spans="1:4">
      <c r="A9" s="6"/>
      <c r="B9" s="6"/>
      <c r="C9" s="5"/>
      <c r="D9" s="7"/>
    </row>
    <row r="10" spans="1:4">
      <c r="A10" s="6" t="s">
        <v>571</v>
      </c>
      <c r="B10" s="6"/>
      <c r="C10" s="5" t="s">
        <v>23</v>
      </c>
      <c r="D10" s="7">
        <v>2</v>
      </c>
    </row>
    <row r="11" spans="1:4">
      <c r="A11" s="6" t="s">
        <v>572</v>
      </c>
      <c r="B11" s="6"/>
      <c r="C11" s="5"/>
      <c r="D11" s="7"/>
    </row>
    <row r="12" spans="1:4">
      <c r="A12" s="6"/>
      <c r="B12" s="6"/>
      <c r="C12" s="5"/>
      <c r="D12" s="7"/>
    </row>
    <row r="13" spans="1:4">
      <c r="A13" s="37" t="s">
        <v>573</v>
      </c>
      <c r="B13" s="37"/>
      <c r="C13" s="5"/>
      <c r="D13" s="9"/>
    </row>
    <row r="14" spans="1:4">
      <c r="A14" s="11" t="s">
        <v>574</v>
      </c>
      <c r="B14" s="11"/>
      <c r="C14" s="5" t="s">
        <v>23</v>
      </c>
      <c r="D14" s="9">
        <v>2</v>
      </c>
    </row>
    <row r="15" spans="1:4">
      <c r="A15" s="8"/>
      <c r="B15" s="8"/>
      <c r="C15" s="5"/>
      <c r="D15" s="9"/>
    </row>
    <row r="16" spans="1:4">
      <c r="A16" s="37" t="s">
        <v>575</v>
      </c>
      <c r="B16" s="37"/>
      <c r="C16" s="5"/>
      <c r="D16" s="9"/>
    </row>
    <row r="17" spans="1:4">
      <c r="A17" s="8" t="s">
        <v>576</v>
      </c>
      <c r="B17" s="8"/>
      <c r="C17" s="5" t="s">
        <v>23</v>
      </c>
      <c r="D17" s="9">
        <v>2</v>
      </c>
    </row>
    <row r="18" spans="1:4">
      <c r="A18" s="8"/>
      <c r="B18" s="8"/>
      <c r="C18" s="5"/>
      <c r="D18" s="9"/>
    </row>
    <row r="19" spans="1:4">
      <c r="A19" s="37" t="s">
        <v>577</v>
      </c>
      <c r="B19" s="37"/>
      <c r="C19" s="5"/>
      <c r="D19" s="9"/>
    </row>
    <row r="20" spans="1:4">
      <c r="A20" s="8" t="s">
        <v>578</v>
      </c>
      <c r="B20" s="8"/>
      <c r="C20" s="5" t="s">
        <v>23</v>
      </c>
      <c r="D20" s="9">
        <v>2</v>
      </c>
    </row>
    <row r="21" spans="1:4">
      <c r="A21" s="11"/>
      <c r="B21" s="11"/>
      <c r="C21" s="5"/>
      <c r="D21" s="9"/>
    </row>
    <row r="22" spans="1:4">
      <c r="A22" s="38" t="s">
        <v>579</v>
      </c>
      <c r="B22" s="38"/>
      <c r="C22" s="5" t="s">
        <v>23</v>
      </c>
      <c r="D22" s="9">
        <v>2</v>
      </c>
    </row>
    <row r="23" spans="1:4">
      <c r="A23" s="11"/>
      <c r="B23" s="11"/>
      <c r="C23" s="5"/>
      <c r="D23" s="9"/>
    </row>
    <row r="24" spans="1:4">
      <c r="A24" s="38" t="s">
        <v>580</v>
      </c>
      <c r="B24" s="38"/>
      <c r="C24" s="5" t="s">
        <v>289</v>
      </c>
      <c r="D24" s="9">
        <v>8</v>
      </c>
    </row>
    <row r="25" spans="1:4">
      <c r="A25" s="11" t="s">
        <v>581</v>
      </c>
      <c r="B25" s="11"/>
      <c r="C25" s="5" t="s">
        <v>23</v>
      </c>
      <c r="D25" s="9">
        <v>10</v>
      </c>
    </row>
    <row r="26" spans="1:4">
      <c r="A26" s="11"/>
      <c r="B26" s="11"/>
      <c r="C26" s="5"/>
      <c r="D26" s="9"/>
    </row>
    <row r="27" spans="1:4">
      <c r="A27" s="38" t="s">
        <v>582</v>
      </c>
      <c r="B27" s="38"/>
      <c r="C27" s="5" t="s">
        <v>583</v>
      </c>
      <c r="D27" s="9">
        <v>1</v>
      </c>
    </row>
    <row r="28" spans="1:4">
      <c r="A28" s="6"/>
      <c r="B28" s="6"/>
      <c r="C28" s="5"/>
      <c r="D28" s="7"/>
    </row>
    <row r="29" spans="1:4">
      <c r="A29" s="6" t="s">
        <v>584</v>
      </c>
      <c r="B29" s="6"/>
      <c r="C29" s="5" t="s">
        <v>583</v>
      </c>
      <c r="D29" s="7">
        <v>1</v>
      </c>
    </row>
    <row r="30" spans="1:4">
      <c r="A30" s="6"/>
      <c r="B30" s="6"/>
      <c r="C30" s="5"/>
      <c r="D30" s="7"/>
    </row>
    <row r="31" spans="1:4">
      <c r="A31" s="6"/>
      <c r="B31" s="6"/>
      <c r="C31" s="5"/>
      <c r="D31" s="7"/>
    </row>
    <row r="32" spans="1:4">
      <c r="A32" s="6"/>
      <c r="B32" s="6"/>
      <c r="C32" s="5"/>
      <c r="D32" s="7"/>
    </row>
  </sheetData>
  <mergeCells count="7">
    <mergeCell ref="A1:D1"/>
    <mergeCell ref="A2:D2"/>
    <mergeCell ref="A3:D3"/>
    <mergeCell ref="A4:D4"/>
    <mergeCell ref="A5:D5"/>
    <mergeCell ref="A6:D6"/>
    <mergeCell ref="A7:D7"/>
  </mergeCells>
  <pageMargins left="0.70866141732283472" right="0.70866141732283472" top="0.74803149606299213" bottom="0.74803149606299213" header="0.51181102362204722" footer="0.51181102362204722"/>
  <pageSetup paperSize="9" scale="79" orientation="landscape" horizontalDpi="300" verticalDpi="300" r:id="rId1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41"/>
  <sheetViews>
    <sheetView view="pageBreakPreview" zoomScale="70" zoomScaleNormal="70" zoomScaleSheetLayoutView="70" workbookViewId="0">
      <selection activeCell="F9" sqref="F9"/>
    </sheetView>
  </sheetViews>
  <sheetFormatPr defaultColWidth="8.69140625" defaultRowHeight="14.6"/>
  <cols>
    <col min="1" max="2" width="71.84375" customWidth="1"/>
  </cols>
  <sheetData>
    <row r="1" spans="1:4" ht="60.75" customHeight="1" thickBot="1">
      <c r="A1" s="85" t="s">
        <v>585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4"/>
      <c r="B3" s="4"/>
      <c r="C3" s="8"/>
      <c r="D3" s="8"/>
    </row>
    <row r="4" spans="1:4">
      <c r="A4" s="8" t="s">
        <v>586</v>
      </c>
      <c r="B4" s="8"/>
      <c r="C4" s="9" t="s">
        <v>587</v>
      </c>
      <c r="D4" s="9">
        <v>500</v>
      </c>
    </row>
    <row r="5" spans="1:4">
      <c r="A5" s="8"/>
      <c r="B5" s="8"/>
      <c r="C5" s="9"/>
      <c r="D5" s="9"/>
    </row>
    <row r="6" spans="1:4">
      <c r="A6" s="8" t="s">
        <v>588</v>
      </c>
      <c r="B6" s="8"/>
      <c r="C6" s="9" t="s">
        <v>326</v>
      </c>
      <c r="D6" s="9">
        <v>4000</v>
      </c>
    </row>
    <row r="7" spans="1:4">
      <c r="A7" s="8"/>
      <c r="B7" s="8"/>
      <c r="C7" s="9"/>
      <c r="D7" s="8"/>
    </row>
    <row r="8" spans="1:4">
      <c r="A8" s="8" t="s">
        <v>589</v>
      </c>
      <c r="B8" s="8"/>
      <c r="C8" s="9" t="s">
        <v>590</v>
      </c>
      <c r="D8" s="9">
        <v>5</v>
      </c>
    </row>
    <row r="9" spans="1:4">
      <c r="A9" s="8" t="s">
        <v>589</v>
      </c>
      <c r="B9" s="8"/>
      <c r="C9" s="9" t="s">
        <v>590</v>
      </c>
      <c r="D9" s="9">
        <v>24</v>
      </c>
    </row>
    <row r="10" spans="1:4">
      <c r="A10" s="8"/>
      <c r="B10" s="8"/>
      <c r="C10" s="9"/>
      <c r="D10" s="9"/>
    </row>
    <row r="11" spans="1:4">
      <c r="A11" s="8"/>
      <c r="B11" s="8"/>
      <c r="C11" s="9"/>
      <c r="D11" s="9"/>
    </row>
    <row r="12" spans="1:4">
      <c r="A12" s="8" t="s">
        <v>591</v>
      </c>
      <c r="B12" s="8"/>
      <c r="C12" s="9" t="s">
        <v>590</v>
      </c>
      <c r="D12" s="9">
        <v>5</v>
      </c>
    </row>
    <row r="13" spans="1:4">
      <c r="A13" s="8" t="s">
        <v>592</v>
      </c>
      <c r="B13" s="8"/>
      <c r="C13" s="9" t="s">
        <v>590</v>
      </c>
      <c r="D13" s="9">
        <v>24</v>
      </c>
    </row>
    <row r="14" spans="1:4">
      <c r="A14" s="8" t="s">
        <v>593</v>
      </c>
      <c r="B14" s="8"/>
      <c r="C14" s="9" t="s">
        <v>590</v>
      </c>
      <c r="D14" s="9">
        <v>4</v>
      </c>
    </row>
    <row r="15" spans="1:4">
      <c r="A15" s="8"/>
      <c r="B15" s="8"/>
      <c r="C15" s="9"/>
      <c r="D15" s="9"/>
    </row>
    <row r="16" spans="1:4">
      <c r="A16" s="6" t="s">
        <v>594</v>
      </c>
      <c r="B16" s="6"/>
      <c r="C16" s="9" t="s">
        <v>590</v>
      </c>
      <c r="D16" s="9">
        <v>12</v>
      </c>
    </row>
    <row r="17" spans="1:4">
      <c r="A17" s="6"/>
      <c r="B17" s="6"/>
      <c r="C17" s="9"/>
      <c r="D17" s="9"/>
    </row>
    <row r="18" spans="1:4">
      <c r="A18" s="39" t="s">
        <v>595</v>
      </c>
      <c r="B18" s="39"/>
      <c r="C18" s="9" t="s">
        <v>23</v>
      </c>
      <c r="D18" s="9">
        <v>6</v>
      </c>
    </row>
    <row r="19" spans="1:4">
      <c r="A19" s="39"/>
      <c r="B19" s="39"/>
      <c r="C19" s="9"/>
      <c r="D19" s="14"/>
    </row>
    <row r="20" spans="1:4">
      <c r="A20" s="4" t="s">
        <v>596</v>
      </c>
      <c r="B20" s="4"/>
      <c r="C20" s="9" t="s">
        <v>23</v>
      </c>
      <c r="D20" s="9">
        <v>6</v>
      </c>
    </row>
    <row r="21" spans="1:4">
      <c r="A21" s="4"/>
      <c r="B21" s="4"/>
      <c r="C21" s="9"/>
      <c r="D21" s="9"/>
    </row>
    <row r="22" spans="1:4">
      <c r="A22" s="40" t="s">
        <v>597</v>
      </c>
      <c r="B22" s="40"/>
      <c r="C22" s="9" t="s">
        <v>30</v>
      </c>
      <c r="D22" s="14">
        <v>1</v>
      </c>
    </row>
    <row r="23" spans="1:4">
      <c r="A23" s="40"/>
      <c r="B23" s="40"/>
      <c r="C23" s="9"/>
      <c r="D23" s="14"/>
    </row>
    <row r="24" spans="1:4">
      <c r="A24" s="4" t="s">
        <v>598</v>
      </c>
      <c r="B24" s="4"/>
      <c r="C24" s="9" t="s">
        <v>590</v>
      </c>
      <c r="D24" s="9">
        <v>72</v>
      </c>
    </row>
    <row r="25" spans="1:4">
      <c r="A25" s="4"/>
      <c r="B25" s="4"/>
      <c r="C25" s="9"/>
      <c r="D25" s="9"/>
    </row>
    <row r="26" spans="1:4">
      <c r="A26" s="4" t="s">
        <v>599</v>
      </c>
      <c r="B26" s="4"/>
      <c r="C26" s="9" t="s">
        <v>30</v>
      </c>
      <c r="D26" s="9">
        <v>1</v>
      </c>
    </row>
    <row r="27" spans="1:4">
      <c r="A27" s="4"/>
      <c r="B27" s="4"/>
      <c r="C27" s="9"/>
      <c r="D27" s="9"/>
    </row>
    <row r="28" spans="1:4">
      <c r="A28" s="4" t="s">
        <v>600</v>
      </c>
      <c r="B28" s="4"/>
      <c r="C28" s="9" t="s">
        <v>30</v>
      </c>
      <c r="D28" s="9">
        <v>1</v>
      </c>
    </row>
    <row r="29" spans="1:4">
      <c r="A29" s="4"/>
      <c r="B29" s="4"/>
      <c r="C29" s="9"/>
      <c r="D29" s="9"/>
    </row>
    <row r="30" spans="1:4">
      <c r="A30" s="4" t="s">
        <v>601</v>
      </c>
      <c r="B30" s="4"/>
      <c r="C30" s="9" t="s">
        <v>30</v>
      </c>
      <c r="D30" s="9">
        <v>1</v>
      </c>
    </row>
    <row r="31" spans="1:4">
      <c r="A31" s="4"/>
      <c r="B31" s="4"/>
      <c r="C31" s="9"/>
      <c r="D31" s="9"/>
    </row>
    <row r="32" spans="1:4">
      <c r="A32" s="4" t="s">
        <v>602</v>
      </c>
      <c r="B32" s="4"/>
      <c r="C32" s="9" t="s">
        <v>30</v>
      </c>
      <c r="D32" s="9">
        <v>1</v>
      </c>
    </row>
    <row r="33" spans="1:4">
      <c r="A33" s="4"/>
      <c r="B33" s="4"/>
      <c r="C33" s="9"/>
      <c r="D33" s="9"/>
    </row>
    <row r="34" spans="1:4">
      <c r="A34" s="4" t="s">
        <v>603</v>
      </c>
      <c r="B34" s="4"/>
      <c r="C34" s="9" t="s">
        <v>30</v>
      </c>
      <c r="D34" s="9">
        <v>1</v>
      </c>
    </row>
    <row r="35" spans="1:4">
      <c r="A35" s="4"/>
      <c r="B35" s="4"/>
      <c r="C35" s="9"/>
      <c r="D35" s="9"/>
    </row>
    <row r="36" spans="1:4">
      <c r="A36" s="4" t="s">
        <v>604</v>
      </c>
      <c r="B36" s="4"/>
      <c r="C36" s="9" t="s">
        <v>30</v>
      </c>
      <c r="D36" s="9">
        <v>1</v>
      </c>
    </row>
    <row r="37" spans="1:4">
      <c r="A37" s="4"/>
      <c r="B37" s="4"/>
      <c r="C37" s="9"/>
      <c r="D37" s="9"/>
    </row>
    <row r="38" spans="1:4">
      <c r="A38" s="4" t="s">
        <v>605</v>
      </c>
      <c r="B38" s="4"/>
      <c r="C38" s="9" t="s">
        <v>606</v>
      </c>
      <c r="D38" s="9">
        <v>1</v>
      </c>
    </row>
    <row r="39" spans="1:4">
      <c r="A39" s="4"/>
      <c r="B39" s="4"/>
      <c r="C39" s="9"/>
      <c r="D39" s="9"/>
    </row>
    <row r="40" spans="1:4">
      <c r="A40" s="4"/>
      <c r="B40" s="4"/>
      <c r="C40" s="9"/>
      <c r="D40" s="9"/>
    </row>
    <row r="41" spans="1:4">
      <c r="A41" s="4"/>
      <c r="B41" s="4"/>
      <c r="C41" s="9"/>
      <c r="D41" s="9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75" orientation="landscape" horizontalDpi="300" verticalDpi="300" r:id="rId1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26"/>
  <sheetViews>
    <sheetView view="pageBreakPreview" zoomScaleSheetLayoutView="100" workbookViewId="0">
      <selection activeCell="G5" sqref="G5"/>
    </sheetView>
  </sheetViews>
  <sheetFormatPr defaultColWidth="8.69140625" defaultRowHeight="14.6"/>
  <cols>
    <col min="1" max="2" width="47.3828125" customWidth="1"/>
    <col min="4" max="4" width="8.84375" bestFit="1" customWidth="1"/>
  </cols>
  <sheetData>
    <row r="1" spans="1:4" ht="60.75" customHeight="1" thickBot="1">
      <c r="A1" s="85" t="s">
        <v>607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5"/>
      <c r="D3" s="7"/>
    </row>
    <row r="4" spans="1:4">
      <c r="A4" s="8" t="s">
        <v>608</v>
      </c>
      <c r="B4" s="8"/>
      <c r="C4" s="5" t="s">
        <v>30</v>
      </c>
      <c r="D4" s="9">
        <v>1</v>
      </c>
    </row>
    <row r="5" spans="1:4">
      <c r="A5" s="4" t="s">
        <v>609</v>
      </c>
      <c r="B5" s="4"/>
      <c r="C5" s="9" t="s">
        <v>30</v>
      </c>
      <c r="D5" s="9">
        <v>1</v>
      </c>
    </row>
    <row r="6" spans="1:4">
      <c r="A6" s="4" t="s">
        <v>610</v>
      </c>
      <c r="B6" s="4"/>
      <c r="C6" s="9" t="s">
        <v>30</v>
      </c>
      <c r="D6" s="9">
        <v>1</v>
      </c>
    </row>
    <row r="7" spans="1:4" ht="29.15">
      <c r="A7" s="11" t="s">
        <v>611</v>
      </c>
      <c r="B7" s="11"/>
      <c r="C7" s="9" t="s">
        <v>30</v>
      </c>
      <c r="D7" s="9">
        <v>1</v>
      </c>
    </row>
    <row r="8" spans="1:4">
      <c r="A8" s="8"/>
      <c r="B8" s="8"/>
      <c r="C8" s="5"/>
      <c r="D8" s="9"/>
    </row>
    <row r="9" spans="1:4">
      <c r="A9" s="8"/>
      <c r="B9" s="8"/>
      <c r="C9" s="5"/>
      <c r="D9" s="9"/>
    </row>
    <row r="10" spans="1:4">
      <c r="A10" s="23" t="s">
        <v>612</v>
      </c>
      <c r="B10" s="23"/>
      <c r="C10" s="5" t="s">
        <v>30</v>
      </c>
      <c r="D10" s="9">
        <v>1</v>
      </c>
    </row>
    <row r="11" spans="1:4">
      <c r="A11" s="8" t="s">
        <v>613</v>
      </c>
      <c r="B11" s="8"/>
      <c r="C11" s="5"/>
      <c r="D11" s="9"/>
    </row>
    <row r="12" spans="1:4">
      <c r="A12" s="8"/>
      <c r="B12" s="8"/>
      <c r="C12" s="5"/>
      <c r="D12" s="9"/>
    </row>
    <row r="13" spans="1:4">
      <c r="A13" s="23" t="s">
        <v>614</v>
      </c>
      <c r="B13" s="23"/>
      <c r="C13" s="5" t="s">
        <v>30</v>
      </c>
      <c r="D13" s="9">
        <v>1</v>
      </c>
    </row>
    <row r="14" spans="1:4">
      <c r="A14" s="8" t="s">
        <v>615</v>
      </c>
      <c r="B14" s="8"/>
      <c r="C14" s="5"/>
      <c r="D14" s="9"/>
    </row>
    <row r="15" spans="1:4">
      <c r="A15" s="8"/>
      <c r="B15" s="8"/>
      <c r="C15" s="5"/>
      <c r="D15" s="9"/>
    </row>
    <row r="16" spans="1:4">
      <c r="A16" s="41" t="s">
        <v>616</v>
      </c>
      <c r="B16" s="41"/>
      <c r="C16" s="5" t="s">
        <v>30</v>
      </c>
      <c r="D16" s="9">
        <v>1</v>
      </c>
    </row>
    <row r="17" spans="1:4" ht="29.15">
      <c r="A17" s="11" t="s">
        <v>617</v>
      </c>
      <c r="B17" s="11"/>
      <c r="C17" s="5"/>
      <c r="D17" s="9"/>
    </row>
    <row r="18" spans="1:4" ht="29.15">
      <c r="A18" s="11" t="s">
        <v>618</v>
      </c>
      <c r="B18" s="11"/>
      <c r="C18" s="5"/>
      <c r="D18" s="9"/>
    </row>
    <row r="19" spans="1:4">
      <c r="A19" s="11" t="s">
        <v>619</v>
      </c>
      <c r="B19" s="11"/>
      <c r="C19" s="5"/>
      <c r="D19" s="9"/>
    </row>
    <row r="20" spans="1:4">
      <c r="A20" s="11"/>
      <c r="B20" s="11"/>
      <c r="C20" s="5"/>
      <c r="D20" s="9"/>
    </row>
    <row r="21" spans="1:4">
      <c r="A21" s="41" t="s">
        <v>585</v>
      </c>
      <c r="B21" s="41"/>
      <c r="C21" s="5"/>
      <c r="D21" s="9"/>
    </row>
    <row r="22" spans="1:4">
      <c r="A22" s="11" t="s">
        <v>620</v>
      </c>
      <c r="B22" s="11"/>
      <c r="C22" s="5" t="s">
        <v>30</v>
      </c>
      <c r="D22" s="9">
        <v>1</v>
      </c>
    </row>
    <row r="23" spans="1:4">
      <c r="A23" s="11" t="s">
        <v>621</v>
      </c>
      <c r="B23" s="11"/>
      <c r="C23" s="5" t="s">
        <v>30</v>
      </c>
      <c r="D23" s="9">
        <v>1</v>
      </c>
    </row>
    <row r="24" spans="1:4">
      <c r="A24" s="6"/>
      <c r="B24" s="6"/>
      <c r="C24" s="5"/>
      <c r="D24" s="7"/>
    </row>
    <row r="25" spans="1:4">
      <c r="A25" s="6"/>
      <c r="B25" s="6"/>
      <c r="C25" s="5"/>
      <c r="D25" s="7"/>
    </row>
    <row r="26" spans="1:4">
      <c r="A26" s="6"/>
      <c r="B26" s="6"/>
      <c r="C26" s="5"/>
      <c r="D26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orientation="landscape" horizontalDpi="300" verticalDpi="300" r:id="rId1"/>
  <colBreaks count="1" manualBreakCount="1">
    <brk id="4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27"/>
  <sheetViews>
    <sheetView view="pageBreakPreview" zoomScale="70" zoomScaleSheetLayoutView="70" workbookViewId="0">
      <selection activeCell="G5" sqref="G5"/>
    </sheetView>
  </sheetViews>
  <sheetFormatPr defaultColWidth="8.69140625" defaultRowHeight="14.6"/>
  <cols>
    <col min="1" max="2" width="49.15234375" customWidth="1"/>
    <col min="4" max="4" width="9.53515625" bestFit="1" customWidth="1"/>
  </cols>
  <sheetData>
    <row r="1" spans="1:4" ht="60.75" customHeight="1" thickBot="1">
      <c r="A1" s="85" t="s">
        <v>622</v>
      </c>
      <c r="B1" s="85"/>
      <c r="C1" s="85"/>
      <c r="D1" s="85"/>
    </row>
    <row r="2" spans="1:4">
      <c r="A2" s="3" t="s">
        <v>745</v>
      </c>
      <c r="B2" s="3" t="s">
        <v>746</v>
      </c>
      <c r="C2" s="59" t="s">
        <v>15</v>
      </c>
      <c r="D2" s="59" t="s">
        <v>16</v>
      </c>
    </row>
    <row r="3" spans="1:4">
      <c r="A3" s="60" t="s">
        <v>739</v>
      </c>
      <c r="B3" s="60"/>
      <c r="C3" s="42"/>
      <c r="D3" s="42"/>
    </row>
    <row r="4" spans="1:4" ht="46.3">
      <c r="A4" s="43" t="s">
        <v>623</v>
      </c>
      <c r="B4" s="43"/>
      <c r="C4" s="44" t="s">
        <v>624</v>
      </c>
      <c r="D4" s="44">
        <v>1</v>
      </c>
    </row>
    <row r="5" spans="1:4">
      <c r="A5" s="43"/>
      <c r="B5" s="43"/>
      <c r="C5" s="44"/>
      <c r="D5" s="44"/>
    </row>
    <row r="6" spans="1:4" ht="23.15">
      <c r="A6" s="43" t="s">
        <v>625</v>
      </c>
      <c r="B6" s="43"/>
      <c r="C6" s="44" t="s">
        <v>624</v>
      </c>
      <c r="D6" s="44">
        <v>1</v>
      </c>
    </row>
    <row r="7" spans="1:4">
      <c r="A7" s="43" t="s">
        <v>626</v>
      </c>
      <c r="B7" s="43"/>
      <c r="C7" s="44" t="s">
        <v>23</v>
      </c>
      <c r="D7" s="44">
        <v>3</v>
      </c>
    </row>
    <row r="8" spans="1:4">
      <c r="A8" s="43" t="s">
        <v>627</v>
      </c>
      <c r="B8" s="43"/>
      <c r="C8" s="44" t="s">
        <v>624</v>
      </c>
      <c r="D8" s="44">
        <v>1</v>
      </c>
    </row>
    <row r="9" spans="1:4">
      <c r="A9" s="46" t="s">
        <v>628</v>
      </c>
      <c r="B9" s="46"/>
      <c r="C9" s="44" t="s">
        <v>23</v>
      </c>
      <c r="D9" s="44">
        <v>2</v>
      </c>
    </row>
    <row r="10" spans="1:4">
      <c r="A10" s="46" t="s">
        <v>629</v>
      </c>
      <c r="B10" s="46"/>
      <c r="C10" s="44" t="s">
        <v>23</v>
      </c>
      <c r="D10" s="44">
        <v>1</v>
      </c>
    </row>
    <row r="11" spans="1:4">
      <c r="A11" s="43" t="s">
        <v>630</v>
      </c>
      <c r="B11" s="43"/>
      <c r="C11" s="44" t="s">
        <v>23</v>
      </c>
      <c r="D11" s="44">
        <v>1</v>
      </c>
    </row>
    <row r="12" spans="1:4">
      <c r="A12" s="45" t="s">
        <v>631</v>
      </c>
      <c r="B12" s="45"/>
      <c r="C12" s="44" t="s">
        <v>23</v>
      </c>
      <c r="D12" s="44">
        <v>2</v>
      </c>
    </row>
    <row r="13" spans="1:4">
      <c r="A13" s="45" t="s">
        <v>632</v>
      </c>
      <c r="B13" s="45"/>
      <c r="C13" s="44" t="s">
        <v>23</v>
      </c>
      <c r="D13" s="44">
        <v>5</v>
      </c>
    </row>
    <row r="14" spans="1:4">
      <c r="A14" s="45" t="s">
        <v>633</v>
      </c>
      <c r="B14" s="45"/>
      <c r="C14" s="44" t="s">
        <v>23</v>
      </c>
      <c r="D14" s="44">
        <v>6</v>
      </c>
    </row>
    <row r="15" spans="1:4">
      <c r="A15" s="45" t="s">
        <v>634</v>
      </c>
      <c r="B15" s="45"/>
      <c r="C15" s="44" t="s">
        <v>23</v>
      </c>
      <c r="D15" s="44">
        <v>3</v>
      </c>
    </row>
    <row r="16" spans="1:4">
      <c r="A16" s="45" t="s">
        <v>635</v>
      </c>
      <c r="B16" s="45"/>
      <c r="C16" s="44" t="s">
        <v>23</v>
      </c>
      <c r="D16" s="44">
        <v>10</v>
      </c>
    </row>
    <row r="17" spans="1:4">
      <c r="A17" s="45" t="s">
        <v>636</v>
      </c>
      <c r="B17" s="45"/>
      <c r="C17" s="44" t="s">
        <v>23</v>
      </c>
      <c r="D17" s="44">
        <v>5</v>
      </c>
    </row>
    <row r="18" spans="1:4">
      <c r="A18" s="45" t="s">
        <v>637</v>
      </c>
      <c r="B18" s="45"/>
      <c r="C18" s="44" t="s">
        <v>23</v>
      </c>
      <c r="D18" s="44">
        <v>12</v>
      </c>
    </row>
    <row r="19" spans="1:4">
      <c r="A19" s="45" t="s">
        <v>638</v>
      </c>
      <c r="B19" s="45"/>
      <c r="C19" s="44" t="s">
        <v>23</v>
      </c>
      <c r="D19" s="44">
        <v>2</v>
      </c>
    </row>
    <row r="20" spans="1:4">
      <c r="A20" s="45" t="s">
        <v>639</v>
      </c>
      <c r="B20" s="45"/>
      <c r="C20" s="44" t="s">
        <v>23</v>
      </c>
      <c r="D20" s="44">
        <v>1</v>
      </c>
    </row>
    <row r="21" spans="1:4">
      <c r="A21" s="45" t="s">
        <v>640</v>
      </c>
      <c r="B21" s="45"/>
      <c r="C21" s="44" t="s">
        <v>23</v>
      </c>
      <c r="D21" s="44">
        <v>4</v>
      </c>
    </row>
    <row r="22" spans="1:4">
      <c r="A22" s="45" t="s">
        <v>641</v>
      </c>
      <c r="B22" s="45"/>
      <c r="C22" s="44" t="s">
        <v>23</v>
      </c>
      <c r="D22" s="44">
        <v>23</v>
      </c>
    </row>
    <row r="23" spans="1:4">
      <c r="A23" s="45" t="s">
        <v>642</v>
      </c>
      <c r="B23" s="45"/>
      <c r="C23" s="44" t="s">
        <v>23</v>
      </c>
      <c r="D23" s="44">
        <v>12</v>
      </c>
    </row>
    <row r="24" spans="1:4">
      <c r="A24" s="45" t="s">
        <v>643</v>
      </c>
      <c r="B24" s="45"/>
      <c r="C24" s="44" t="s">
        <v>23</v>
      </c>
      <c r="D24" s="44">
        <v>18</v>
      </c>
    </row>
    <row r="25" spans="1:4">
      <c r="A25" s="45" t="s">
        <v>644</v>
      </c>
      <c r="B25" s="45"/>
      <c r="C25" s="44" t="s">
        <v>624</v>
      </c>
      <c r="D25" s="44">
        <v>15</v>
      </c>
    </row>
    <row r="26" spans="1:4">
      <c r="A26" s="45" t="s">
        <v>645</v>
      </c>
      <c r="B26" s="45"/>
      <c r="C26" s="44" t="s">
        <v>624</v>
      </c>
      <c r="D26" s="44">
        <v>5</v>
      </c>
    </row>
    <row r="27" spans="1:4">
      <c r="A27" s="45" t="s">
        <v>646</v>
      </c>
      <c r="B27" s="45"/>
      <c r="C27" s="44" t="s">
        <v>23</v>
      </c>
      <c r="D27" s="44">
        <v>13</v>
      </c>
    </row>
    <row r="28" spans="1:4">
      <c r="A28" s="45" t="s">
        <v>647</v>
      </c>
      <c r="B28" s="45"/>
      <c r="C28" s="44" t="s">
        <v>23</v>
      </c>
      <c r="D28" s="44">
        <v>1</v>
      </c>
    </row>
    <row r="29" spans="1:4">
      <c r="A29" s="46" t="s">
        <v>648</v>
      </c>
      <c r="B29" s="46"/>
      <c r="C29" s="44" t="s">
        <v>23</v>
      </c>
      <c r="D29" s="47">
        <v>4</v>
      </c>
    </row>
    <row r="30" spans="1:4">
      <c r="A30" s="45" t="s">
        <v>649</v>
      </c>
      <c r="B30" s="45"/>
      <c r="C30" s="44" t="s">
        <v>624</v>
      </c>
      <c r="D30" s="44">
        <v>4</v>
      </c>
    </row>
    <row r="31" spans="1:4" ht="24">
      <c r="A31" s="48" t="s">
        <v>650</v>
      </c>
      <c r="B31" s="48"/>
      <c r="C31" s="44" t="s">
        <v>23</v>
      </c>
      <c r="D31" s="44">
        <v>1</v>
      </c>
    </row>
    <row r="32" spans="1:4">
      <c r="A32" s="46" t="s">
        <v>651</v>
      </c>
      <c r="B32" s="46"/>
      <c r="C32" s="44" t="s">
        <v>23</v>
      </c>
      <c r="D32" s="44">
        <v>4</v>
      </c>
    </row>
    <row r="33" spans="1:4">
      <c r="A33" s="45" t="s">
        <v>652</v>
      </c>
      <c r="B33" s="45"/>
      <c r="C33" s="44" t="s">
        <v>23</v>
      </c>
      <c r="D33" s="44">
        <v>25</v>
      </c>
    </row>
    <row r="34" spans="1:4">
      <c r="A34" s="45" t="s">
        <v>653</v>
      </c>
      <c r="B34" s="45"/>
      <c r="C34" s="44" t="s">
        <v>23</v>
      </c>
      <c r="D34" s="44">
        <v>180</v>
      </c>
    </row>
    <row r="35" spans="1:4">
      <c r="A35" s="45" t="s">
        <v>654</v>
      </c>
      <c r="B35" s="45"/>
      <c r="C35" s="44" t="s">
        <v>23</v>
      </c>
      <c r="D35" s="44">
        <v>15</v>
      </c>
    </row>
    <row r="36" spans="1:4">
      <c r="A36" s="45" t="s">
        <v>655</v>
      </c>
      <c r="B36" s="45"/>
      <c r="C36" s="44" t="s">
        <v>23</v>
      </c>
      <c r="D36" s="44">
        <v>20</v>
      </c>
    </row>
    <row r="37" spans="1:4">
      <c r="A37" s="45" t="s">
        <v>656</v>
      </c>
      <c r="B37" s="45"/>
      <c r="C37" s="44" t="s">
        <v>23</v>
      </c>
      <c r="D37" s="44">
        <v>45</v>
      </c>
    </row>
    <row r="38" spans="1:4">
      <c r="A38" s="45" t="s">
        <v>657</v>
      </c>
      <c r="B38" s="45"/>
      <c r="C38" s="44" t="s">
        <v>624</v>
      </c>
      <c r="D38" s="44">
        <v>10</v>
      </c>
    </row>
    <row r="39" spans="1:4">
      <c r="A39" s="45" t="s">
        <v>658</v>
      </c>
      <c r="B39" s="45"/>
      <c r="C39" s="44" t="s">
        <v>624</v>
      </c>
      <c r="D39" s="44">
        <v>1</v>
      </c>
    </row>
    <row r="40" spans="1:4">
      <c r="A40" s="45" t="s">
        <v>659</v>
      </c>
      <c r="B40" s="45"/>
      <c r="C40" s="44" t="s">
        <v>624</v>
      </c>
      <c r="D40" s="44">
        <v>8</v>
      </c>
    </row>
    <row r="41" spans="1:4">
      <c r="A41" s="45" t="s">
        <v>660</v>
      </c>
      <c r="B41" s="45"/>
      <c r="C41" s="44" t="s">
        <v>624</v>
      </c>
      <c r="D41" s="44">
        <v>12</v>
      </c>
    </row>
    <row r="42" spans="1:4">
      <c r="A42" s="45" t="s">
        <v>661</v>
      </c>
      <c r="B42" s="45"/>
      <c r="C42" s="44" t="s">
        <v>624</v>
      </c>
      <c r="D42" s="44">
        <v>1</v>
      </c>
    </row>
    <row r="43" spans="1:4">
      <c r="A43" s="45" t="s">
        <v>662</v>
      </c>
      <c r="B43" s="45"/>
      <c r="C43" s="44" t="s">
        <v>624</v>
      </c>
      <c r="D43" s="44">
        <v>1</v>
      </c>
    </row>
    <row r="44" spans="1:4">
      <c r="A44" s="43" t="s">
        <v>663</v>
      </c>
      <c r="B44" s="43"/>
      <c r="C44" s="44" t="s">
        <v>624</v>
      </c>
      <c r="D44" s="44">
        <v>1</v>
      </c>
    </row>
    <row r="45" spans="1:4">
      <c r="A45" s="46"/>
      <c r="B45" s="46"/>
      <c r="C45" s="44"/>
      <c r="D45" s="44"/>
    </row>
    <row r="46" spans="1:4">
      <c r="A46" s="49" t="s">
        <v>664</v>
      </c>
      <c r="B46" s="49"/>
      <c r="C46" s="44"/>
      <c r="D46" s="44"/>
    </row>
    <row r="47" spans="1:4">
      <c r="A47" s="48" t="s">
        <v>665</v>
      </c>
      <c r="B47" s="48"/>
      <c r="C47" s="44" t="s">
        <v>666</v>
      </c>
      <c r="D47" s="50">
        <v>1</v>
      </c>
    </row>
    <row r="48" spans="1:4">
      <c r="A48" s="48" t="s">
        <v>667</v>
      </c>
      <c r="B48" s="48"/>
      <c r="C48" s="44" t="s">
        <v>666</v>
      </c>
      <c r="D48" s="50">
        <v>3</v>
      </c>
    </row>
    <row r="49" spans="1:4">
      <c r="A49" s="48" t="s">
        <v>668</v>
      </c>
      <c r="B49" s="48"/>
      <c r="C49" s="44" t="s">
        <v>666</v>
      </c>
      <c r="D49" s="50">
        <v>5</v>
      </c>
    </row>
    <row r="50" spans="1:4">
      <c r="A50" s="48" t="s">
        <v>669</v>
      </c>
      <c r="B50" s="48"/>
      <c r="C50" s="44" t="s">
        <v>666</v>
      </c>
      <c r="D50" s="50">
        <v>4</v>
      </c>
    </row>
    <row r="51" spans="1:4">
      <c r="A51" s="48" t="s">
        <v>670</v>
      </c>
      <c r="B51" s="48"/>
      <c r="C51" s="44" t="s">
        <v>666</v>
      </c>
      <c r="D51" s="50">
        <v>9</v>
      </c>
    </row>
    <row r="52" spans="1:4">
      <c r="A52" s="48" t="s">
        <v>671</v>
      </c>
      <c r="B52" s="48"/>
      <c r="C52" s="44" t="s">
        <v>666</v>
      </c>
      <c r="D52" s="50">
        <v>4</v>
      </c>
    </row>
    <row r="53" spans="1:4">
      <c r="A53" s="48" t="s">
        <v>672</v>
      </c>
      <c r="B53" s="48"/>
      <c r="C53" s="44" t="s">
        <v>666</v>
      </c>
      <c r="D53" s="50">
        <v>1</v>
      </c>
    </row>
    <row r="54" spans="1:4">
      <c r="A54" s="48" t="s">
        <v>673</v>
      </c>
      <c r="B54" s="48"/>
      <c r="C54" s="44" t="s">
        <v>666</v>
      </c>
      <c r="D54" s="50">
        <v>5</v>
      </c>
    </row>
    <row r="55" spans="1:4">
      <c r="A55" s="48"/>
      <c r="B55" s="48"/>
      <c r="C55" s="44"/>
      <c r="D55" s="50"/>
    </row>
    <row r="56" spans="1:4">
      <c r="A56" s="51" t="s">
        <v>674</v>
      </c>
      <c r="B56" s="51"/>
      <c r="C56" s="44"/>
      <c r="D56" s="44"/>
    </row>
    <row r="57" spans="1:4">
      <c r="A57" s="46" t="s">
        <v>675</v>
      </c>
      <c r="B57" s="46"/>
      <c r="C57" s="44" t="s">
        <v>23</v>
      </c>
      <c r="D57" s="44">
        <v>1</v>
      </c>
    </row>
    <row r="58" spans="1:4">
      <c r="A58" s="45" t="s">
        <v>676</v>
      </c>
      <c r="B58" s="45"/>
      <c r="C58" s="44" t="s">
        <v>23</v>
      </c>
      <c r="D58" s="44">
        <v>2</v>
      </c>
    </row>
    <row r="59" spans="1:4">
      <c r="A59" s="45" t="s">
        <v>677</v>
      </c>
      <c r="B59" s="45"/>
      <c r="C59" s="44" t="s">
        <v>23</v>
      </c>
      <c r="D59" s="44">
        <v>2</v>
      </c>
    </row>
    <row r="60" spans="1:4">
      <c r="A60" s="45" t="s">
        <v>678</v>
      </c>
      <c r="B60" s="45"/>
      <c r="C60" s="44" t="s">
        <v>666</v>
      </c>
      <c r="D60" s="44">
        <v>8</v>
      </c>
    </row>
    <row r="61" spans="1:4">
      <c r="A61" s="45" t="s">
        <v>679</v>
      </c>
      <c r="B61" s="45"/>
      <c r="C61" s="44" t="s">
        <v>666</v>
      </c>
      <c r="D61" s="44">
        <v>2</v>
      </c>
    </row>
    <row r="62" spans="1:4">
      <c r="A62" s="45"/>
      <c r="B62" s="45"/>
      <c r="C62" s="44"/>
      <c r="D62" s="44"/>
    </row>
    <row r="63" spans="1:4">
      <c r="A63" s="52" t="s">
        <v>680</v>
      </c>
      <c r="B63" s="52"/>
      <c r="C63" s="44"/>
      <c r="D63" s="44"/>
    </row>
    <row r="64" spans="1:4">
      <c r="A64" s="58" t="s">
        <v>681</v>
      </c>
      <c r="B64" s="58"/>
      <c r="C64" s="44" t="s">
        <v>289</v>
      </c>
      <c r="D64" s="80">
        <v>40</v>
      </c>
    </row>
    <row r="65" spans="1:10">
      <c r="A65" s="58" t="s">
        <v>682</v>
      </c>
      <c r="B65" s="58"/>
      <c r="C65" s="44" t="s">
        <v>289</v>
      </c>
      <c r="D65" s="80">
        <v>150</v>
      </c>
      <c r="F65" s="88"/>
      <c r="G65" s="88"/>
      <c r="H65" s="88"/>
      <c r="I65" s="88"/>
      <c r="J65" s="88"/>
    </row>
    <row r="66" spans="1:10">
      <c r="A66" s="61" t="s">
        <v>683</v>
      </c>
      <c r="B66" s="61"/>
      <c r="C66" s="44" t="s">
        <v>289</v>
      </c>
      <c r="D66" s="80">
        <v>110</v>
      </c>
    </row>
    <row r="67" spans="1:10">
      <c r="A67" s="62" t="s">
        <v>684</v>
      </c>
      <c r="B67" s="62"/>
      <c r="C67" s="44" t="s">
        <v>289</v>
      </c>
      <c r="D67" s="80">
        <v>90</v>
      </c>
    </row>
    <row r="68" spans="1:10">
      <c r="A68" s="63" t="s">
        <v>685</v>
      </c>
      <c r="B68" s="63"/>
      <c r="C68" s="44" t="s">
        <v>289</v>
      </c>
      <c r="D68" s="80">
        <v>470</v>
      </c>
    </row>
    <row r="69" spans="1:10">
      <c r="A69" s="63" t="s">
        <v>686</v>
      </c>
      <c r="B69" s="63"/>
      <c r="C69" s="44" t="s">
        <v>289</v>
      </c>
      <c r="D69" s="80">
        <v>520</v>
      </c>
    </row>
    <row r="70" spans="1:10">
      <c r="A70" s="63" t="s">
        <v>687</v>
      </c>
      <c r="B70" s="63"/>
      <c r="C70" s="44" t="s">
        <v>289</v>
      </c>
      <c r="D70" s="80">
        <v>80</v>
      </c>
    </row>
    <row r="71" spans="1:10">
      <c r="A71" s="63" t="s">
        <v>688</v>
      </c>
      <c r="B71" s="63"/>
      <c r="C71" s="44" t="s">
        <v>289</v>
      </c>
      <c r="D71" s="80">
        <v>230</v>
      </c>
    </row>
    <row r="72" spans="1:10">
      <c r="A72" s="63" t="s">
        <v>689</v>
      </c>
      <c r="B72" s="63"/>
      <c r="C72" s="44" t="s">
        <v>289</v>
      </c>
      <c r="D72" s="80">
        <v>140</v>
      </c>
    </row>
    <row r="73" spans="1:10">
      <c r="A73" s="63" t="s">
        <v>690</v>
      </c>
      <c r="B73" s="63"/>
      <c r="C73" s="44" t="s">
        <v>289</v>
      </c>
      <c r="D73" s="80">
        <v>200</v>
      </c>
    </row>
    <row r="74" spans="1:10">
      <c r="A74" s="63" t="s">
        <v>691</v>
      </c>
      <c r="B74" s="63"/>
      <c r="C74" s="44" t="s">
        <v>289</v>
      </c>
      <c r="D74" s="80">
        <v>140</v>
      </c>
    </row>
    <row r="75" spans="1:10">
      <c r="A75" s="63" t="s">
        <v>692</v>
      </c>
      <c r="B75" s="63"/>
      <c r="C75" s="44" t="s">
        <v>289</v>
      </c>
      <c r="D75" s="80">
        <v>520</v>
      </c>
    </row>
    <row r="76" spans="1:10">
      <c r="A76" s="63" t="s">
        <v>693</v>
      </c>
      <c r="B76" s="63"/>
      <c r="C76" s="44" t="s">
        <v>289</v>
      </c>
      <c r="D76" s="80">
        <v>470</v>
      </c>
    </row>
    <row r="77" spans="1:10">
      <c r="A77" s="63" t="s">
        <v>694</v>
      </c>
      <c r="B77" s="63"/>
      <c r="C77" s="44" t="s">
        <v>289</v>
      </c>
      <c r="D77" s="80">
        <v>360</v>
      </c>
    </row>
    <row r="78" spans="1:10">
      <c r="A78" s="64" t="s">
        <v>695</v>
      </c>
      <c r="B78" s="64"/>
      <c r="C78" s="44" t="s">
        <v>289</v>
      </c>
      <c r="D78" s="80">
        <v>700</v>
      </c>
    </row>
    <row r="79" spans="1:10">
      <c r="A79" s="64" t="s">
        <v>696</v>
      </c>
      <c r="B79" s="64"/>
      <c r="C79" s="44" t="s">
        <v>289</v>
      </c>
      <c r="D79" s="80">
        <v>95</v>
      </c>
    </row>
    <row r="80" spans="1:10">
      <c r="A80" s="64" t="s">
        <v>697</v>
      </c>
      <c r="B80" s="64"/>
      <c r="C80" s="44" t="s">
        <v>289</v>
      </c>
      <c r="D80" s="80">
        <v>80</v>
      </c>
    </row>
    <row r="81" spans="1:4">
      <c r="A81" s="64" t="s">
        <v>698</v>
      </c>
      <c r="B81" s="64"/>
      <c r="C81" s="44" t="s">
        <v>289</v>
      </c>
      <c r="D81" s="80">
        <v>140</v>
      </c>
    </row>
    <row r="82" spans="1:4">
      <c r="A82" s="63" t="s">
        <v>699</v>
      </c>
      <c r="B82" s="63"/>
      <c r="C82" s="44" t="s">
        <v>289</v>
      </c>
      <c r="D82" s="80">
        <v>85</v>
      </c>
    </row>
    <row r="83" spans="1:4">
      <c r="A83" s="63" t="s">
        <v>700</v>
      </c>
      <c r="B83" s="63"/>
      <c r="C83" s="44" t="s">
        <v>289</v>
      </c>
      <c r="D83" s="80">
        <v>60</v>
      </c>
    </row>
    <row r="84" spans="1:4">
      <c r="A84" s="63" t="s">
        <v>701</v>
      </c>
      <c r="B84" s="63"/>
      <c r="C84" s="44" t="s">
        <v>289</v>
      </c>
      <c r="D84" s="80">
        <v>80</v>
      </c>
    </row>
    <row r="85" spans="1:4">
      <c r="A85" s="63" t="s">
        <v>702</v>
      </c>
      <c r="B85" s="63"/>
      <c r="C85" s="44" t="s">
        <v>289</v>
      </c>
      <c r="D85" s="80">
        <v>145</v>
      </c>
    </row>
    <row r="86" spans="1:4">
      <c r="A86" s="63" t="s">
        <v>703</v>
      </c>
      <c r="B86" s="63"/>
      <c r="C86" s="44" t="s">
        <v>289</v>
      </c>
      <c r="D86" s="80">
        <v>140</v>
      </c>
    </row>
    <row r="87" spans="1:4">
      <c r="A87" s="63" t="s">
        <v>704</v>
      </c>
      <c r="B87" s="63"/>
      <c r="C87" s="44" t="s">
        <v>289</v>
      </c>
      <c r="D87" s="80">
        <v>80</v>
      </c>
    </row>
    <row r="88" spans="1:4">
      <c r="A88" s="63" t="s">
        <v>705</v>
      </c>
      <c r="B88" s="63"/>
      <c r="C88" s="44" t="s">
        <v>289</v>
      </c>
      <c r="D88" s="80">
        <v>60</v>
      </c>
    </row>
    <row r="89" spans="1:4">
      <c r="A89" s="63" t="s">
        <v>706</v>
      </c>
      <c r="B89" s="63"/>
      <c r="C89" s="44" t="s">
        <v>289</v>
      </c>
      <c r="D89" s="80">
        <v>50</v>
      </c>
    </row>
    <row r="90" spans="1:4">
      <c r="A90" s="58" t="s">
        <v>707</v>
      </c>
      <c r="B90" s="58"/>
      <c r="C90" s="44" t="s">
        <v>289</v>
      </c>
      <c r="D90" s="80">
        <v>270</v>
      </c>
    </row>
    <row r="91" spans="1:4">
      <c r="A91" s="58" t="s">
        <v>708</v>
      </c>
      <c r="B91" s="58"/>
      <c r="C91" s="44" t="s">
        <v>289</v>
      </c>
      <c r="D91" s="80">
        <v>190</v>
      </c>
    </row>
    <row r="92" spans="1:4">
      <c r="A92" s="58" t="s">
        <v>709</v>
      </c>
      <c r="B92" s="58"/>
      <c r="C92" s="44" t="s">
        <v>289</v>
      </c>
      <c r="D92" s="80">
        <v>90</v>
      </c>
    </row>
    <row r="93" spans="1:4">
      <c r="A93" s="58" t="s">
        <v>710</v>
      </c>
      <c r="B93" s="58"/>
      <c r="C93" s="44" t="s">
        <v>289</v>
      </c>
      <c r="D93" s="80">
        <v>50</v>
      </c>
    </row>
    <row r="94" spans="1:4">
      <c r="A94" s="58" t="s">
        <v>711</v>
      </c>
      <c r="B94" s="58"/>
      <c r="C94" s="44" t="s">
        <v>289</v>
      </c>
      <c r="D94" s="80">
        <v>75</v>
      </c>
    </row>
    <row r="95" spans="1:4">
      <c r="A95" s="58" t="s">
        <v>740</v>
      </c>
      <c r="B95" s="58"/>
      <c r="C95" s="44" t="s">
        <v>23</v>
      </c>
      <c r="D95" s="80">
        <v>230</v>
      </c>
    </row>
    <row r="96" spans="1:4">
      <c r="A96" s="63" t="s">
        <v>712</v>
      </c>
      <c r="B96" s="63"/>
      <c r="C96" s="44" t="s">
        <v>666</v>
      </c>
      <c r="D96" s="80">
        <v>1</v>
      </c>
    </row>
    <row r="97" spans="1:4">
      <c r="A97" s="63" t="s">
        <v>741</v>
      </c>
      <c r="B97" s="63"/>
      <c r="C97" s="44" t="s">
        <v>23</v>
      </c>
      <c r="D97" s="80">
        <v>1</v>
      </c>
    </row>
    <row r="98" spans="1:4">
      <c r="A98" s="63" t="s">
        <v>713</v>
      </c>
      <c r="B98" s="63"/>
      <c r="C98" s="44" t="s">
        <v>23</v>
      </c>
      <c r="D98" s="80">
        <v>5</v>
      </c>
    </row>
    <row r="99" spans="1:4">
      <c r="A99" s="63" t="s">
        <v>714</v>
      </c>
      <c r="B99" s="63"/>
      <c r="C99" s="44" t="s">
        <v>23</v>
      </c>
      <c r="D99" s="80">
        <v>1</v>
      </c>
    </row>
    <row r="100" spans="1:4">
      <c r="A100" s="63" t="s">
        <v>715</v>
      </c>
      <c r="B100" s="63"/>
      <c r="C100" s="44" t="s">
        <v>666</v>
      </c>
      <c r="D100" s="80">
        <v>1</v>
      </c>
    </row>
    <row r="101" spans="1:4">
      <c r="A101" s="63" t="s">
        <v>716</v>
      </c>
      <c r="B101" s="63"/>
      <c r="C101" s="44" t="s">
        <v>666</v>
      </c>
      <c r="D101" s="80">
        <v>1</v>
      </c>
    </row>
    <row r="102" spans="1:4">
      <c r="A102" s="64" t="s">
        <v>742</v>
      </c>
      <c r="B102" s="64"/>
      <c r="C102" s="44" t="s">
        <v>666</v>
      </c>
      <c r="D102" s="80">
        <v>1</v>
      </c>
    </row>
    <row r="103" spans="1:4">
      <c r="A103" s="63" t="s">
        <v>717</v>
      </c>
      <c r="B103" s="63"/>
      <c r="C103" s="44" t="s">
        <v>322</v>
      </c>
      <c r="D103" s="80">
        <v>5</v>
      </c>
    </row>
    <row r="104" spans="1:4">
      <c r="A104" s="63" t="s">
        <v>743</v>
      </c>
      <c r="B104" s="63"/>
      <c r="C104" s="44" t="s">
        <v>666</v>
      </c>
      <c r="D104" s="80">
        <v>1</v>
      </c>
    </row>
    <row r="105" spans="1:4">
      <c r="A105" s="63" t="s">
        <v>718</v>
      </c>
      <c r="B105" s="63"/>
      <c r="C105" s="44" t="s">
        <v>23</v>
      </c>
      <c r="D105" s="80">
        <v>55</v>
      </c>
    </row>
    <row r="106" spans="1:4">
      <c r="A106" s="63" t="s">
        <v>719</v>
      </c>
      <c r="B106" s="63"/>
      <c r="C106" s="44" t="s">
        <v>666</v>
      </c>
      <c r="D106" s="80">
        <v>1</v>
      </c>
    </row>
    <row r="107" spans="1:4">
      <c r="A107" s="45"/>
      <c r="B107" s="45"/>
      <c r="C107" s="44"/>
      <c r="D107" s="44"/>
    </row>
    <row r="108" spans="1:4">
      <c r="A108" s="52" t="s">
        <v>720</v>
      </c>
      <c r="B108" s="52"/>
      <c r="C108" s="44"/>
      <c r="D108" s="44"/>
    </row>
    <row r="109" spans="1:4" ht="23.15">
      <c r="A109" s="53" t="s">
        <v>721</v>
      </c>
      <c r="B109" s="53"/>
      <c r="C109" s="44" t="s">
        <v>666</v>
      </c>
      <c r="D109" s="44">
        <v>1</v>
      </c>
    </row>
    <row r="110" spans="1:4">
      <c r="A110" s="53" t="s">
        <v>722</v>
      </c>
      <c r="B110" s="53"/>
      <c r="C110" s="44" t="s">
        <v>666</v>
      </c>
      <c r="D110" s="44">
        <v>1</v>
      </c>
    </row>
    <row r="111" spans="1:4">
      <c r="A111" s="53" t="s">
        <v>723</v>
      </c>
      <c r="B111" s="53"/>
      <c r="C111" s="44" t="s">
        <v>666</v>
      </c>
      <c r="D111" s="44">
        <v>1</v>
      </c>
    </row>
    <row r="112" spans="1:4">
      <c r="A112" s="53" t="s">
        <v>724</v>
      </c>
      <c r="B112" s="53"/>
      <c r="C112" s="44" t="s">
        <v>666</v>
      </c>
      <c r="D112" s="44">
        <v>1</v>
      </c>
    </row>
    <row r="113" spans="1:4">
      <c r="A113" s="53" t="s">
        <v>725</v>
      </c>
      <c r="B113" s="53"/>
      <c r="C113" s="44" t="s">
        <v>666</v>
      </c>
      <c r="D113" s="44">
        <v>1</v>
      </c>
    </row>
    <row r="114" spans="1:4" ht="23.15">
      <c r="A114" s="53" t="s">
        <v>726</v>
      </c>
      <c r="B114" s="53"/>
      <c r="C114" s="44" t="s">
        <v>666</v>
      </c>
      <c r="D114" s="44">
        <v>1</v>
      </c>
    </row>
    <row r="115" spans="1:4">
      <c r="A115" s="45"/>
      <c r="B115" s="45"/>
      <c r="C115" s="44"/>
      <c r="D115" s="14"/>
    </row>
    <row r="116" spans="1:4">
      <c r="A116" s="54" t="s">
        <v>727</v>
      </c>
      <c r="B116" s="54"/>
      <c r="C116" s="55" t="s">
        <v>666</v>
      </c>
      <c r="D116" s="14">
        <v>1</v>
      </c>
    </row>
    <row r="117" spans="1:4">
      <c r="A117" s="54" t="s">
        <v>728</v>
      </c>
      <c r="B117" s="54"/>
      <c r="C117" s="55" t="s">
        <v>666</v>
      </c>
      <c r="D117" s="14">
        <v>1</v>
      </c>
    </row>
    <row r="118" spans="1:4">
      <c r="A118" s="54" t="s">
        <v>729</v>
      </c>
      <c r="B118" s="54"/>
      <c r="C118" s="55" t="s">
        <v>666</v>
      </c>
      <c r="D118" s="14">
        <v>1</v>
      </c>
    </row>
    <row r="119" spans="1:4" ht="23.15">
      <c r="A119" s="56" t="s">
        <v>730</v>
      </c>
      <c r="B119" s="56"/>
      <c r="C119" s="57" t="s">
        <v>590</v>
      </c>
      <c r="D119" s="55">
        <v>30</v>
      </c>
    </row>
    <row r="120" spans="1:4" ht="23.15">
      <c r="A120" s="56" t="s">
        <v>731</v>
      </c>
      <c r="B120" s="56"/>
      <c r="C120" s="57" t="s">
        <v>590</v>
      </c>
      <c r="D120" s="55">
        <v>40</v>
      </c>
    </row>
    <row r="121" spans="1:4" ht="23.15">
      <c r="A121" s="56" t="s">
        <v>732</v>
      </c>
      <c r="B121" s="56"/>
      <c r="C121" s="57" t="s">
        <v>590</v>
      </c>
      <c r="D121" s="55">
        <v>55</v>
      </c>
    </row>
    <row r="122" spans="1:4">
      <c r="A122" s="56" t="s">
        <v>733</v>
      </c>
      <c r="B122" s="56"/>
      <c r="C122" s="55" t="s">
        <v>666</v>
      </c>
      <c r="D122" s="14">
        <v>1</v>
      </c>
    </row>
    <row r="123" spans="1:4">
      <c r="A123" s="56" t="s">
        <v>734</v>
      </c>
      <c r="B123" s="56"/>
      <c r="C123" s="55" t="s">
        <v>666</v>
      </c>
      <c r="D123" s="14">
        <v>1</v>
      </c>
    </row>
    <row r="124" spans="1:4">
      <c r="A124" s="56" t="s">
        <v>735</v>
      </c>
      <c r="B124" s="56"/>
      <c r="C124" s="55" t="s">
        <v>666</v>
      </c>
      <c r="D124" s="14">
        <v>1</v>
      </c>
    </row>
    <row r="125" spans="1:4">
      <c r="A125" s="45" t="s">
        <v>736</v>
      </c>
      <c r="B125" s="45"/>
      <c r="C125" s="55" t="s">
        <v>666</v>
      </c>
      <c r="D125" s="44">
        <v>1</v>
      </c>
    </row>
    <row r="126" spans="1:4">
      <c r="A126" s="45" t="s">
        <v>737</v>
      </c>
      <c r="B126" s="45"/>
      <c r="C126" s="55" t="s">
        <v>666</v>
      </c>
      <c r="D126" s="44">
        <v>1</v>
      </c>
    </row>
    <row r="127" spans="1:4">
      <c r="A127" t="s">
        <v>738</v>
      </c>
      <c r="C127" s="55" t="s">
        <v>666</v>
      </c>
      <c r="D127" s="14">
        <v>1</v>
      </c>
    </row>
  </sheetData>
  <mergeCells count="2">
    <mergeCell ref="F65:J65"/>
    <mergeCell ref="A1:D1"/>
  </mergeCells>
  <pageMargins left="0.70866141732283472" right="0.70866141732283472" top="0.74803149606299213" bottom="0.74803149606299213" header="0.51181102362204722" footer="0.51181102362204722"/>
  <pageSetup paperSize="9" scale="72" fitToHeight="3" orientation="landscape" horizontalDpi="300" verticalDpi="300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5"/>
  <sheetViews>
    <sheetView view="pageBreakPreview" zoomScale="60" zoomScaleNormal="90" workbookViewId="0">
      <selection activeCell="B19" sqref="B19"/>
    </sheetView>
  </sheetViews>
  <sheetFormatPr defaultColWidth="8.69140625" defaultRowHeight="14.6"/>
  <cols>
    <col min="1" max="2" width="115.53515625" customWidth="1"/>
  </cols>
  <sheetData>
    <row r="1" spans="1:4" ht="60.75" customHeight="1" thickBot="1">
      <c r="A1" s="85" t="s">
        <v>0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5"/>
      <c r="D3" s="7"/>
    </row>
    <row r="4" spans="1:4">
      <c r="A4" s="8" t="s">
        <v>17</v>
      </c>
      <c r="B4" s="8"/>
      <c r="C4" s="5"/>
      <c r="D4" s="9"/>
    </row>
    <row r="5" spans="1:4">
      <c r="A5" s="10" t="s">
        <v>18</v>
      </c>
      <c r="B5" s="10"/>
      <c r="C5" s="5"/>
      <c r="D5" s="9"/>
    </row>
    <row r="6" spans="1:4">
      <c r="A6" t="s">
        <v>19</v>
      </c>
      <c r="C6" s="5"/>
      <c r="D6" s="9"/>
    </row>
    <row r="7" spans="1:4">
      <c r="A7" t="s">
        <v>20</v>
      </c>
      <c r="C7" s="5"/>
      <c r="D7" s="9"/>
    </row>
    <row r="8" spans="1:4">
      <c r="A8" t="s">
        <v>21</v>
      </c>
      <c r="C8" s="5"/>
      <c r="D8" s="9"/>
    </row>
    <row r="9" spans="1:4">
      <c r="C9" s="5"/>
      <c r="D9" s="9"/>
    </row>
    <row r="10" spans="1:4">
      <c r="A10" t="s">
        <v>22</v>
      </c>
      <c r="C10" s="5" t="s">
        <v>23</v>
      </c>
      <c r="D10" s="9">
        <v>1</v>
      </c>
    </row>
    <row r="11" spans="1:4">
      <c r="A11" t="s">
        <v>24</v>
      </c>
      <c r="C11" s="5" t="s">
        <v>23</v>
      </c>
      <c r="D11" s="9">
        <v>2</v>
      </c>
    </row>
    <row r="12" spans="1:4">
      <c r="A12" t="s">
        <v>25</v>
      </c>
      <c r="C12" s="5" t="s">
        <v>23</v>
      </c>
      <c r="D12" s="9">
        <v>2</v>
      </c>
    </row>
    <row r="13" spans="1:4">
      <c r="A13" t="s">
        <v>26</v>
      </c>
      <c r="C13" s="5" t="s">
        <v>23</v>
      </c>
      <c r="D13" s="9">
        <v>1</v>
      </c>
    </row>
    <row r="14" spans="1:4">
      <c r="A14" t="s">
        <v>27</v>
      </c>
      <c r="C14" s="5" t="s">
        <v>23</v>
      </c>
      <c r="D14" s="9">
        <v>4</v>
      </c>
    </row>
    <row r="15" spans="1:4">
      <c r="A15" t="s">
        <v>28</v>
      </c>
      <c r="C15" s="5" t="s">
        <v>23</v>
      </c>
      <c r="D15" s="9">
        <v>2</v>
      </c>
    </row>
    <row r="16" spans="1:4">
      <c r="C16" s="5"/>
      <c r="D16" s="9"/>
    </row>
    <row r="17" spans="1:4">
      <c r="A17" t="s">
        <v>29</v>
      </c>
      <c r="C17" s="9" t="s">
        <v>30</v>
      </c>
      <c r="D17" s="7">
        <v>1</v>
      </c>
    </row>
    <row r="18" spans="1:4">
      <c r="A18" s="6" t="s">
        <v>31</v>
      </c>
      <c r="B18" s="6"/>
      <c r="C18" s="5" t="s">
        <v>23</v>
      </c>
      <c r="D18" s="7">
        <f>SUM(D10:D15)</f>
        <v>12</v>
      </c>
    </row>
    <row r="19" spans="1:4">
      <c r="A19" s="6"/>
      <c r="B19" s="6"/>
      <c r="C19" s="5"/>
      <c r="D19" s="7"/>
    </row>
    <row r="20" spans="1:4">
      <c r="A20" s="6"/>
      <c r="B20" s="6"/>
      <c r="C20" s="5"/>
      <c r="D20" s="7"/>
    </row>
    <row r="21" spans="1:4">
      <c r="A21" s="6"/>
      <c r="B21" s="6"/>
      <c r="C21" s="5"/>
      <c r="D21" s="7"/>
    </row>
    <row r="22" spans="1:4">
      <c r="A22" s="6"/>
      <c r="B22" s="6"/>
      <c r="C22" s="5"/>
      <c r="D22" s="7"/>
    </row>
    <row r="23" spans="1:4">
      <c r="A23" s="6"/>
      <c r="B23" s="6"/>
      <c r="C23" s="5"/>
      <c r="D23" s="7"/>
    </row>
    <row r="24" spans="1:4">
      <c r="A24" s="6"/>
      <c r="B24" s="6"/>
      <c r="C24" s="5"/>
      <c r="D24" s="7"/>
    </row>
    <row r="25" spans="1:4">
      <c r="A25" s="6"/>
      <c r="B25" s="6"/>
      <c r="C25" s="5"/>
      <c r="D25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61"/>
  <sheetViews>
    <sheetView view="pageBreakPreview" zoomScale="60" zoomScaleNormal="90" workbookViewId="0">
      <selection activeCell="B9" sqref="B9"/>
    </sheetView>
  </sheetViews>
  <sheetFormatPr defaultColWidth="8.69140625" defaultRowHeight="14.6"/>
  <cols>
    <col min="1" max="2" width="114.3828125" customWidth="1"/>
  </cols>
  <sheetData>
    <row r="1" spans="1:4" ht="60.75" customHeight="1" thickBot="1">
      <c r="A1" s="85" t="s">
        <v>32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12"/>
      <c r="D3" s="7"/>
    </row>
    <row r="4" spans="1:4">
      <c r="A4" s="13" t="s">
        <v>33</v>
      </c>
      <c r="B4" s="13"/>
      <c r="C4" s="5" t="s">
        <v>23</v>
      </c>
      <c r="D4" s="7">
        <v>1</v>
      </c>
    </row>
    <row r="5" spans="1:4">
      <c r="A5" s="6" t="s">
        <v>34</v>
      </c>
      <c r="B5" s="6"/>
      <c r="C5" s="5"/>
      <c r="D5" s="7"/>
    </row>
    <row r="6" spans="1:4">
      <c r="A6" s="6" t="s">
        <v>35</v>
      </c>
      <c r="B6" s="6"/>
      <c r="C6" s="5"/>
      <c r="D6" s="7"/>
    </row>
    <row r="7" spans="1:4">
      <c r="A7" s="6" t="s">
        <v>36</v>
      </c>
      <c r="B7" s="6"/>
      <c r="C7" s="5"/>
      <c r="D7" s="7"/>
    </row>
    <row r="8" spans="1:4">
      <c r="A8" s="6"/>
      <c r="B8" s="6"/>
      <c r="C8" s="5"/>
      <c r="D8" s="7"/>
    </row>
    <row r="9" spans="1:4">
      <c r="A9" s="13" t="s">
        <v>37</v>
      </c>
      <c r="B9" s="13"/>
      <c r="C9" s="5"/>
      <c r="D9" s="7"/>
    </row>
    <row r="10" spans="1:4">
      <c r="A10" s="6" t="s">
        <v>38</v>
      </c>
      <c r="B10" s="6"/>
      <c r="C10" s="5"/>
      <c r="D10" s="7"/>
    </row>
    <row r="11" spans="1:4">
      <c r="A11" s="6" t="s">
        <v>39</v>
      </c>
      <c r="B11" s="6"/>
      <c r="C11" s="5"/>
      <c r="D11" s="7"/>
    </row>
    <row r="12" spans="1:4">
      <c r="A12" s="6" t="s">
        <v>40</v>
      </c>
      <c r="B12" s="6"/>
      <c r="C12" s="5"/>
      <c r="D12" s="7"/>
    </row>
    <row r="13" spans="1:4">
      <c r="A13" s="6" t="s">
        <v>41</v>
      </c>
      <c r="B13" s="6"/>
      <c r="C13" s="5"/>
      <c r="D13" s="7"/>
    </row>
    <row r="14" spans="1:4">
      <c r="A14" s="6" t="s">
        <v>42</v>
      </c>
      <c r="B14" s="6"/>
      <c r="C14" s="5"/>
      <c r="D14" s="7"/>
    </row>
    <row r="15" spans="1:4">
      <c r="A15" s="6" t="s">
        <v>43</v>
      </c>
      <c r="B15" s="6"/>
      <c r="C15" s="5"/>
      <c r="D15" s="7"/>
    </row>
    <row r="16" spans="1:4">
      <c r="A16" s="6" t="s">
        <v>44</v>
      </c>
      <c r="B16" s="6"/>
      <c r="C16" s="5"/>
      <c r="D16" s="7"/>
    </row>
    <row r="17" spans="1:4">
      <c r="A17" s="6" t="s">
        <v>45</v>
      </c>
      <c r="B17" s="6"/>
      <c r="C17" s="5"/>
      <c r="D17" s="7"/>
    </row>
    <row r="18" spans="1:4">
      <c r="A18" s="6" t="s">
        <v>46</v>
      </c>
      <c r="B18" s="6"/>
      <c r="C18" s="5"/>
      <c r="D18" s="7"/>
    </row>
    <row r="19" spans="1:4">
      <c r="A19" s="6" t="s">
        <v>47</v>
      </c>
      <c r="B19" s="6"/>
      <c r="C19" s="5"/>
      <c r="D19" s="7"/>
    </row>
    <row r="20" spans="1:4">
      <c r="A20" s="6"/>
      <c r="B20" s="6"/>
      <c r="C20" s="5"/>
      <c r="D20" s="7"/>
    </row>
    <row r="21" spans="1:4">
      <c r="A21" s="6" t="s">
        <v>48</v>
      </c>
      <c r="B21" s="6"/>
      <c r="C21" s="5"/>
      <c r="D21" s="7"/>
    </row>
    <row r="22" spans="1:4">
      <c r="A22" s="6" t="s">
        <v>49</v>
      </c>
      <c r="B22" s="6"/>
      <c r="C22" s="5"/>
      <c r="D22" s="7"/>
    </row>
    <row r="23" spans="1:4">
      <c r="A23" s="6"/>
      <c r="B23" s="6"/>
      <c r="C23" s="5"/>
      <c r="D23" s="7"/>
    </row>
    <row r="24" spans="1:4">
      <c r="A24" s="13" t="s">
        <v>50</v>
      </c>
      <c r="B24" s="13"/>
      <c r="C24" s="5"/>
      <c r="D24" s="7"/>
    </row>
    <row r="25" spans="1:4">
      <c r="A25" s="8" t="s">
        <v>51</v>
      </c>
      <c r="B25" s="8"/>
      <c r="C25" s="5"/>
      <c r="D25" s="7"/>
    </row>
    <row r="26" spans="1:4">
      <c r="A26" s="6" t="s">
        <v>52</v>
      </c>
      <c r="B26" s="6"/>
      <c r="C26" s="5"/>
      <c r="D26" s="7"/>
    </row>
    <row r="27" spans="1:4">
      <c r="A27" s="6" t="s">
        <v>53</v>
      </c>
      <c r="B27" s="6"/>
      <c r="C27" s="5"/>
      <c r="D27" s="7"/>
    </row>
    <row r="28" spans="1:4">
      <c r="A28" s="6" t="s">
        <v>54</v>
      </c>
      <c r="B28" s="6"/>
      <c r="C28" s="5"/>
      <c r="D28" s="7"/>
    </row>
    <row r="29" spans="1:4">
      <c r="A29" s="6" t="s">
        <v>55</v>
      </c>
      <c r="B29" s="6"/>
      <c r="C29" s="5"/>
      <c r="D29" s="7"/>
    </row>
    <row r="30" spans="1:4">
      <c r="A30" s="6" t="s">
        <v>56</v>
      </c>
      <c r="B30" s="6"/>
      <c r="C30" s="5"/>
      <c r="D30" s="7"/>
    </row>
    <row r="31" spans="1:4">
      <c r="A31" s="6" t="s">
        <v>57</v>
      </c>
      <c r="B31" s="6"/>
      <c r="C31" s="5"/>
      <c r="D31" s="7"/>
    </row>
    <row r="32" spans="1:4">
      <c r="A32" s="6"/>
      <c r="B32" s="6"/>
      <c r="C32" s="5"/>
      <c r="D32" s="7"/>
    </row>
    <row r="33" spans="1:4">
      <c r="A33" s="6" t="s">
        <v>58</v>
      </c>
      <c r="B33" s="6"/>
      <c r="C33" s="5" t="s">
        <v>30</v>
      </c>
      <c r="D33" s="7">
        <v>1</v>
      </c>
    </row>
    <row r="34" spans="1:4">
      <c r="A34" s="13"/>
      <c r="B34" s="13"/>
      <c r="C34" s="5"/>
      <c r="D34" s="7"/>
    </row>
    <row r="35" spans="1:4">
      <c r="A35" s="6"/>
      <c r="B35" s="6"/>
      <c r="C35" s="5"/>
      <c r="D35" s="7"/>
    </row>
    <row r="36" spans="1:4">
      <c r="A36" s="6"/>
      <c r="B36" s="6"/>
      <c r="C36" s="5"/>
      <c r="D36" s="7"/>
    </row>
    <row r="37" spans="1:4">
      <c r="A37" s="6"/>
      <c r="B37" s="6"/>
      <c r="C37" s="5"/>
      <c r="D37" s="7"/>
    </row>
    <row r="38" spans="1:4">
      <c r="A38" s="13" t="s">
        <v>59</v>
      </c>
      <c r="B38" s="13"/>
      <c r="C38" s="5" t="s">
        <v>23</v>
      </c>
      <c r="D38" s="7">
        <v>1</v>
      </c>
    </row>
    <row r="39" spans="1:4">
      <c r="A39" s="6" t="s">
        <v>34</v>
      </c>
      <c r="B39" s="6"/>
      <c r="C39" s="5"/>
      <c r="D39" s="7"/>
    </row>
    <row r="40" spans="1:4">
      <c r="A40" s="6" t="s">
        <v>35</v>
      </c>
      <c r="B40" s="6"/>
      <c r="C40" s="5"/>
      <c r="D40" s="7"/>
    </row>
    <row r="41" spans="1:4">
      <c r="A41" s="6" t="s">
        <v>36</v>
      </c>
      <c r="B41" s="6"/>
      <c r="C41" s="5"/>
      <c r="D41" s="7"/>
    </row>
    <row r="42" spans="1:4">
      <c r="A42" s="6"/>
      <c r="B42" s="6"/>
      <c r="C42" s="5"/>
      <c r="D42" s="7"/>
    </row>
    <row r="43" spans="1:4">
      <c r="A43" s="13" t="s">
        <v>37</v>
      </c>
      <c r="B43" s="13"/>
      <c r="C43" s="5"/>
      <c r="D43" s="7"/>
    </row>
    <row r="44" spans="1:4">
      <c r="A44" s="6" t="s">
        <v>38</v>
      </c>
      <c r="B44" s="6"/>
      <c r="C44" s="5"/>
      <c r="D44" s="7"/>
    </row>
    <row r="45" spans="1:4">
      <c r="A45" s="6" t="s">
        <v>60</v>
      </c>
      <c r="B45" s="6"/>
      <c r="C45" s="5"/>
      <c r="D45" s="7"/>
    </row>
    <row r="46" spans="1:4">
      <c r="A46" s="6" t="s">
        <v>61</v>
      </c>
      <c r="B46" s="6"/>
      <c r="C46" s="5"/>
      <c r="D46" s="7"/>
    </row>
    <row r="47" spans="1:4">
      <c r="A47" s="6" t="s">
        <v>62</v>
      </c>
      <c r="B47" s="6"/>
      <c r="C47" s="5"/>
      <c r="D47" s="7"/>
    </row>
    <row r="48" spans="1:4">
      <c r="A48" s="6" t="s">
        <v>63</v>
      </c>
      <c r="B48" s="6"/>
      <c r="C48" s="5"/>
      <c r="D48" s="7"/>
    </row>
    <row r="49" spans="1:4">
      <c r="A49" s="6" t="s">
        <v>64</v>
      </c>
      <c r="B49" s="6"/>
      <c r="C49" s="5"/>
      <c r="D49" s="7"/>
    </row>
    <row r="50" spans="1:4">
      <c r="A50" s="6" t="s">
        <v>65</v>
      </c>
      <c r="B50" s="6"/>
      <c r="C50" s="5"/>
      <c r="D50" s="7"/>
    </row>
    <row r="51" spans="1:4">
      <c r="A51" s="6" t="s">
        <v>45</v>
      </c>
      <c r="B51" s="6"/>
      <c r="C51" s="5"/>
      <c r="D51" s="7"/>
    </row>
    <row r="52" spans="1:4">
      <c r="A52" s="6" t="s">
        <v>46</v>
      </c>
      <c r="B52" s="6"/>
      <c r="C52" s="5"/>
      <c r="D52" s="7"/>
    </row>
    <row r="53" spans="1:4">
      <c r="A53" s="6" t="s">
        <v>47</v>
      </c>
      <c r="B53" s="6"/>
      <c r="C53" s="5"/>
      <c r="D53" s="7"/>
    </row>
    <row r="54" spans="1:4">
      <c r="A54" s="6"/>
      <c r="B54" s="6"/>
      <c r="C54" s="5"/>
      <c r="D54" s="7"/>
    </row>
    <row r="55" spans="1:4">
      <c r="A55" s="6" t="s">
        <v>48</v>
      </c>
      <c r="B55" s="6"/>
      <c r="C55" s="5"/>
      <c r="D55" s="7"/>
    </row>
    <row r="56" spans="1:4">
      <c r="A56" s="6" t="s">
        <v>49</v>
      </c>
      <c r="B56" s="6"/>
      <c r="C56" s="5"/>
      <c r="D56" s="7"/>
    </row>
    <row r="57" spans="1:4">
      <c r="A57" s="6"/>
      <c r="B57" s="6"/>
      <c r="C57" s="5"/>
      <c r="D57" s="7"/>
    </row>
    <row r="58" spans="1:4">
      <c r="A58" s="13" t="s">
        <v>50</v>
      </c>
      <c r="B58" s="13"/>
      <c r="C58" s="5"/>
      <c r="D58" s="7"/>
    </row>
    <row r="59" spans="1:4">
      <c r="A59" s="8" t="s">
        <v>51</v>
      </c>
      <c r="B59" s="8"/>
      <c r="C59" s="5"/>
      <c r="D59" s="7"/>
    </row>
    <row r="60" spans="1:4">
      <c r="A60" s="6" t="s">
        <v>52</v>
      </c>
      <c r="B60" s="6"/>
      <c r="C60" s="5"/>
      <c r="D60" s="7"/>
    </row>
    <row r="61" spans="1:4">
      <c r="A61" s="6" t="s">
        <v>53</v>
      </c>
      <c r="B61" s="6"/>
      <c r="C61" s="5"/>
      <c r="D61" s="7"/>
    </row>
    <row r="62" spans="1:4">
      <c r="A62" s="6" t="s">
        <v>54</v>
      </c>
      <c r="B62" s="6"/>
      <c r="C62" s="5"/>
      <c r="D62" s="7"/>
    </row>
    <row r="63" spans="1:4">
      <c r="A63" s="6" t="s">
        <v>55</v>
      </c>
      <c r="B63" s="6"/>
      <c r="C63" s="5"/>
      <c r="D63" s="7"/>
    </row>
    <row r="64" spans="1:4">
      <c r="A64" s="6" t="s">
        <v>56</v>
      </c>
      <c r="B64" s="6"/>
      <c r="C64" s="5"/>
      <c r="D64" s="7"/>
    </row>
    <row r="65" spans="1:4">
      <c r="A65" s="6" t="s">
        <v>57</v>
      </c>
      <c r="B65" s="6"/>
      <c r="C65" s="5"/>
      <c r="D65" s="7"/>
    </row>
    <row r="66" spans="1:4">
      <c r="A66" s="6"/>
      <c r="B66" s="6"/>
      <c r="C66" s="5"/>
      <c r="D66" s="7"/>
    </row>
    <row r="67" spans="1:4">
      <c r="A67" s="6" t="s">
        <v>58</v>
      </c>
      <c r="B67" s="6"/>
      <c r="C67" s="5" t="s">
        <v>30</v>
      </c>
      <c r="D67" s="7">
        <v>1</v>
      </c>
    </row>
    <row r="68" spans="1:4">
      <c r="A68" s="6"/>
      <c r="B68" s="6"/>
      <c r="C68" s="5"/>
      <c r="D68" s="7"/>
    </row>
    <row r="69" spans="1:4">
      <c r="A69" s="6"/>
      <c r="B69" s="6"/>
      <c r="C69" s="5"/>
      <c r="D69" s="7"/>
    </row>
    <row r="70" spans="1:4">
      <c r="A70" s="13"/>
      <c r="B70" s="13"/>
      <c r="C70" s="5"/>
      <c r="D70" s="7"/>
    </row>
    <row r="71" spans="1:4">
      <c r="A71" s="13"/>
      <c r="B71" s="13"/>
      <c r="C71" s="5"/>
      <c r="D71" s="7"/>
    </row>
    <row r="72" spans="1:4">
      <c r="A72" s="13" t="s">
        <v>66</v>
      </c>
      <c r="B72" s="13"/>
      <c r="C72" s="5" t="s">
        <v>23</v>
      </c>
      <c r="D72" s="7">
        <v>1</v>
      </c>
    </row>
    <row r="73" spans="1:4">
      <c r="A73" s="6" t="s">
        <v>38</v>
      </c>
      <c r="B73" s="6"/>
      <c r="C73" s="5"/>
      <c r="D73" s="7"/>
    </row>
    <row r="74" spans="1:4">
      <c r="A74" s="6" t="s">
        <v>61</v>
      </c>
      <c r="B74" s="6"/>
      <c r="C74" s="5"/>
      <c r="D74" s="7"/>
    </row>
    <row r="75" spans="1:4">
      <c r="A75" s="6" t="s">
        <v>67</v>
      </c>
      <c r="B75" s="6"/>
      <c r="C75" s="5"/>
      <c r="D75" s="7"/>
    </row>
    <row r="76" spans="1:4">
      <c r="A76" s="6" t="s">
        <v>68</v>
      </c>
      <c r="B76" s="6"/>
      <c r="C76" s="5"/>
      <c r="D76" s="7"/>
    </row>
    <row r="77" spans="1:4">
      <c r="A77" s="6" t="s">
        <v>69</v>
      </c>
      <c r="B77" s="6"/>
      <c r="C77" s="5"/>
      <c r="D77" s="7"/>
    </row>
    <row r="78" spans="1:4">
      <c r="A78" s="6" t="s">
        <v>70</v>
      </c>
      <c r="B78" s="6"/>
      <c r="C78" s="5"/>
      <c r="D78" s="7"/>
    </row>
    <row r="79" spans="1:4">
      <c r="A79" s="6" t="s">
        <v>71</v>
      </c>
      <c r="B79" s="6"/>
      <c r="C79" s="5"/>
      <c r="D79" s="7"/>
    </row>
    <row r="80" spans="1:4">
      <c r="A80" s="6" t="s">
        <v>72</v>
      </c>
      <c r="B80" s="6"/>
      <c r="C80" s="5"/>
      <c r="D80" s="7"/>
    </row>
    <row r="81" spans="1:4">
      <c r="A81" s="6" t="s">
        <v>73</v>
      </c>
      <c r="B81" s="6"/>
      <c r="C81" s="5"/>
      <c r="D81" s="7"/>
    </row>
    <row r="82" spans="1:4">
      <c r="A82" s="6" t="s">
        <v>74</v>
      </c>
      <c r="B82" s="6"/>
      <c r="C82" s="5"/>
      <c r="D82" s="7"/>
    </row>
    <row r="83" spans="1:4">
      <c r="A83" s="6" t="s">
        <v>46</v>
      </c>
      <c r="B83" s="6"/>
      <c r="C83" s="5"/>
      <c r="D83" s="7"/>
    </row>
    <row r="84" spans="1:4">
      <c r="A84" s="6" t="s">
        <v>75</v>
      </c>
      <c r="B84" s="6"/>
      <c r="C84" s="5"/>
      <c r="D84" s="7"/>
    </row>
    <row r="85" spans="1:4">
      <c r="A85" s="6" t="s">
        <v>76</v>
      </c>
      <c r="B85" s="6"/>
      <c r="C85" s="5"/>
      <c r="D85" s="7"/>
    </row>
    <row r="86" spans="1:4">
      <c r="A86" s="6"/>
      <c r="B86" s="6"/>
      <c r="C86" s="5"/>
      <c r="D86" s="7"/>
    </row>
    <row r="87" spans="1:4">
      <c r="A87" s="6" t="s">
        <v>48</v>
      </c>
      <c r="B87" s="6"/>
      <c r="C87" s="5"/>
      <c r="D87" s="7"/>
    </row>
    <row r="88" spans="1:4">
      <c r="A88" s="6" t="s">
        <v>77</v>
      </c>
      <c r="B88" s="6"/>
      <c r="C88" s="5"/>
      <c r="D88" s="7"/>
    </row>
    <row r="89" spans="1:4">
      <c r="C89" s="5"/>
      <c r="D89" s="7"/>
    </row>
    <row r="90" spans="1:4">
      <c r="A90" s="6" t="s">
        <v>50</v>
      </c>
      <c r="B90" s="6"/>
      <c r="C90" s="5"/>
      <c r="D90" s="7"/>
    </row>
    <row r="91" spans="1:4">
      <c r="A91" s="6" t="s">
        <v>78</v>
      </c>
      <c r="B91" s="6"/>
      <c r="C91" s="5"/>
      <c r="D91" s="7"/>
    </row>
    <row r="92" spans="1:4">
      <c r="A92" s="6" t="s">
        <v>79</v>
      </c>
      <c r="B92" s="6"/>
      <c r="C92" s="5"/>
      <c r="D92" s="7"/>
    </row>
    <row r="93" spans="1:4">
      <c r="A93" s="6" t="s">
        <v>80</v>
      </c>
      <c r="B93" s="6"/>
      <c r="C93" s="5"/>
      <c r="D93" s="7"/>
    </row>
    <row r="94" spans="1:4">
      <c r="A94" s="6" t="s">
        <v>81</v>
      </c>
      <c r="B94" s="6"/>
      <c r="C94" s="5"/>
      <c r="D94" s="7"/>
    </row>
    <row r="95" spans="1:4">
      <c r="A95" s="6" t="s">
        <v>82</v>
      </c>
      <c r="B95" s="6"/>
      <c r="C95" s="5"/>
      <c r="D95" s="7"/>
    </row>
    <row r="96" spans="1:4">
      <c r="A96" s="6" t="s">
        <v>83</v>
      </c>
      <c r="B96" s="6"/>
      <c r="C96" s="5"/>
      <c r="D96" s="7"/>
    </row>
    <row r="97" spans="1:4">
      <c r="A97" s="8" t="s">
        <v>51</v>
      </c>
      <c r="B97" s="8"/>
      <c r="C97" s="5"/>
      <c r="D97" s="7"/>
    </row>
    <row r="98" spans="1:4">
      <c r="A98" s="6" t="s">
        <v>52</v>
      </c>
      <c r="B98" s="6"/>
      <c r="C98" s="5"/>
      <c r="D98" s="7"/>
    </row>
    <row r="99" spans="1:4">
      <c r="A99" s="6" t="s">
        <v>57</v>
      </c>
      <c r="B99" s="6"/>
      <c r="C99" s="5"/>
      <c r="D99" s="7"/>
    </row>
    <row r="100" spans="1:4">
      <c r="C100" s="5"/>
      <c r="D100" s="7"/>
    </row>
    <row r="101" spans="1:4">
      <c r="A101" s="6" t="s">
        <v>58</v>
      </c>
      <c r="B101" s="6"/>
      <c r="C101" s="5" t="s">
        <v>30</v>
      </c>
      <c r="D101" s="7">
        <v>1</v>
      </c>
    </row>
    <row r="102" spans="1:4">
      <c r="A102" s="6"/>
      <c r="B102" s="6"/>
      <c r="C102" s="5"/>
      <c r="D102" s="7"/>
    </row>
    <row r="103" spans="1:4">
      <c r="A103" s="13" t="s">
        <v>66</v>
      </c>
      <c r="B103" s="13"/>
      <c r="C103" s="5" t="s">
        <v>23</v>
      </c>
      <c r="D103" s="7">
        <v>1</v>
      </c>
    </row>
    <row r="104" spans="1:4">
      <c r="A104" s="6" t="s">
        <v>38</v>
      </c>
      <c r="B104" s="6"/>
      <c r="C104" s="5"/>
      <c r="D104" s="7"/>
    </row>
    <row r="105" spans="1:4">
      <c r="A105" s="6" t="s">
        <v>61</v>
      </c>
      <c r="B105" s="6"/>
      <c r="C105" s="5"/>
      <c r="D105" s="7"/>
    </row>
    <row r="106" spans="1:4">
      <c r="A106" s="6" t="s">
        <v>67</v>
      </c>
      <c r="B106" s="6"/>
      <c r="C106" s="5"/>
      <c r="D106" s="7"/>
    </row>
    <row r="107" spans="1:4">
      <c r="A107" s="6" t="s">
        <v>68</v>
      </c>
      <c r="B107" s="6"/>
      <c r="C107" s="5"/>
      <c r="D107" s="7"/>
    </row>
    <row r="108" spans="1:4">
      <c r="A108" s="6" t="s">
        <v>69</v>
      </c>
      <c r="B108" s="6"/>
      <c r="C108" s="5"/>
      <c r="D108" s="7"/>
    </row>
    <row r="109" spans="1:4">
      <c r="A109" s="6" t="s">
        <v>70</v>
      </c>
      <c r="B109" s="6"/>
      <c r="C109" s="5"/>
      <c r="D109" s="7"/>
    </row>
    <row r="110" spans="1:4">
      <c r="A110" s="6" t="s">
        <v>71</v>
      </c>
      <c r="B110" s="6"/>
      <c r="C110" s="5"/>
      <c r="D110" s="7"/>
    </row>
    <row r="111" spans="1:4">
      <c r="A111" s="6" t="s">
        <v>72</v>
      </c>
      <c r="B111" s="6"/>
      <c r="C111" s="5"/>
      <c r="D111" s="7"/>
    </row>
    <row r="112" spans="1:4">
      <c r="A112" s="6" t="s">
        <v>73</v>
      </c>
      <c r="B112" s="6"/>
      <c r="C112" s="5"/>
      <c r="D112" s="7"/>
    </row>
    <row r="113" spans="1:4">
      <c r="A113" s="6" t="s">
        <v>74</v>
      </c>
      <c r="B113" s="6"/>
      <c r="C113" s="5"/>
      <c r="D113" s="7"/>
    </row>
    <row r="114" spans="1:4">
      <c r="A114" s="6" t="s">
        <v>46</v>
      </c>
      <c r="B114" s="6"/>
      <c r="C114" s="5"/>
      <c r="D114" s="7"/>
    </row>
    <row r="115" spans="1:4">
      <c r="A115" s="6" t="s">
        <v>75</v>
      </c>
      <c r="B115" s="6"/>
      <c r="C115" s="5"/>
      <c r="D115" s="7"/>
    </row>
    <row r="116" spans="1:4">
      <c r="A116" s="6" t="s">
        <v>76</v>
      </c>
      <c r="B116" s="6"/>
      <c r="C116" s="5"/>
      <c r="D116" s="7"/>
    </row>
    <row r="117" spans="1:4">
      <c r="A117" s="6"/>
      <c r="B117" s="6"/>
      <c r="C117" s="5"/>
      <c r="D117" s="7"/>
    </row>
    <row r="118" spans="1:4">
      <c r="A118" s="6" t="s">
        <v>48</v>
      </c>
      <c r="B118" s="6"/>
      <c r="C118" s="5"/>
      <c r="D118" s="7"/>
    </row>
    <row r="119" spans="1:4">
      <c r="A119" s="6" t="s">
        <v>49</v>
      </c>
      <c r="B119" s="6"/>
      <c r="C119" s="5"/>
      <c r="D119" s="7"/>
    </row>
    <row r="120" spans="1:4">
      <c r="C120" s="5"/>
      <c r="D120" s="7"/>
    </row>
    <row r="121" spans="1:4">
      <c r="A121" s="6" t="s">
        <v>50</v>
      </c>
      <c r="B121" s="6"/>
      <c r="C121" s="5"/>
      <c r="D121" s="7"/>
    </row>
    <row r="122" spans="1:4">
      <c r="A122" s="6" t="s">
        <v>78</v>
      </c>
      <c r="B122" s="6"/>
      <c r="C122" s="5"/>
      <c r="D122" s="7"/>
    </row>
    <row r="123" spans="1:4">
      <c r="A123" s="6" t="s">
        <v>79</v>
      </c>
      <c r="B123" s="6"/>
      <c r="C123" s="5"/>
      <c r="D123" s="7"/>
    </row>
    <row r="124" spans="1:4">
      <c r="A124" s="6" t="s">
        <v>84</v>
      </c>
      <c r="B124" s="6"/>
      <c r="C124" s="5"/>
      <c r="D124" s="7"/>
    </row>
    <row r="125" spans="1:4">
      <c r="A125" s="6" t="s">
        <v>81</v>
      </c>
      <c r="B125" s="6"/>
      <c r="C125" s="5"/>
      <c r="D125" s="7"/>
    </row>
    <row r="126" spans="1:4">
      <c r="A126" s="6" t="s">
        <v>82</v>
      </c>
      <c r="B126" s="6"/>
      <c r="C126" s="5"/>
      <c r="D126" s="7"/>
    </row>
    <row r="127" spans="1:4">
      <c r="A127" s="6" t="s">
        <v>83</v>
      </c>
      <c r="B127" s="6"/>
      <c r="C127" s="5"/>
      <c r="D127" s="7"/>
    </row>
    <row r="128" spans="1:4">
      <c r="A128" s="8" t="s">
        <v>51</v>
      </c>
      <c r="B128" s="8"/>
      <c r="C128" s="5"/>
      <c r="D128" s="7"/>
    </row>
    <row r="129" spans="1:4">
      <c r="A129" s="6" t="s">
        <v>52</v>
      </c>
      <c r="B129" s="6"/>
      <c r="C129" s="5"/>
      <c r="D129" s="7"/>
    </row>
    <row r="130" spans="1:4">
      <c r="A130" s="6" t="s">
        <v>57</v>
      </c>
      <c r="B130" s="6"/>
      <c r="C130" s="5"/>
      <c r="D130" s="7"/>
    </row>
    <row r="131" spans="1:4">
      <c r="C131" s="5"/>
      <c r="D131" s="7"/>
    </row>
    <row r="132" spans="1:4">
      <c r="A132" s="6" t="s">
        <v>58</v>
      </c>
      <c r="B132" s="6"/>
      <c r="C132" s="5" t="s">
        <v>30</v>
      </c>
      <c r="D132" s="7">
        <v>1</v>
      </c>
    </row>
    <row r="133" spans="1:4">
      <c r="A133" s="6"/>
      <c r="B133" s="6"/>
      <c r="C133" s="5"/>
      <c r="D133" s="7"/>
    </row>
    <row r="134" spans="1:4">
      <c r="A134" s="6"/>
      <c r="B134" s="6"/>
      <c r="C134" s="5"/>
      <c r="D134" s="7"/>
    </row>
    <row r="135" spans="1:4">
      <c r="A135" s="6"/>
      <c r="B135" s="6"/>
      <c r="C135" s="5"/>
      <c r="D135" s="7"/>
    </row>
    <row r="136" spans="1:4">
      <c r="A136" s="6"/>
      <c r="B136" s="6"/>
      <c r="C136" s="5"/>
      <c r="D136" s="7"/>
    </row>
    <row r="137" spans="1:4">
      <c r="A137" s="6" t="s">
        <v>85</v>
      </c>
      <c r="B137" s="6"/>
      <c r="C137" s="5" t="s">
        <v>23</v>
      </c>
      <c r="D137" s="7">
        <v>1</v>
      </c>
    </row>
    <row r="138" spans="1:4">
      <c r="A138" s="6" t="s">
        <v>86</v>
      </c>
      <c r="B138" s="6"/>
      <c r="C138" s="5"/>
      <c r="D138" s="7"/>
    </row>
    <row r="139" spans="1:4">
      <c r="A139" s="6" t="s">
        <v>87</v>
      </c>
      <c r="B139" s="6"/>
      <c r="C139" s="5"/>
      <c r="D139" s="7"/>
    </row>
    <row r="140" spans="1:4">
      <c r="A140" s="6" t="s">
        <v>88</v>
      </c>
      <c r="B140" s="6"/>
      <c r="C140" s="5"/>
      <c r="D140" s="7"/>
    </row>
    <row r="141" spans="1:4">
      <c r="A141" s="6"/>
      <c r="B141" s="6"/>
      <c r="C141" s="5"/>
      <c r="D141" s="7"/>
    </row>
    <row r="142" spans="1:4">
      <c r="A142" s="6" t="s">
        <v>50</v>
      </c>
      <c r="B142" s="6"/>
      <c r="C142" s="5"/>
      <c r="D142" s="7"/>
    </row>
    <row r="143" spans="1:4">
      <c r="A143" s="6" t="s">
        <v>56</v>
      </c>
      <c r="B143" s="6"/>
      <c r="C143" s="5"/>
      <c r="D143" s="7"/>
    </row>
    <row r="144" spans="1:4">
      <c r="A144" s="8" t="s">
        <v>51</v>
      </c>
      <c r="B144" s="8"/>
      <c r="C144" s="5"/>
      <c r="D144" s="7"/>
    </row>
    <row r="145" spans="1:4">
      <c r="A145" s="6" t="s">
        <v>52</v>
      </c>
      <c r="B145" s="6"/>
      <c r="C145" s="5"/>
      <c r="D145" s="7"/>
    </row>
    <row r="146" spans="1:4">
      <c r="A146" s="6" t="s">
        <v>57</v>
      </c>
      <c r="B146" s="6"/>
      <c r="C146" s="5"/>
      <c r="D146" s="7"/>
    </row>
    <row r="147" spans="1:4">
      <c r="A147" s="6"/>
      <c r="B147" s="6"/>
      <c r="C147" s="5"/>
      <c r="D147" s="7"/>
    </row>
    <row r="148" spans="1:4">
      <c r="A148" s="6"/>
      <c r="B148" s="6"/>
      <c r="C148" s="5"/>
      <c r="D148" s="7"/>
    </row>
    <row r="149" spans="1:4">
      <c r="A149" s="6" t="s">
        <v>89</v>
      </c>
      <c r="B149" s="6"/>
      <c r="C149" s="5" t="s">
        <v>23</v>
      </c>
      <c r="D149" s="7">
        <v>1</v>
      </c>
    </row>
    <row r="150" spans="1:4">
      <c r="A150" s="6" t="s">
        <v>87</v>
      </c>
      <c r="B150" s="6"/>
      <c r="C150" s="5"/>
      <c r="D150" s="7"/>
    </row>
    <row r="151" spans="1:4">
      <c r="A151" s="6" t="s">
        <v>88</v>
      </c>
      <c r="B151" s="6"/>
      <c r="C151" s="5"/>
      <c r="D151" s="7"/>
    </row>
    <row r="152" spans="1:4">
      <c r="A152" s="6"/>
      <c r="B152" s="6"/>
      <c r="C152" s="5"/>
      <c r="D152" s="7"/>
    </row>
    <row r="153" spans="1:4">
      <c r="A153" s="6" t="s">
        <v>50</v>
      </c>
      <c r="B153" s="6"/>
      <c r="C153" s="5"/>
      <c r="D153" s="7"/>
    </row>
    <row r="154" spans="1:4">
      <c r="A154" s="6" t="s">
        <v>56</v>
      </c>
      <c r="B154" s="6"/>
      <c r="C154" s="5"/>
      <c r="D154" s="7"/>
    </row>
    <row r="155" spans="1:4">
      <c r="A155" s="8" t="s">
        <v>51</v>
      </c>
      <c r="B155" s="8"/>
      <c r="C155" s="5"/>
      <c r="D155" s="7"/>
    </row>
    <row r="156" spans="1:4">
      <c r="A156" s="6" t="s">
        <v>52</v>
      </c>
      <c r="B156" s="6"/>
      <c r="C156" s="5"/>
      <c r="D156" s="7"/>
    </row>
    <row r="157" spans="1:4">
      <c r="A157" s="6" t="s">
        <v>57</v>
      </c>
      <c r="B157" s="6"/>
      <c r="C157" s="5"/>
      <c r="D157" s="7"/>
    </row>
    <row r="158" spans="1:4">
      <c r="A158" s="6"/>
      <c r="B158" s="6"/>
      <c r="C158" s="5"/>
      <c r="D158" s="7"/>
    </row>
    <row r="159" spans="1:4">
      <c r="A159" s="6"/>
      <c r="B159" s="6"/>
      <c r="C159" s="5"/>
      <c r="D159" s="7"/>
    </row>
    <row r="160" spans="1:4">
      <c r="A160" s="6"/>
      <c r="B160" s="6"/>
      <c r="C160" s="5"/>
      <c r="D160" s="7"/>
    </row>
    <row r="161" spans="1:4">
      <c r="A161" s="6"/>
      <c r="B161" s="6"/>
      <c r="C161" s="5"/>
      <c r="D161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4" fitToHeight="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view="pageBreakPreview" zoomScale="60" zoomScaleNormal="90" workbookViewId="0">
      <selection activeCell="A2" sqref="A2:B2"/>
    </sheetView>
  </sheetViews>
  <sheetFormatPr defaultColWidth="8.69140625" defaultRowHeight="14.6"/>
  <cols>
    <col min="1" max="2" width="95.15234375" customWidth="1"/>
    <col min="4" max="4" width="9.69140625" bestFit="1" customWidth="1"/>
  </cols>
  <sheetData>
    <row r="1" spans="1:4" ht="60.75" customHeight="1" thickBot="1">
      <c r="A1" s="85" t="s">
        <v>2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12"/>
      <c r="D3" s="7"/>
    </row>
    <row r="4" spans="1:4">
      <c r="A4" s="13" t="s">
        <v>90</v>
      </c>
      <c r="B4" s="13"/>
      <c r="C4" s="5" t="s">
        <v>23</v>
      </c>
      <c r="D4" s="7">
        <v>2</v>
      </c>
    </row>
    <row r="5" spans="1:4">
      <c r="A5" s="6" t="s">
        <v>91</v>
      </c>
      <c r="B5" s="6"/>
      <c r="C5" s="5"/>
      <c r="D5" s="7"/>
    </row>
    <row r="6" spans="1:4">
      <c r="A6" s="6" t="s">
        <v>92</v>
      </c>
      <c r="B6" s="6"/>
      <c r="C6" s="5"/>
      <c r="D6" s="7"/>
    </row>
    <row r="7" spans="1:4">
      <c r="A7" s="6" t="s">
        <v>93</v>
      </c>
      <c r="B7" s="6"/>
      <c r="C7" s="5"/>
      <c r="D7" s="7"/>
    </row>
    <row r="8" spans="1:4">
      <c r="A8" s="6" t="s">
        <v>94</v>
      </c>
      <c r="B8" s="6"/>
      <c r="C8" s="5"/>
      <c r="D8" s="7"/>
    </row>
    <row r="9" spans="1:4">
      <c r="A9" s="6" t="s">
        <v>95</v>
      </c>
      <c r="B9" s="6"/>
      <c r="C9" s="5"/>
      <c r="D9" s="7"/>
    </row>
    <row r="10" spans="1:4">
      <c r="A10" s="6" t="s">
        <v>96</v>
      </c>
      <c r="B10" s="6"/>
      <c r="C10" s="5"/>
      <c r="D10" s="7"/>
    </row>
    <row r="11" spans="1:4">
      <c r="A11" s="6" t="s">
        <v>97</v>
      </c>
      <c r="B11" s="6"/>
      <c r="C11" s="5"/>
      <c r="D11" s="7"/>
    </row>
    <row r="12" spans="1:4">
      <c r="A12" s="6" t="s">
        <v>98</v>
      </c>
      <c r="B12" s="6"/>
      <c r="C12" s="5"/>
      <c r="D12" s="7"/>
    </row>
    <row r="13" spans="1:4">
      <c r="A13" s="6" t="s">
        <v>46</v>
      </c>
      <c r="B13" s="6"/>
      <c r="C13" s="5"/>
      <c r="D13" s="7"/>
    </row>
    <row r="14" spans="1:4">
      <c r="A14" s="6"/>
      <c r="B14" s="6"/>
      <c r="C14" s="5"/>
      <c r="D14" s="7"/>
    </row>
    <row r="15" spans="1:4">
      <c r="A15" s="6"/>
      <c r="B15" s="6"/>
      <c r="C15" s="5"/>
      <c r="D15" s="7"/>
    </row>
    <row r="16" spans="1:4">
      <c r="A16" s="6" t="s">
        <v>50</v>
      </c>
      <c r="B16" s="6"/>
      <c r="C16" s="5"/>
      <c r="D16" s="7"/>
    </row>
    <row r="17" spans="1:4">
      <c r="A17" s="6" t="s">
        <v>99</v>
      </c>
      <c r="B17" s="6"/>
      <c r="C17" s="5"/>
      <c r="D17" s="7"/>
    </row>
    <row r="18" spans="1:4">
      <c r="A18" s="6" t="s">
        <v>100</v>
      </c>
      <c r="B18" s="6"/>
      <c r="C18" s="5"/>
      <c r="D18" s="7"/>
    </row>
    <row r="19" spans="1:4">
      <c r="A19" s="6" t="s">
        <v>57</v>
      </c>
      <c r="B19" s="6"/>
      <c r="C19" s="5"/>
      <c r="D19" s="7"/>
    </row>
    <row r="20" spans="1:4">
      <c r="A20" s="6"/>
      <c r="B20" s="6"/>
      <c r="C20" s="5"/>
      <c r="D20" s="7"/>
    </row>
    <row r="21" spans="1:4">
      <c r="A21" s="6" t="s">
        <v>101</v>
      </c>
      <c r="B21" s="6"/>
      <c r="C21" s="5" t="s">
        <v>30</v>
      </c>
      <c r="D21" s="7">
        <v>2</v>
      </c>
    </row>
    <row r="22" spans="1:4">
      <c r="A22" s="6"/>
      <c r="B22" s="6"/>
      <c r="C22" s="5"/>
      <c r="D22" s="7"/>
    </row>
    <row r="23" spans="1:4">
      <c r="A23" s="6"/>
      <c r="B23" s="6"/>
      <c r="C23" s="5"/>
      <c r="D23" s="7"/>
    </row>
    <row r="24" spans="1:4">
      <c r="A24" s="13" t="s">
        <v>90</v>
      </c>
      <c r="B24" s="13"/>
      <c r="C24" s="5" t="s">
        <v>23</v>
      </c>
      <c r="D24" s="7">
        <v>2</v>
      </c>
    </row>
    <row r="25" spans="1:4">
      <c r="A25" s="6" t="s">
        <v>102</v>
      </c>
      <c r="B25" s="6"/>
      <c r="C25" s="5"/>
      <c r="D25" s="7"/>
    </row>
    <row r="26" spans="1:4">
      <c r="A26" s="6" t="s">
        <v>103</v>
      </c>
      <c r="B26" s="6"/>
      <c r="C26" s="5"/>
      <c r="D26" s="7"/>
    </row>
    <row r="27" spans="1:4">
      <c r="A27" s="6" t="s">
        <v>104</v>
      </c>
      <c r="B27" s="6"/>
      <c r="C27" s="5"/>
      <c r="D27" s="7"/>
    </row>
    <row r="28" spans="1:4">
      <c r="A28" s="6" t="s">
        <v>105</v>
      </c>
      <c r="B28" s="6"/>
      <c r="C28" s="5"/>
      <c r="D28" s="7"/>
    </row>
    <row r="29" spans="1:4">
      <c r="A29" s="6" t="s">
        <v>106</v>
      </c>
      <c r="B29" s="6"/>
      <c r="C29" s="5"/>
      <c r="D29" s="7"/>
    </row>
    <row r="30" spans="1:4">
      <c r="A30" s="6" t="s">
        <v>107</v>
      </c>
      <c r="B30" s="6"/>
      <c r="C30" s="5"/>
      <c r="D30" s="7"/>
    </row>
    <row r="31" spans="1:4">
      <c r="A31" s="6" t="s">
        <v>108</v>
      </c>
      <c r="B31" s="6"/>
      <c r="C31" s="5"/>
      <c r="D31" s="7"/>
    </row>
    <row r="32" spans="1:4">
      <c r="A32" s="6" t="s">
        <v>109</v>
      </c>
      <c r="B32" s="6"/>
      <c r="C32" s="5"/>
      <c r="D32" s="7"/>
    </row>
    <row r="33" spans="1:4">
      <c r="A33" s="6" t="s">
        <v>110</v>
      </c>
      <c r="B33" s="6"/>
      <c r="C33" s="5"/>
      <c r="D33" s="7"/>
    </row>
    <row r="34" spans="1:4">
      <c r="A34" s="6"/>
      <c r="B34" s="6"/>
      <c r="C34" s="5"/>
      <c r="D34" s="7"/>
    </row>
    <row r="35" spans="1:4">
      <c r="A35" s="6"/>
      <c r="B35" s="6"/>
      <c r="C35" s="5"/>
      <c r="D35" s="7"/>
    </row>
    <row r="36" spans="1:4">
      <c r="A36" s="6" t="s">
        <v>50</v>
      </c>
      <c r="B36" s="6"/>
      <c r="C36" s="5"/>
      <c r="D36" s="7"/>
    </row>
    <row r="37" spans="1:4">
      <c r="A37" s="6" t="s">
        <v>100</v>
      </c>
      <c r="B37" s="6"/>
      <c r="C37" s="5"/>
      <c r="D37" s="7"/>
    </row>
    <row r="38" spans="1:4">
      <c r="A38" s="6" t="s">
        <v>57</v>
      </c>
      <c r="B38" s="6"/>
      <c r="C38" s="5"/>
      <c r="D38" s="7"/>
    </row>
    <row r="39" spans="1:4">
      <c r="A39" s="6"/>
      <c r="B39" s="6"/>
      <c r="C39" s="5"/>
      <c r="D39" s="7"/>
    </row>
    <row r="40" spans="1:4">
      <c r="A40" s="6" t="s">
        <v>111</v>
      </c>
      <c r="B40" s="6"/>
      <c r="C40" s="5" t="s">
        <v>30</v>
      </c>
      <c r="D40" s="7">
        <v>2</v>
      </c>
    </row>
    <row r="41" spans="1:4">
      <c r="A41" s="6"/>
      <c r="B41" s="6"/>
      <c r="C41" s="5"/>
      <c r="D41" s="7"/>
    </row>
    <row r="42" spans="1:4">
      <c r="A42" s="6"/>
      <c r="B42" s="6"/>
      <c r="C42" s="5"/>
      <c r="D42" s="7"/>
    </row>
    <row r="43" spans="1:4">
      <c r="A43" s="6"/>
      <c r="B43" s="6"/>
      <c r="C43" s="5"/>
      <c r="D43" s="7"/>
    </row>
    <row r="44" spans="1:4">
      <c r="A44" s="13" t="s">
        <v>112</v>
      </c>
      <c r="B44" s="13"/>
      <c r="C44" s="5" t="s">
        <v>23</v>
      </c>
      <c r="D44" s="7">
        <v>1</v>
      </c>
    </row>
    <row r="45" spans="1:4">
      <c r="A45" s="6" t="s">
        <v>102</v>
      </c>
      <c r="B45" s="6"/>
      <c r="C45" s="5"/>
      <c r="D45" s="7"/>
    </row>
    <row r="46" spans="1:4">
      <c r="A46" s="6" t="s">
        <v>113</v>
      </c>
      <c r="B46" s="6"/>
      <c r="C46" s="5"/>
      <c r="D46" s="7"/>
    </row>
    <row r="47" spans="1:4">
      <c r="A47" s="6" t="s">
        <v>114</v>
      </c>
      <c r="B47" s="6"/>
      <c r="C47" s="5"/>
      <c r="D47" s="7"/>
    </row>
    <row r="48" spans="1:4">
      <c r="A48" s="6" t="s">
        <v>115</v>
      </c>
      <c r="B48" s="6"/>
      <c r="C48" s="5"/>
      <c r="D48" s="7"/>
    </row>
    <row r="49" spans="1:4">
      <c r="A49" s="6" t="s">
        <v>116</v>
      </c>
      <c r="B49" s="6"/>
      <c r="C49" s="5"/>
      <c r="D49" s="7"/>
    </row>
    <row r="50" spans="1:4">
      <c r="A50" s="6" t="s">
        <v>117</v>
      </c>
      <c r="B50" s="6"/>
      <c r="C50" s="5"/>
      <c r="D50" s="7"/>
    </row>
    <row r="51" spans="1:4">
      <c r="A51" s="6" t="s">
        <v>118</v>
      </c>
      <c r="B51" s="6"/>
      <c r="C51" s="5"/>
      <c r="D51" s="7"/>
    </row>
    <row r="52" spans="1:4">
      <c r="A52" s="6" t="s">
        <v>119</v>
      </c>
      <c r="B52" s="6"/>
      <c r="C52" s="5"/>
      <c r="D52" s="7"/>
    </row>
    <row r="53" spans="1:4">
      <c r="A53" s="6" t="s">
        <v>120</v>
      </c>
      <c r="B53" s="6"/>
      <c r="C53" s="5"/>
      <c r="D53" s="7"/>
    </row>
    <row r="54" spans="1:4">
      <c r="A54" s="6" t="s">
        <v>121</v>
      </c>
      <c r="B54" s="6"/>
      <c r="C54" s="5"/>
      <c r="D54" s="7"/>
    </row>
    <row r="55" spans="1:4">
      <c r="A55" s="6"/>
      <c r="B55" s="6"/>
      <c r="C55" s="5"/>
      <c r="D55" s="7"/>
    </row>
    <row r="56" spans="1:4">
      <c r="A56" s="6"/>
      <c r="B56" s="6"/>
      <c r="C56" s="5"/>
      <c r="D56" s="7"/>
    </row>
    <row r="57" spans="1:4">
      <c r="A57" s="6" t="s">
        <v>50</v>
      </c>
      <c r="B57" s="6"/>
      <c r="C57" s="5"/>
      <c r="D57" s="7"/>
    </row>
    <row r="58" spans="1:4">
      <c r="A58" s="6" t="s">
        <v>122</v>
      </c>
      <c r="B58" s="6"/>
      <c r="C58" s="5"/>
      <c r="D58" s="7"/>
    </row>
    <row r="59" spans="1:4">
      <c r="A59" s="6" t="s">
        <v>123</v>
      </c>
      <c r="B59" s="6"/>
      <c r="C59" s="5"/>
      <c r="D59" s="7"/>
    </row>
    <row r="60" spans="1:4">
      <c r="A60" s="8" t="s">
        <v>51</v>
      </c>
      <c r="B60" s="8"/>
      <c r="C60" s="5"/>
      <c r="D60" s="7"/>
    </row>
    <row r="61" spans="1:4">
      <c r="A61" s="6" t="s">
        <v>52</v>
      </c>
      <c r="B61" s="6"/>
      <c r="C61" s="5"/>
      <c r="D61" s="7"/>
    </row>
    <row r="62" spans="1:4">
      <c r="A62" s="6" t="s">
        <v>57</v>
      </c>
      <c r="B62" s="6"/>
      <c r="C62" s="5"/>
      <c r="D62" s="7"/>
    </row>
    <row r="63" spans="1:4">
      <c r="A63" s="6"/>
      <c r="B63" s="6"/>
      <c r="C63" s="5"/>
      <c r="D63" s="7"/>
    </row>
    <row r="64" spans="1:4">
      <c r="A64" s="6" t="s">
        <v>111</v>
      </c>
      <c r="B64" s="6"/>
      <c r="C64" s="5" t="s">
        <v>30</v>
      </c>
      <c r="D64" s="7">
        <v>2</v>
      </c>
    </row>
    <row r="65" spans="1:4">
      <c r="A65" s="6"/>
      <c r="B65" s="6"/>
      <c r="C65" s="5"/>
      <c r="D65" s="7"/>
    </row>
    <row r="66" spans="1:4">
      <c r="A66" s="6"/>
      <c r="B66" s="6"/>
      <c r="C66" s="5"/>
      <c r="D66" s="7"/>
    </row>
    <row r="67" spans="1:4">
      <c r="A67" s="6"/>
      <c r="B67" s="6"/>
      <c r="C67" s="5"/>
      <c r="D67" s="7"/>
    </row>
    <row r="68" spans="1:4">
      <c r="A68" s="6"/>
      <c r="B68" s="6"/>
      <c r="C68" s="5"/>
      <c r="D68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8"/>
  <sheetViews>
    <sheetView view="pageBreakPreview" zoomScale="70" zoomScaleNormal="90" zoomScaleSheetLayoutView="70" workbookViewId="0">
      <selection activeCell="B8" sqref="B8"/>
    </sheetView>
  </sheetViews>
  <sheetFormatPr defaultColWidth="8.69140625" defaultRowHeight="14.6"/>
  <cols>
    <col min="1" max="2" width="103.69140625" customWidth="1"/>
  </cols>
  <sheetData>
    <row r="1" spans="1:4" ht="60.75" customHeight="1" thickBot="1">
      <c r="A1" s="85" t="s">
        <v>124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12"/>
      <c r="D3" s="7"/>
    </row>
    <row r="4" spans="1:4">
      <c r="A4" s="6"/>
      <c r="B4" s="6"/>
      <c r="C4" s="12"/>
      <c r="D4" s="7"/>
    </row>
    <row r="5" spans="1:4">
      <c r="A5" s="13" t="s">
        <v>125</v>
      </c>
      <c r="B5" s="13"/>
      <c r="C5" s="5" t="s">
        <v>23</v>
      </c>
      <c r="D5" s="7">
        <v>1</v>
      </c>
    </row>
    <row r="6" spans="1:4">
      <c r="A6" s="6" t="s">
        <v>38</v>
      </c>
      <c r="B6" s="6"/>
      <c r="C6" s="5"/>
      <c r="D6" s="7"/>
    </row>
    <row r="7" spans="1:4">
      <c r="A7" s="6" t="s">
        <v>126</v>
      </c>
      <c r="B7" s="6"/>
      <c r="C7" s="5"/>
      <c r="D7" s="7"/>
    </row>
    <row r="8" spans="1:4">
      <c r="A8" s="6" t="s">
        <v>127</v>
      </c>
      <c r="B8" s="6"/>
      <c r="C8" s="5"/>
      <c r="D8" s="7"/>
    </row>
    <row r="9" spans="1:4">
      <c r="A9" s="6" t="s">
        <v>128</v>
      </c>
      <c r="B9" s="6"/>
      <c r="C9" s="5"/>
      <c r="D9" s="7"/>
    </row>
    <row r="10" spans="1:4">
      <c r="A10" s="6" t="s">
        <v>129</v>
      </c>
      <c r="B10" s="6"/>
      <c r="C10" s="5"/>
      <c r="D10" s="7"/>
    </row>
    <row r="11" spans="1:4">
      <c r="A11" s="6" t="s">
        <v>130</v>
      </c>
      <c r="B11" s="6"/>
      <c r="C11" s="5"/>
      <c r="D11" s="7"/>
    </row>
    <row r="12" spans="1:4">
      <c r="A12" s="6" t="s">
        <v>131</v>
      </c>
      <c r="B12" s="6"/>
      <c r="C12" s="5"/>
      <c r="D12" s="7"/>
    </row>
    <row r="13" spans="1:4">
      <c r="A13" s="6" t="s">
        <v>132</v>
      </c>
      <c r="B13" s="6"/>
      <c r="C13" s="5"/>
      <c r="D13" s="7"/>
    </row>
    <row r="14" spans="1:4">
      <c r="A14" s="6" t="s">
        <v>133</v>
      </c>
      <c r="B14" s="6"/>
      <c r="C14" s="5"/>
      <c r="D14" s="7"/>
    </row>
    <row r="15" spans="1:4">
      <c r="A15" s="6" t="s">
        <v>134</v>
      </c>
      <c r="B15" s="6"/>
      <c r="C15" s="5"/>
      <c r="D15" s="7"/>
    </row>
    <row r="16" spans="1:4">
      <c r="A16" s="6" t="s">
        <v>135</v>
      </c>
      <c r="B16" s="6"/>
      <c r="C16" s="5"/>
      <c r="D16" s="7"/>
    </row>
    <row r="17" spans="1:4">
      <c r="A17" s="6" t="s">
        <v>136</v>
      </c>
      <c r="B17" s="6"/>
      <c r="C17" s="5"/>
      <c r="D17" s="7"/>
    </row>
    <row r="18" spans="1:4">
      <c r="A18" t="s">
        <v>137</v>
      </c>
      <c r="C18" s="5"/>
      <c r="D18" s="7"/>
    </row>
    <row r="19" spans="1:4">
      <c r="C19" s="5"/>
      <c r="D19" s="7"/>
    </row>
    <row r="20" spans="1:4">
      <c r="A20" s="6" t="s">
        <v>138</v>
      </c>
      <c r="B20" s="6"/>
      <c r="C20" s="5"/>
      <c r="D20" s="7"/>
    </row>
    <row r="21" spans="1:4">
      <c r="A21" s="6" t="s">
        <v>139</v>
      </c>
      <c r="B21" s="6"/>
      <c r="C21" s="5"/>
      <c r="D21" s="7"/>
    </row>
    <row r="22" spans="1:4">
      <c r="A22" s="6" t="s">
        <v>140</v>
      </c>
      <c r="B22" s="6"/>
      <c r="C22" s="5"/>
      <c r="D22" s="7"/>
    </row>
    <row r="23" spans="1:4">
      <c r="A23" s="6" t="s">
        <v>141</v>
      </c>
      <c r="B23" s="6"/>
      <c r="C23" s="5"/>
      <c r="D23" s="7"/>
    </row>
    <row r="24" spans="1:4">
      <c r="A24" s="6" t="s">
        <v>142</v>
      </c>
      <c r="B24" s="6"/>
      <c r="C24" s="5"/>
      <c r="D24" s="7"/>
    </row>
    <row r="25" spans="1:4">
      <c r="A25" s="8" t="s">
        <v>51</v>
      </c>
      <c r="B25" s="8"/>
      <c r="C25" s="5"/>
      <c r="D25" s="7"/>
    </row>
    <row r="26" spans="1:4">
      <c r="A26" s="6" t="s">
        <v>52</v>
      </c>
      <c r="B26" s="6"/>
      <c r="C26" s="5"/>
      <c r="D26" s="7"/>
    </row>
    <row r="27" spans="1:4">
      <c r="C27" s="5"/>
      <c r="D27" s="7"/>
    </row>
    <row r="28" spans="1:4">
      <c r="A28" s="6"/>
      <c r="B28" s="6"/>
      <c r="C28" s="5"/>
      <c r="D28" s="7"/>
    </row>
    <row r="29" spans="1:4">
      <c r="A29" s="6" t="s">
        <v>143</v>
      </c>
      <c r="B29" s="6"/>
      <c r="C29" s="5" t="s">
        <v>30</v>
      </c>
      <c r="D29" s="7">
        <v>1</v>
      </c>
    </row>
    <row r="30" spans="1:4">
      <c r="A30" s="6"/>
      <c r="B30" s="6"/>
      <c r="C30" s="5"/>
      <c r="D30" s="7"/>
    </row>
    <row r="31" spans="1:4">
      <c r="A31" s="6"/>
      <c r="B31" s="6"/>
      <c r="C31" s="5"/>
      <c r="D31" s="7"/>
    </row>
    <row r="32" spans="1:4">
      <c r="A32" s="13" t="s">
        <v>144</v>
      </c>
      <c r="B32" s="13"/>
      <c r="C32" s="5" t="s">
        <v>23</v>
      </c>
      <c r="D32" s="7">
        <v>1</v>
      </c>
    </row>
    <row r="33" spans="1:4">
      <c r="A33" s="6" t="s">
        <v>38</v>
      </c>
      <c r="B33" s="6"/>
      <c r="C33" s="5"/>
      <c r="D33" s="7"/>
    </row>
    <row r="34" spans="1:4">
      <c r="A34" s="6" t="s">
        <v>145</v>
      </c>
      <c r="B34" s="6"/>
      <c r="C34" s="5"/>
      <c r="D34" s="7"/>
    </row>
    <row r="35" spans="1:4">
      <c r="A35" s="6" t="s">
        <v>146</v>
      </c>
      <c r="B35" s="6"/>
      <c r="C35" s="5"/>
      <c r="D35" s="7"/>
    </row>
    <row r="36" spans="1:4">
      <c r="A36" s="6" t="s">
        <v>147</v>
      </c>
      <c r="B36" s="6"/>
      <c r="C36" s="5"/>
      <c r="D36" s="7"/>
    </row>
    <row r="37" spans="1:4">
      <c r="A37" s="6" t="s">
        <v>148</v>
      </c>
      <c r="B37" s="6"/>
      <c r="C37" s="5"/>
      <c r="D37" s="7"/>
    </row>
    <row r="38" spans="1:4">
      <c r="A38" s="6" t="s">
        <v>149</v>
      </c>
      <c r="B38" s="6"/>
      <c r="C38" s="5"/>
      <c r="D38" s="7"/>
    </row>
    <row r="39" spans="1:4">
      <c r="A39" s="6" t="s">
        <v>150</v>
      </c>
      <c r="B39" s="6"/>
      <c r="C39" s="5"/>
      <c r="D39" s="7"/>
    </row>
    <row r="40" spans="1:4">
      <c r="A40" s="6" t="s">
        <v>151</v>
      </c>
      <c r="B40" s="6"/>
      <c r="C40" s="5"/>
      <c r="D40" s="7"/>
    </row>
    <row r="41" spans="1:4">
      <c r="A41" s="6" t="s">
        <v>134</v>
      </c>
      <c r="B41" s="6"/>
      <c r="C41" s="5"/>
      <c r="D41" s="7"/>
    </row>
    <row r="42" spans="1:4">
      <c r="A42" s="6" t="s">
        <v>152</v>
      </c>
      <c r="B42" s="6"/>
      <c r="C42" s="5"/>
      <c r="D42" s="7"/>
    </row>
    <row r="43" spans="1:4">
      <c r="A43" s="6"/>
      <c r="B43" s="6"/>
      <c r="C43" s="5"/>
      <c r="D43" s="7"/>
    </row>
    <row r="44" spans="1:4">
      <c r="A44" s="6" t="s">
        <v>138</v>
      </c>
      <c r="B44" s="6"/>
      <c r="C44" s="5"/>
      <c r="D44" s="7"/>
    </row>
    <row r="45" spans="1:4">
      <c r="A45" s="6" t="s">
        <v>139</v>
      </c>
      <c r="B45" s="6"/>
      <c r="C45" s="5"/>
      <c r="D45" s="7"/>
    </row>
    <row r="46" spans="1:4">
      <c r="A46" s="6" t="s">
        <v>140</v>
      </c>
      <c r="B46" s="6"/>
      <c r="C46" s="5"/>
      <c r="D46" s="7"/>
    </row>
    <row r="47" spans="1:4">
      <c r="A47" s="6" t="s">
        <v>141</v>
      </c>
      <c r="B47" s="6"/>
      <c r="C47" s="5"/>
      <c r="D47" s="7"/>
    </row>
    <row r="48" spans="1:4">
      <c r="A48" s="6" t="s">
        <v>142</v>
      </c>
      <c r="B48" s="6"/>
      <c r="C48" s="5"/>
      <c r="D48" s="7"/>
    </row>
    <row r="49" spans="1:4">
      <c r="A49" s="8" t="s">
        <v>51</v>
      </c>
      <c r="B49" s="8"/>
      <c r="C49" s="5"/>
      <c r="D49" s="7"/>
    </row>
    <row r="50" spans="1:4">
      <c r="A50" s="6" t="s">
        <v>52</v>
      </c>
      <c r="B50" s="6"/>
      <c r="C50" s="5"/>
      <c r="D50" s="7"/>
    </row>
    <row r="51" spans="1:4">
      <c r="A51" s="6"/>
      <c r="B51" s="6"/>
      <c r="C51" s="5"/>
      <c r="D51" s="7"/>
    </row>
    <row r="52" spans="1:4">
      <c r="A52" s="6" t="s">
        <v>143</v>
      </c>
      <c r="B52" s="6"/>
      <c r="C52" s="5" t="s">
        <v>30</v>
      </c>
      <c r="D52" s="7">
        <v>1</v>
      </c>
    </row>
    <row r="53" spans="1:4">
      <c r="A53" s="6"/>
      <c r="B53" s="6"/>
      <c r="C53" s="5"/>
      <c r="D53" s="7"/>
    </row>
    <row r="54" spans="1:4">
      <c r="A54" s="13" t="s">
        <v>153</v>
      </c>
      <c r="B54" s="13"/>
      <c r="C54" s="5" t="s">
        <v>30</v>
      </c>
      <c r="D54" s="7">
        <v>1</v>
      </c>
    </row>
    <row r="55" spans="1:4">
      <c r="A55" s="6" t="s">
        <v>38</v>
      </c>
      <c r="B55" s="6"/>
      <c r="C55" s="5"/>
      <c r="D55" s="7"/>
    </row>
    <row r="56" spans="1:4">
      <c r="A56" s="6" t="s">
        <v>146</v>
      </c>
      <c r="B56" s="6"/>
      <c r="C56" s="5"/>
      <c r="D56" s="7"/>
    </row>
    <row r="57" spans="1:4">
      <c r="A57" s="6" t="s">
        <v>147</v>
      </c>
      <c r="B57" s="6"/>
      <c r="C57" s="5"/>
      <c r="D57" s="7"/>
    </row>
    <row r="58" spans="1:4">
      <c r="A58" t="s">
        <v>154</v>
      </c>
      <c r="C58" s="5"/>
      <c r="D58" s="7"/>
    </row>
    <row r="59" spans="1:4">
      <c r="A59" s="6" t="s">
        <v>155</v>
      </c>
      <c r="B59" s="6"/>
      <c r="C59" s="5"/>
      <c r="D59" s="7"/>
    </row>
    <row r="60" spans="1:4">
      <c r="A60" s="6" t="s">
        <v>156</v>
      </c>
      <c r="B60" s="6"/>
      <c r="C60" s="5"/>
      <c r="D60" s="7"/>
    </row>
    <row r="61" spans="1:4">
      <c r="A61" s="6"/>
      <c r="B61" s="6"/>
      <c r="C61" s="5"/>
      <c r="D61" s="7"/>
    </row>
    <row r="62" spans="1:4">
      <c r="A62" s="6" t="s">
        <v>138</v>
      </c>
      <c r="B62" s="6"/>
      <c r="C62" s="5"/>
      <c r="D62" s="7"/>
    </row>
    <row r="63" spans="1:4">
      <c r="A63" s="6" t="s">
        <v>139</v>
      </c>
      <c r="B63" s="6"/>
      <c r="C63" s="5"/>
      <c r="D63" s="7"/>
    </row>
    <row r="64" spans="1:4">
      <c r="A64" s="6" t="s">
        <v>157</v>
      </c>
      <c r="B64" s="6"/>
      <c r="C64" s="5"/>
      <c r="D64" s="7"/>
    </row>
    <row r="65" spans="1:4">
      <c r="A65" s="6" t="s">
        <v>142</v>
      </c>
      <c r="B65" s="6"/>
      <c r="C65" s="5"/>
      <c r="D65" s="7"/>
    </row>
    <row r="66" spans="1:4">
      <c r="A66" s="8" t="s">
        <v>51</v>
      </c>
      <c r="B66" s="8"/>
      <c r="C66" s="5"/>
      <c r="D66" s="7"/>
    </row>
    <row r="67" spans="1:4">
      <c r="A67" s="6" t="s">
        <v>52</v>
      </c>
      <c r="B67" s="6"/>
      <c r="C67" s="5"/>
      <c r="D67" s="7"/>
    </row>
    <row r="68" spans="1:4">
      <c r="A68" s="6"/>
      <c r="B68" s="6"/>
      <c r="C68" s="5"/>
      <c r="D68" s="7"/>
    </row>
    <row r="69" spans="1:4">
      <c r="A69" s="6" t="s">
        <v>143</v>
      </c>
      <c r="B69" s="6"/>
      <c r="C69" s="5" t="s">
        <v>30</v>
      </c>
      <c r="D69" s="7">
        <v>1</v>
      </c>
    </row>
    <row r="70" spans="1:4">
      <c r="A70" s="6"/>
      <c r="B70" s="6"/>
      <c r="C70" s="5"/>
      <c r="D70" s="7"/>
    </row>
    <row r="71" spans="1:4">
      <c r="A71" s="6"/>
      <c r="B71" s="6"/>
      <c r="C71" s="5"/>
      <c r="D71" s="7"/>
    </row>
    <row r="72" spans="1:4">
      <c r="A72" s="13"/>
      <c r="B72" s="13"/>
      <c r="C72" s="5"/>
      <c r="D72" s="7"/>
    </row>
    <row r="73" spans="1:4">
      <c r="A73" s="13" t="s">
        <v>158</v>
      </c>
      <c r="B73" s="13"/>
      <c r="C73" s="5" t="s">
        <v>23</v>
      </c>
      <c r="D73" s="7">
        <v>1</v>
      </c>
    </row>
    <row r="74" spans="1:4">
      <c r="A74" s="6" t="s">
        <v>38</v>
      </c>
      <c r="B74" s="6"/>
      <c r="C74" s="5"/>
      <c r="D74" s="7"/>
    </row>
    <row r="75" spans="1:4">
      <c r="A75" s="6" t="s">
        <v>159</v>
      </c>
      <c r="B75" s="6"/>
      <c r="C75" s="5"/>
      <c r="D75" s="7"/>
    </row>
    <row r="76" spans="1:4">
      <c r="A76" s="6" t="s">
        <v>160</v>
      </c>
      <c r="B76" s="6"/>
      <c r="C76" s="5"/>
      <c r="D76" s="7"/>
    </row>
    <row r="77" spans="1:4">
      <c r="A77" s="6" t="s">
        <v>161</v>
      </c>
      <c r="B77" s="6"/>
      <c r="C77" s="5"/>
      <c r="D77" s="7"/>
    </row>
    <row r="78" spans="1:4">
      <c r="A78" s="6" t="s">
        <v>162</v>
      </c>
      <c r="B78" s="6"/>
      <c r="C78" s="5"/>
      <c r="D78" s="7"/>
    </row>
    <row r="79" spans="1:4">
      <c r="A79" s="6" t="s">
        <v>163</v>
      </c>
      <c r="B79" s="6"/>
      <c r="C79" s="5"/>
      <c r="D79" s="7"/>
    </row>
    <row r="80" spans="1:4">
      <c r="A80" s="6" t="s">
        <v>164</v>
      </c>
      <c r="B80" s="6"/>
      <c r="C80" s="5"/>
      <c r="D80" s="7"/>
    </row>
    <row r="81" spans="1:4">
      <c r="A81" s="6" t="s">
        <v>131</v>
      </c>
      <c r="B81" s="6"/>
      <c r="C81" s="5"/>
      <c r="D81" s="7"/>
    </row>
    <row r="82" spans="1:4">
      <c r="A82" s="6" t="s">
        <v>132</v>
      </c>
      <c r="B82" s="6"/>
      <c r="C82" s="5"/>
      <c r="D82" s="7"/>
    </row>
    <row r="83" spans="1:4">
      <c r="A83" s="6" t="s">
        <v>133</v>
      </c>
      <c r="B83" s="6"/>
      <c r="C83" s="5"/>
      <c r="D83" s="7"/>
    </row>
    <row r="84" spans="1:4">
      <c r="A84" s="6" t="s">
        <v>134</v>
      </c>
      <c r="B84" s="6"/>
      <c r="C84" s="5"/>
      <c r="D84" s="7"/>
    </row>
    <row r="85" spans="1:4">
      <c r="A85" s="6" t="s">
        <v>165</v>
      </c>
      <c r="B85" s="6"/>
      <c r="C85" s="5"/>
      <c r="D85" s="7"/>
    </row>
    <row r="86" spans="1:4">
      <c r="A86" s="6" t="s">
        <v>136</v>
      </c>
      <c r="B86" s="6"/>
      <c r="C86" s="5"/>
      <c r="D86" s="7"/>
    </row>
    <row r="87" spans="1:4">
      <c r="A87" t="s">
        <v>166</v>
      </c>
      <c r="C87" s="5"/>
      <c r="D87" s="7"/>
    </row>
    <row r="88" spans="1:4">
      <c r="C88" s="5"/>
      <c r="D88" s="7"/>
    </row>
    <row r="89" spans="1:4">
      <c r="A89" s="6" t="s">
        <v>138</v>
      </c>
      <c r="B89" s="6"/>
      <c r="C89" s="5"/>
      <c r="D89" s="7"/>
    </row>
    <row r="90" spans="1:4">
      <c r="A90" s="6" t="s">
        <v>139</v>
      </c>
      <c r="B90" s="6"/>
      <c r="C90" s="5"/>
      <c r="D90" s="7"/>
    </row>
    <row r="91" spans="1:4">
      <c r="A91" s="6" t="s">
        <v>157</v>
      </c>
      <c r="B91" s="6"/>
      <c r="C91" s="5"/>
      <c r="D91" s="7"/>
    </row>
    <row r="92" spans="1:4">
      <c r="A92" s="6" t="s">
        <v>142</v>
      </c>
      <c r="B92" s="6"/>
      <c r="C92" s="5"/>
      <c r="D92" s="7"/>
    </row>
    <row r="93" spans="1:4">
      <c r="A93" s="8" t="s">
        <v>51</v>
      </c>
      <c r="B93" s="8"/>
      <c r="C93" s="5"/>
      <c r="D93" s="7"/>
    </row>
    <row r="94" spans="1:4">
      <c r="A94" s="6" t="s">
        <v>52</v>
      </c>
      <c r="B94" s="6"/>
      <c r="C94" s="5"/>
      <c r="D94" s="7"/>
    </row>
    <row r="95" spans="1:4">
      <c r="A95" s="6"/>
      <c r="B95" s="6"/>
      <c r="C95" s="5"/>
      <c r="D95" s="7"/>
    </row>
    <row r="96" spans="1:4">
      <c r="A96" s="6" t="s">
        <v>143</v>
      </c>
      <c r="B96" s="6"/>
      <c r="C96" s="5" t="s">
        <v>30</v>
      </c>
      <c r="D96" s="7">
        <v>1</v>
      </c>
    </row>
    <row r="97" spans="1:4">
      <c r="A97" s="6"/>
      <c r="B97" s="6"/>
      <c r="C97" s="5"/>
      <c r="D97" s="7"/>
    </row>
    <row r="98" spans="1:4">
      <c r="A98" s="6"/>
      <c r="B98" s="6"/>
      <c r="C98" s="5"/>
      <c r="D98" s="7"/>
    </row>
    <row r="99" spans="1:4">
      <c r="A99" s="13" t="s">
        <v>153</v>
      </c>
      <c r="B99" s="13"/>
      <c r="C99" s="5" t="s">
        <v>23</v>
      </c>
      <c r="D99" s="7">
        <v>1</v>
      </c>
    </row>
    <row r="100" spans="1:4">
      <c r="A100" s="6" t="s">
        <v>38</v>
      </c>
      <c r="B100" s="6"/>
      <c r="C100" s="5"/>
      <c r="D100" s="7"/>
    </row>
    <row r="101" spans="1:4">
      <c r="A101" s="6" t="s">
        <v>146</v>
      </c>
      <c r="B101" s="6"/>
      <c r="C101" s="5"/>
      <c r="D101" s="7"/>
    </row>
    <row r="102" spans="1:4">
      <c r="A102" s="6" t="s">
        <v>147</v>
      </c>
      <c r="B102" s="6"/>
      <c r="C102" s="5"/>
      <c r="D102" s="7"/>
    </row>
    <row r="103" spans="1:4">
      <c r="A103" t="s">
        <v>154</v>
      </c>
      <c r="C103" s="5"/>
      <c r="D103" s="7"/>
    </row>
    <row r="104" spans="1:4">
      <c r="A104" s="6" t="s">
        <v>155</v>
      </c>
      <c r="B104" s="6"/>
      <c r="C104" s="5"/>
      <c r="D104" s="7"/>
    </row>
    <row r="105" spans="1:4">
      <c r="A105" s="6" t="s">
        <v>156</v>
      </c>
      <c r="B105" s="6"/>
      <c r="C105" s="5"/>
      <c r="D105" s="7"/>
    </row>
    <row r="106" spans="1:4">
      <c r="A106" s="6"/>
      <c r="B106" s="6"/>
      <c r="C106" s="5"/>
      <c r="D106" s="7"/>
    </row>
    <row r="107" spans="1:4">
      <c r="A107" s="6" t="s">
        <v>138</v>
      </c>
      <c r="B107" s="6"/>
      <c r="C107" s="5"/>
      <c r="D107" s="7"/>
    </row>
    <row r="108" spans="1:4">
      <c r="A108" s="6" t="s">
        <v>139</v>
      </c>
      <c r="B108" s="6"/>
      <c r="C108" s="5"/>
      <c r="D108" s="7"/>
    </row>
    <row r="109" spans="1:4">
      <c r="A109" s="6" t="s">
        <v>157</v>
      </c>
      <c r="B109" s="6"/>
      <c r="C109" s="5"/>
      <c r="D109" s="7"/>
    </row>
    <row r="110" spans="1:4">
      <c r="A110" s="6" t="s">
        <v>142</v>
      </c>
      <c r="B110" s="6"/>
      <c r="C110" s="5"/>
      <c r="D110" s="7"/>
    </row>
    <row r="111" spans="1:4">
      <c r="A111" s="8" t="s">
        <v>51</v>
      </c>
      <c r="B111" s="8"/>
      <c r="C111" s="5"/>
      <c r="D111" s="7"/>
    </row>
    <row r="112" spans="1:4">
      <c r="A112" s="6" t="s">
        <v>52</v>
      </c>
      <c r="B112" s="6"/>
      <c r="C112" s="5"/>
      <c r="D112" s="7"/>
    </row>
    <row r="113" spans="1:4">
      <c r="A113" s="6"/>
      <c r="B113" s="6"/>
      <c r="C113" s="5"/>
      <c r="D113" s="7"/>
    </row>
    <row r="114" spans="1:4">
      <c r="A114" s="6" t="s">
        <v>143</v>
      </c>
      <c r="B114" s="6"/>
      <c r="C114" s="5" t="s">
        <v>30</v>
      </c>
      <c r="D114" s="7">
        <v>1</v>
      </c>
    </row>
    <row r="115" spans="1:4">
      <c r="A115" s="6"/>
      <c r="B115" s="6"/>
      <c r="C115" s="5"/>
      <c r="D115" s="7"/>
    </row>
    <row r="116" spans="1:4">
      <c r="C116" s="5"/>
      <c r="D116" s="7"/>
    </row>
    <row r="117" spans="1:4">
      <c r="A117" s="13" t="s">
        <v>167</v>
      </c>
      <c r="B117" s="13"/>
      <c r="C117" s="5" t="s">
        <v>23</v>
      </c>
      <c r="D117" s="7">
        <v>1</v>
      </c>
    </row>
    <row r="118" spans="1:4">
      <c r="A118" s="6" t="s">
        <v>168</v>
      </c>
      <c r="B118" s="6"/>
      <c r="C118" s="5"/>
      <c r="D118" s="7"/>
    </row>
    <row r="119" spans="1:4">
      <c r="A119" s="6" t="s">
        <v>169</v>
      </c>
      <c r="B119" s="6"/>
      <c r="C119" s="5"/>
      <c r="D119" s="7"/>
    </row>
    <row r="120" spans="1:4">
      <c r="A120" s="6" t="s">
        <v>38</v>
      </c>
      <c r="B120" s="6"/>
      <c r="C120" s="5"/>
      <c r="D120" s="7"/>
    </row>
    <row r="121" spans="1:4">
      <c r="A121" s="6" t="s">
        <v>170</v>
      </c>
      <c r="B121" s="6"/>
      <c r="C121" s="5"/>
      <c r="D121" s="7"/>
    </row>
    <row r="122" spans="1:4">
      <c r="A122" s="6" t="s">
        <v>147</v>
      </c>
      <c r="B122" s="6"/>
      <c r="C122" s="5"/>
      <c r="D122" s="7"/>
    </row>
    <row r="123" spans="1:4">
      <c r="A123" s="6"/>
      <c r="B123" s="6"/>
      <c r="C123" s="5"/>
      <c r="D123" s="7"/>
    </row>
    <row r="124" spans="1:4">
      <c r="A124" s="6" t="s">
        <v>138</v>
      </c>
      <c r="B124" s="6"/>
      <c r="C124" s="5"/>
      <c r="D124" s="7"/>
    </row>
    <row r="125" spans="1:4">
      <c r="A125" s="6" t="s">
        <v>139</v>
      </c>
      <c r="B125" s="6"/>
      <c r="C125" s="5"/>
      <c r="D125" s="7"/>
    </row>
    <row r="126" spans="1:4">
      <c r="A126" s="6" t="s">
        <v>142</v>
      </c>
      <c r="B126" s="6"/>
      <c r="C126" s="5"/>
      <c r="D126" s="7"/>
    </row>
    <row r="127" spans="1:4">
      <c r="A127" s="8" t="s">
        <v>51</v>
      </c>
      <c r="B127" s="8"/>
      <c r="C127" s="5"/>
      <c r="D127" s="7"/>
    </row>
    <row r="128" spans="1:4">
      <c r="A128" s="6" t="s">
        <v>52</v>
      </c>
      <c r="B128" s="6"/>
      <c r="C128" s="5"/>
      <c r="D128" s="7"/>
    </row>
    <row r="129" spans="1:4">
      <c r="A129" s="6"/>
      <c r="B129" s="6"/>
      <c r="C129" s="5"/>
      <c r="D129" s="7"/>
    </row>
    <row r="130" spans="1:4">
      <c r="A130" s="6" t="s">
        <v>143</v>
      </c>
      <c r="B130" s="6"/>
      <c r="C130" s="5" t="s">
        <v>30</v>
      </c>
      <c r="D130" s="7">
        <v>1</v>
      </c>
    </row>
    <row r="131" spans="1:4">
      <c r="A131" s="6"/>
      <c r="B131" s="6"/>
      <c r="C131" s="5"/>
      <c r="D131" s="7"/>
    </row>
    <row r="132" spans="1:4">
      <c r="A132" s="6"/>
      <c r="B132" s="6"/>
      <c r="C132" s="5"/>
      <c r="D132" s="7"/>
    </row>
    <row r="133" spans="1:4">
      <c r="A133" s="13" t="s">
        <v>171</v>
      </c>
      <c r="B133" s="13"/>
      <c r="C133" s="5" t="s">
        <v>23</v>
      </c>
      <c r="D133" s="7">
        <v>1</v>
      </c>
    </row>
    <row r="134" spans="1:4">
      <c r="A134" s="6" t="s">
        <v>172</v>
      </c>
      <c r="B134" s="6"/>
      <c r="C134" s="5"/>
      <c r="D134" s="7"/>
    </row>
    <row r="135" spans="1:4">
      <c r="A135" s="6" t="s">
        <v>173</v>
      </c>
      <c r="B135" s="6"/>
      <c r="C135" s="5"/>
      <c r="D135" s="7"/>
    </row>
    <row r="136" spans="1:4">
      <c r="A136" s="6" t="s">
        <v>38</v>
      </c>
      <c r="B136" s="6"/>
      <c r="C136" s="5"/>
      <c r="D136" s="7"/>
    </row>
    <row r="137" spans="1:4">
      <c r="A137" s="6" t="s">
        <v>146</v>
      </c>
      <c r="B137" s="6"/>
      <c r="C137" s="5"/>
      <c r="D137" s="7"/>
    </row>
    <row r="138" spans="1:4">
      <c r="A138" s="6" t="s">
        <v>147</v>
      </c>
      <c r="B138" s="6"/>
      <c r="C138" s="5"/>
      <c r="D138" s="7"/>
    </row>
    <row r="139" spans="1:4">
      <c r="A139" s="6"/>
      <c r="B139" s="6"/>
      <c r="C139" s="5"/>
      <c r="D139" s="7"/>
    </row>
    <row r="140" spans="1:4">
      <c r="A140" s="6" t="s">
        <v>138</v>
      </c>
      <c r="B140" s="6"/>
      <c r="C140" s="5"/>
      <c r="D140" s="7"/>
    </row>
    <row r="141" spans="1:4">
      <c r="A141" s="6" t="s">
        <v>139</v>
      </c>
      <c r="B141" s="6"/>
      <c r="C141" s="5"/>
      <c r="D141" s="7"/>
    </row>
    <row r="142" spans="1:4">
      <c r="A142" s="6" t="s">
        <v>142</v>
      </c>
      <c r="B142" s="6"/>
      <c r="C142" s="5"/>
      <c r="D142" s="7"/>
    </row>
    <row r="143" spans="1:4">
      <c r="A143" s="8" t="s">
        <v>51</v>
      </c>
      <c r="B143" s="8"/>
      <c r="C143" s="5"/>
      <c r="D143" s="7"/>
    </row>
    <row r="144" spans="1:4">
      <c r="A144" s="6" t="s">
        <v>52</v>
      </c>
      <c r="B144" s="6"/>
      <c r="C144" s="5"/>
      <c r="D144" s="7"/>
    </row>
    <row r="145" spans="1:4">
      <c r="A145" s="6"/>
      <c r="B145" s="6"/>
      <c r="C145" s="5"/>
      <c r="D145" s="7"/>
    </row>
    <row r="146" spans="1:4">
      <c r="A146" s="6" t="s">
        <v>143</v>
      </c>
      <c r="B146" s="6"/>
      <c r="C146" s="5" t="s">
        <v>30</v>
      </c>
      <c r="D146" s="7">
        <v>1</v>
      </c>
    </row>
    <row r="147" spans="1:4">
      <c r="A147" s="8"/>
      <c r="B147" s="8"/>
      <c r="C147" s="5"/>
      <c r="D147" s="7"/>
    </row>
    <row r="148" spans="1:4">
      <c r="A148" s="6"/>
      <c r="B148" s="6"/>
      <c r="C148" s="5"/>
      <c r="D148" s="7"/>
    </row>
    <row r="149" spans="1:4">
      <c r="A149" s="15" t="s">
        <v>174</v>
      </c>
      <c r="B149" s="15"/>
      <c r="C149" s="5" t="s">
        <v>23</v>
      </c>
      <c r="D149" s="7">
        <v>2</v>
      </c>
    </row>
    <row r="150" spans="1:4">
      <c r="A150" s="6" t="s">
        <v>175</v>
      </c>
      <c r="B150" s="6"/>
      <c r="C150" s="5"/>
      <c r="D150" s="7"/>
    </row>
    <row r="151" spans="1:4">
      <c r="A151" s="6" t="s">
        <v>176</v>
      </c>
      <c r="B151" s="6"/>
      <c r="C151" s="5"/>
      <c r="D151" s="7"/>
    </row>
    <row r="152" spans="1:4">
      <c r="A152" s="6" t="s">
        <v>177</v>
      </c>
      <c r="B152" s="6"/>
      <c r="C152" s="5"/>
      <c r="D152" s="7"/>
    </row>
    <row r="153" spans="1:4">
      <c r="A153" s="6" t="s">
        <v>178</v>
      </c>
      <c r="B153" s="6"/>
      <c r="C153" s="5"/>
      <c r="D153" s="7"/>
    </row>
    <row r="154" spans="1:4">
      <c r="A154" s="6" t="s">
        <v>179</v>
      </c>
      <c r="B154" s="6"/>
      <c r="C154" s="5"/>
      <c r="D154" s="7"/>
    </row>
    <row r="155" spans="1:4">
      <c r="A155" s="6" t="s">
        <v>180</v>
      </c>
      <c r="B155" s="6"/>
      <c r="C155" s="5"/>
      <c r="D155" s="7"/>
    </row>
    <row r="156" spans="1:4">
      <c r="A156" s="6"/>
      <c r="B156" s="6"/>
      <c r="C156" s="5"/>
      <c r="D156" s="7"/>
    </row>
    <row r="157" spans="1:4">
      <c r="A157" s="6" t="s">
        <v>138</v>
      </c>
      <c r="B157" s="6"/>
      <c r="C157" s="5"/>
      <c r="D157" s="7"/>
    </row>
    <row r="158" spans="1:4">
      <c r="A158" s="6" t="s">
        <v>181</v>
      </c>
      <c r="B158" s="6"/>
      <c r="C158" s="5"/>
      <c r="D158" s="7"/>
    </row>
    <row r="159" spans="1:4">
      <c r="A159" s="6" t="s">
        <v>142</v>
      </c>
      <c r="B159" s="6"/>
      <c r="C159" s="5"/>
      <c r="D159" s="7"/>
    </row>
    <row r="160" spans="1:4">
      <c r="A160" s="6"/>
      <c r="B160" s="6"/>
      <c r="C160" s="5"/>
      <c r="D160" s="7"/>
    </row>
    <row r="161" spans="1:4">
      <c r="A161" s="6" t="s">
        <v>143</v>
      </c>
      <c r="B161" s="6"/>
      <c r="C161" s="5" t="s">
        <v>30</v>
      </c>
      <c r="D161" s="7">
        <v>1</v>
      </c>
    </row>
    <row r="162" spans="1:4">
      <c r="A162" s="6"/>
      <c r="B162" s="6"/>
      <c r="C162" s="5"/>
      <c r="D162" s="7"/>
    </row>
    <row r="163" spans="1:4">
      <c r="A163" s="6"/>
      <c r="B163" s="6"/>
      <c r="C163" s="5"/>
      <c r="D163" s="7"/>
    </row>
    <row r="164" spans="1:4">
      <c r="A164" s="15" t="s">
        <v>174</v>
      </c>
      <c r="B164" s="15"/>
      <c r="C164" s="5" t="s">
        <v>23</v>
      </c>
      <c r="D164" s="7">
        <v>1</v>
      </c>
    </row>
    <row r="165" spans="1:4">
      <c r="A165" s="6" t="s">
        <v>182</v>
      </c>
      <c r="B165" s="6"/>
      <c r="C165" s="5"/>
      <c r="D165" s="7"/>
    </row>
    <row r="166" spans="1:4">
      <c r="A166" s="6" t="s">
        <v>183</v>
      </c>
      <c r="B166" s="6"/>
      <c r="C166" s="5"/>
      <c r="D166" s="7"/>
    </row>
    <row r="167" spans="1:4">
      <c r="A167" s="6" t="s">
        <v>184</v>
      </c>
      <c r="B167" s="6"/>
      <c r="C167" s="5"/>
      <c r="D167" s="7"/>
    </row>
    <row r="168" spans="1:4">
      <c r="A168" s="6" t="s">
        <v>178</v>
      </c>
      <c r="B168" s="6"/>
      <c r="C168" s="5"/>
      <c r="D168" s="7"/>
    </row>
    <row r="169" spans="1:4">
      <c r="A169" s="6" t="s">
        <v>185</v>
      </c>
      <c r="B169" s="6"/>
      <c r="C169" s="5"/>
      <c r="D169" s="7"/>
    </row>
    <row r="170" spans="1:4">
      <c r="A170" s="6"/>
      <c r="B170" s="6"/>
      <c r="C170" s="5"/>
      <c r="D170" s="7"/>
    </row>
    <row r="171" spans="1:4">
      <c r="A171" s="6" t="s">
        <v>138</v>
      </c>
      <c r="B171" s="6"/>
      <c r="C171" s="5"/>
      <c r="D171" s="7"/>
    </row>
    <row r="172" spans="1:4">
      <c r="A172" s="6" t="s">
        <v>181</v>
      </c>
      <c r="B172" s="6"/>
      <c r="C172" s="5"/>
      <c r="D172" s="7"/>
    </row>
    <row r="173" spans="1:4">
      <c r="A173" s="6" t="s">
        <v>142</v>
      </c>
      <c r="B173" s="6"/>
      <c r="C173" s="5"/>
      <c r="D173" s="7"/>
    </row>
    <row r="174" spans="1:4">
      <c r="A174" s="6"/>
      <c r="B174" s="6"/>
      <c r="C174" s="5"/>
      <c r="D174" s="7"/>
    </row>
    <row r="175" spans="1:4">
      <c r="A175" s="6" t="s">
        <v>143</v>
      </c>
      <c r="B175" s="6"/>
      <c r="C175" s="5" t="s">
        <v>30</v>
      </c>
      <c r="D175" s="7">
        <v>1</v>
      </c>
    </row>
    <row r="176" spans="1:4">
      <c r="A176" s="6"/>
      <c r="B176" s="6"/>
      <c r="C176" s="5"/>
      <c r="D176" s="7"/>
    </row>
    <row r="177" spans="1:4">
      <c r="A177" s="6"/>
      <c r="B177" s="6"/>
      <c r="C177" s="5"/>
      <c r="D177" s="7"/>
    </row>
    <row r="178" spans="1:4">
      <c r="A178" s="13" t="s">
        <v>186</v>
      </c>
      <c r="B178" s="13"/>
      <c r="C178" s="5" t="s">
        <v>23</v>
      </c>
      <c r="D178" s="7">
        <v>1</v>
      </c>
    </row>
    <row r="179" spans="1:4">
      <c r="A179" s="6" t="s">
        <v>187</v>
      </c>
      <c r="B179" s="6"/>
      <c r="C179" s="5"/>
      <c r="D179" s="7"/>
    </row>
    <row r="180" spans="1:4">
      <c r="A180" s="6" t="s">
        <v>188</v>
      </c>
      <c r="B180" s="6"/>
      <c r="C180" s="5"/>
      <c r="D180" s="7"/>
    </row>
    <row r="181" spans="1:4">
      <c r="A181" s="6" t="s">
        <v>189</v>
      </c>
      <c r="B181" s="6"/>
      <c r="C181" s="5"/>
      <c r="D181" s="7"/>
    </row>
    <row r="182" spans="1:4">
      <c r="A182" s="6" t="s">
        <v>190</v>
      </c>
      <c r="B182" s="6"/>
      <c r="C182" s="5"/>
      <c r="D182" s="7"/>
    </row>
    <row r="183" spans="1:4">
      <c r="A183" s="6" t="s">
        <v>191</v>
      </c>
      <c r="B183" s="6"/>
      <c r="C183" s="5"/>
      <c r="D183" s="7"/>
    </row>
    <row r="184" spans="1:4">
      <c r="A184" s="6" t="s">
        <v>152</v>
      </c>
      <c r="B184" s="6"/>
      <c r="C184" s="5"/>
      <c r="D184" s="7"/>
    </row>
    <row r="185" spans="1:4">
      <c r="A185" s="6" t="s">
        <v>192</v>
      </c>
      <c r="B185" s="6"/>
      <c r="C185" s="5"/>
      <c r="D185" s="7"/>
    </row>
    <row r="186" spans="1:4">
      <c r="A186" s="6" t="s">
        <v>181</v>
      </c>
      <c r="B186" s="6"/>
      <c r="C186" s="5"/>
      <c r="D186" s="7"/>
    </row>
    <row r="187" spans="1:4">
      <c r="A187" s="6" t="s">
        <v>193</v>
      </c>
      <c r="B187" s="6"/>
      <c r="C187" s="5"/>
      <c r="D187" s="7"/>
    </row>
    <row r="188" spans="1:4">
      <c r="A188" s="6" t="s">
        <v>194</v>
      </c>
      <c r="B188" s="6"/>
      <c r="C188" s="5"/>
      <c r="D188" s="7"/>
    </row>
    <row r="189" spans="1:4">
      <c r="A189" s="6"/>
      <c r="B189" s="6"/>
      <c r="C189" s="5"/>
      <c r="D189" s="7"/>
    </row>
    <row r="190" spans="1:4">
      <c r="A190" s="6" t="s">
        <v>138</v>
      </c>
      <c r="B190" s="6"/>
      <c r="C190" s="5"/>
      <c r="D190" s="7"/>
    </row>
    <row r="191" spans="1:4">
      <c r="A191" s="6" t="s">
        <v>195</v>
      </c>
      <c r="B191" s="6"/>
      <c r="C191" s="5"/>
      <c r="D191" s="7"/>
    </row>
    <row r="192" spans="1:4">
      <c r="A192" s="6" t="s">
        <v>196</v>
      </c>
      <c r="B192" s="6"/>
      <c r="C192" s="5"/>
      <c r="D192" s="7"/>
    </row>
    <row r="193" spans="1:4">
      <c r="A193" s="6"/>
      <c r="B193" s="6"/>
      <c r="C193" s="5"/>
      <c r="D193" s="7"/>
    </row>
    <row r="194" spans="1:4">
      <c r="A194" s="6" t="s">
        <v>143</v>
      </c>
      <c r="B194" s="6"/>
      <c r="C194" s="5" t="s">
        <v>30</v>
      </c>
      <c r="D194" s="7">
        <v>1</v>
      </c>
    </row>
    <row r="195" spans="1:4">
      <c r="A195" s="6"/>
      <c r="B195" s="6"/>
      <c r="C195" s="5"/>
      <c r="D195" s="7"/>
    </row>
    <row r="196" spans="1:4">
      <c r="A196" s="13" t="s">
        <v>197</v>
      </c>
      <c r="B196" s="13"/>
      <c r="C196" s="5" t="s">
        <v>23</v>
      </c>
      <c r="D196" s="7">
        <v>1</v>
      </c>
    </row>
    <row r="197" spans="1:4">
      <c r="A197" s="6" t="s">
        <v>198</v>
      </c>
      <c r="B197" s="6"/>
      <c r="C197" s="5"/>
      <c r="D197" s="7"/>
    </row>
    <row r="198" spans="1:4">
      <c r="A198" s="6" t="s">
        <v>199</v>
      </c>
      <c r="B198" s="6"/>
      <c r="C198" s="5"/>
      <c r="D198" s="7"/>
    </row>
    <row r="199" spans="1:4">
      <c r="A199" s="6" t="s">
        <v>200</v>
      </c>
      <c r="B199" s="6"/>
      <c r="C199" s="5"/>
      <c r="D199" s="7"/>
    </row>
    <row r="200" spans="1:4">
      <c r="A200" t="s">
        <v>201</v>
      </c>
      <c r="C200" s="5"/>
      <c r="D200" s="7"/>
    </row>
    <row r="201" spans="1:4">
      <c r="A201" s="6" t="s">
        <v>202</v>
      </c>
      <c r="B201" s="6"/>
      <c r="C201" s="5"/>
      <c r="D201" s="7"/>
    </row>
    <row r="202" spans="1:4">
      <c r="A202" s="6" t="s">
        <v>203</v>
      </c>
      <c r="B202" s="6"/>
      <c r="C202" s="5"/>
      <c r="D202" s="7"/>
    </row>
    <row r="203" spans="1:4">
      <c r="A203" s="6"/>
      <c r="B203" s="6"/>
      <c r="C203" s="5"/>
      <c r="D203" s="7"/>
    </row>
    <row r="204" spans="1:4">
      <c r="A204" s="6" t="s">
        <v>138</v>
      </c>
      <c r="B204" s="6"/>
      <c r="C204" s="5"/>
      <c r="D204" s="7"/>
    </row>
    <row r="205" spans="1:4">
      <c r="A205" s="6" t="s">
        <v>204</v>
      </c>
      <c r="B205" s="6"/>
      <c r="C205" s="5"/>
      <c r="D205" s="7"/>
    </row>
    <row r="206" spans="1:4">
      <c r="A206" s="6" t="s">
        <v>143</v>
      </c>
      <c r="B206" s="6"/>
      <c r="C206" s="5"/>
      <c r="D206" s="7"/>
    </row>
    <row r="207" spans="1:4">
      <c r="A207" s="6"/>
      <c r="B207" s="6"/>
      <c r="C207" s="5"/>
      <c r="D207" s="7"/>
    </row>
    <row r="208" spans="1:4">
      <c r="A208" s="6"/>
      <c r="B208" s="6"/>
      <c r="C208" s="5"/>
      <c r="D208" s="7"/>
    </row>
    <row r="209" spans="1:4">
      <c r="A209" s="13" t="s">
        <v>197</v>
      </c>
      <c r="B209" s="13"/>
      <c r="C209" s="5" t="s">
        <v>23</v>
      </c>
      <c r="D209" s="7">
        <v>1</v>
      </c>
    </row>
    <row r="210" spans="1:4">
      <c r="A210" s="16" t="s">
        <v>205</v>
      </c>
      <c r="B210" s="16"/>
      <c r="C210" s="5"/>
      <c r="D210" s="7"/>
    </row>
    <row r="211" spans="1:4">
      <c r="A211" s="6" t="s">
        <v>206</v>
      </c>
      <c r="B211" s="6"/>
      <c r="C211" s="5"/>
      <c r="D211" s="7"/>
    </row>
    <row r="212" spans="1:4">
      <c r="A212" s="6" t="s">
        <v>207</v>
      </c>
      <c r="B212" s="6"/>
      <c r="C212" s="5"/>
      <c r="D212" s="7"/>
    </row>
    <row r="213" spans="1:4">
      <c r="A213" s="6" t="s">
        <v>200</v>
      </c>
      <c r="B213" s="6"/>
      <c r="C213" s="5"/>
      <c r="D213" s="7"/>
    </row>
    <row r="214" spans="1:4">
      <c r="A214" t="s">
        <v>201</v>
      </c>
      <c r="C214" s="5"/>
      <c r="D214" s="7"/>
    </row>
    <row r="215" spans="1:4">
      <c r="A215" s="6" t="s">
        <v>208</v>
      </c>
      <c r="B215" s="6"/>
      <c r="C215" s="5"/>
      <c r="D215" s="7"/>
    </row>
    <row r="216" spans="1:4">
      <c r="A216" s="6" t="s">
        <v>209</v>
      </c>
      <c r="B216" s="6"/>
      <c r="C216" s="5"/>
      <c r="D216" s="7"/>
    </row>
    <row r="217" spans="1:4">
      <c r="A217" s="6"/>
      <c r="B217" s="6"/>
      <c r="C217" s="5"/>
      <c r="D217" s="7"/>
    </row>
    <row r="218" spans="1:4">
      <c r="A218" s="6" t="s">
        <v>138</v>
      </c>
      <c r="B218" s="6"/>
      <c r="C218" s="5"/>
      <c r="D218" s="7"/>
    </row>
    <row r="219" spans="1:4">
      <c r="A219" s="6" t="s">
        <v>210</v>
      </c>
      <c r="B219" s="6"/>
      <c r="C219" s="5"/>
      <c r="D219" s="7"/>
    </row>
    <row r="220" spans="1:4">
      <c r="A220" s="6"/>
      <c r="B220" s="6"/>
      <c r="C220" s="5"/>
      <c r="D220" s="7"/>
    </row>
    <row r="221" spans="1:4">
      <c r="A221" s="6" t="s">
        <v>143</v>
      </c>
      <c r="B221" s="6"/>
      <c r="C221" s="5"/>
      <c r="D221" s="7"/>
    </row>
    <row r="222" spans="1:4">
      <c r="A222" s="6"/>
      <c r="B222" s="6"/>
      <c r="C222" s="5"/>
      <c r="D222" s="7"/>
    </row>
    <row r="223" spans="1:4">
      <c r="A223" t="s">
        <v>211</v>
      </c>
      <c r="C223" s="5" t="s">
        <v>23</v>
      </c>
      <c r="D223" s="7">
        <v>1</v>
      </c>
    </row>
    <row r="224" spans="1:4">
      <c r="A224" t="s">
        <v>212</v>
      </c>
      <c r="C224" s="5"/>
      <c r="D224" s="7"/>
    </row>
    <row r="225" spans="1:4">
      <c r="A225" t="s">
        <v>213</v>
      </c>
      <c r="C225" s="5"/>
      <c r="D225" s="7"/>
    </row>
    <row r="226" spans="1:4">
      <c r="A226" t="s">
        <v>214</v>
      </c>
      <c r="C226" s="5"/>
      <c r="D226" s="7"/>
    </row>
    <row r="227" spans="1:4">
      <c r="A227" t="s">
        <v>215</v>
      </c>
      <c r="C227" s="5"/>
      <c r="D227" s="7"/>
    </row>
    <row r="228" spans="1:4">
      <c r="A228" t="s">
        <v>216</v>
      </c>
      <c r="C228" s="5"/>
      <c r="D228" s="7"/>
    </row>
    <row r="229" spans="1:4">
      <c r="A229" s="6" t="s">
        <v>56</v>
      </c>
      <c r="B229" s="6"/>
      <c r="C229" s="5"/>
      <c r="D229" s="7"/>
    </row>
    <row r="230" spans="1:4">
      <c r="A230" s="6" t="s">
        <v>57</v>
      </c>
      <c r="B230" s="6"/>
      <c r="C230" s="5"/>
      <c r="D230" s="7"/>
    </row>
    <row r="231" spans="1:4">
      <c r="C231" s="5"/>
      <c r="D231" s="7"/>
    </row>
    <row r="232" spans="1:4">
      <c r="C232" s="5"/>
      <c r="D232" s="7"/>
    </row>
    <row r="233" spans="1:4">
      <c r="A233" s="6"/>
      <c r="B233" s="6"/>
      <c r="C233" s="5"/>
      <c r="D233" s="7"/>
    </row>
    <row r="234" spans="1:4">
      <c r="A234" s="6"/>
      <c r="B234" s="6"/>
      <c r="C234" s="5"/>
      <c r="D234" s="7"/>
    </row>
    <row r="235" spans="1:4">
      <c r="A235" s="6"/>
      <c r="B235" s="6"/>
      <c r="C235" s="5"/>
      <c r="D235" s="7"/>
    </row>
    <row r="236" spans="1:4">
      <c r="A236" s="6"/>
      <c r="B236" s="6"/>
      <c r="C236" s="5"/>
      <c r="D236" s="7"/>
    </row>
    <row r="237" spans="1:4">
      <c r="A237" s="6"/>
      <c r="B237" s="6"/>
      <c r="C237" s="5"/>
      <c r="D237" s="7"/>
    </row>
    <row r="238" spans="1:4">
      <c r="A238" s="6"/>
      <c r="B238" s="6"/>
      <c r="C238" s="5"/>
      <c r="D238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2" fitToHeight="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0"/>
  <sheetViews>
    <sheetView view="pageBreakPreview" zoomScale="85" zoomScaleNormal="90" zoomScaleSheetLayoutView="85" workbookViewId="0">
      <selection activeCell="B21" sqref="B21"/>
    </sheetView>
  </sheetViews>
  <sheetFormatPr defaultColWidth="8.69140625" defaultRowHeight="14.6"/>
  <cols>
    <col min="1" max="2" width="100.3828125" customWidth="1"/>
    <col min="4" max="4" width="9.53515625" customWidth="1"/>
  </cols>
  <sheetData>
    <row r="1" spans="1:4" ht="60.75" customHeight="1" thickBot="1">
      <c r="A1" s="85" t="s">
        <v>4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5"/>
      <c r="D3" s="7"/>
    </row>
    <row r="4" spans="1:4">
      <c r="A4" s="13" t="s">
        <v>217</v>
      </c>
      <c r="B4" s="13"/>
      <c r="C4" s="5" t="s">
        <v>30</v>
      </c>
      <c r="D4" s="7">
        <v>1</v>
      </c>
    </row>
    <row r="5" spans="1:4">
      <c r="A5" s="6" t="s">
        <v>218</v>
      </c>
      <c r="B5" s="6"/>
      <c r="C5" s="5"/>
      <c r="D5" s="7"/>
    </row>
    <row r="6" spans="1:4">
      <c r="A6" s="6" t="s">
        <v>219</v>
      </c>
      <c r="B6" s="6"/>
      <c r="C6" s="5"/>
      <c r="D6" s="7"/>
    </row>
    <row r="7" spans="1:4">
      <c r="A7" s="6" t="s">
        <v>220</v>
      </c>
      <c r="B7" s="6"/>
      <c r="C7" s="5"/>
      <c r="D7" s="7"/>
    </row>
    <row r="8" spans="1:4">
      <c r="A8" s="6" t="s">
        <v>221</v>
      </c>
      <c r="B8" s="6"/>
      <c r="C8" s="5"/>
      <c r="D8" s="7"/>
    </row>
    <row r="9" spans="1:4">
      <c r="A9" s="6" t="s">
        <v>222</v>
      </c>
      <c r="B9" s="6"/>
      <c r="C9" s="5"/>
      <c r="D9" s="7"/>
    </row>
    <row r="10" spans="1:4">
      <c r="A10" s="6" t="s">
        <v>223</v>
      </c>
      <c r="B10" s="6"/>
      <c r="C10" s="5"/>
      <c r="D10" s="7"/>
    </row>
    <row r="11" spans="1:4">
      <c r="A11" s="6" t="s">
        <v>224</v>
      </c>
      <c r="B11" s="6"/>
      <c r="C11" s="5"/>
      <c r="D11" s="7"/>
    </row>
    <row r="12" spans="1:4">
      <c r="A12" s="6" t="s">
        <v>225</v>
      </c>
      <c r="B12" s="6"/>
      <c r="C12" s="5"/>
      <c r="D12" s="7"/>
    </row>
    <row r="13" spans="1:4">
      <c r="A13" s="6" t="s">
        <v>226</v>
      </c>
      <c r="B13" s="6"/>
      <c r="C13" s="5"/>
      <c r="D13" s="7"/>
    </row>
    <row r="14" spans="1:4">
      <c r="A14" s="6" t="s">
        <v>227</v>
      </c>
      <c r="B14" s="6"/>
      <c r="C14" s="5"/>
      <c r="D14" s="7"/>
    </row>
    <row r="15" spans="1:4">
      <c r="A15" s="6" t="s">
        <v>228</v>
      </c>
      <c r="B15" s="6"/>
      <c r="C15" s="5"/>
      <c r="D15" s="7"/>
    </row>
    <row r="16" spans="1:4">
      <c r="A16" s="6" t="s">
        <v>228</v>
      </c>
      <c r="B16" s="6"/>
      <c r="C16" s="5"/>
      <c r="D16" s="7"/>
    </row>
    <row r="17" spans="1:4">
      <c r="A17" s="17"/>
      <c r="B17" s="17"/>
      <c r="C17" s="9"/>
      <c r="D17" s="18"/>
    </row>
    <row r="18" spans="1:4">
      <c r="A18" s="13" t="s">
        <v>50</v>
      </c>
      <c r="B18" s="13"/>
      <c r="C18" s="5"/>
      <c r="D18" s="7"/>
    </row>
    <row r="19" spans="1:4">
      <c r="A19" s="8" t="s">
        <v>51</v>
      </c>
      <c r="B19" s="8"/>
      <c r="C19" s="5"/>
      <c r="D19" s="7"/>
    </row>
    <row r="20" spans="1:4">
      <c r="A20" s="17" t="s">
        <v>229</v>
      </c>
      <c r="B20" s="17"/>
      <c r="C20" s="9"/>
      <c r="D20" s="18"/>
    </row>
    <row r="21" spans="1:4">
      <c r="A21" s="6" t="s">
        <v>230</v>
      </c>
      <c r="B21" s="6"/>
      <c r="C21" s="5"/>
      <c r="D21" s="7"/>
    </row>
    <row r="22" spans="1:4">
      <c r="A22" s="6" t="s">
        <v>231</v>
      </c>
      <c r="B22" s="6"/>
      <c r="C22" s="5"/>
      <c r="D22" s="7"/>
    </row>
    <row r="23" spans="1:4">
      <c r="A23" s="6" t="s">
        <v>232</v>
      </c>
      <c r="B23" s="6"/>
      <c r="C23" s="5"/>
      <c r="D23" s="7"/>
    </row>
    <row r="24" spans="1:4">
      <c r="A24" s="6" t="s">
        <v>55</v>
      </c>
      <c r="B24" s="6"/>
      <c r="C24" s="5"/>
      <c r="D24" s="7"/>
    </row>
    <row r="25" spans="1:4">
      <c r="A25" s="6" t="s">
        <v>56</v>
      </c>
      <c r="B25" s="6"/>
      <c r="C25" s="5"/>
      <c r="D25" s="7"/>
    </row>
    <row r="26" spans="1:4">
      <c r="A26" s="6" t="s">
        <v>57</v>
      </c>
      <c r="B26" s="6"/>
      <c r="C26" s="5"/>
      <c r="D26" s="7"/>
    </row>
    <row r="27" spans="1:4">
      <c r="A27" s="6"/>
      <c r="B27" s="6"/>
      <c r="C27" s="5"/>
      <c r="D27" s="7"/>
    </row>
    <row r="28" spans="1:4">
      <c r="A28" s="6" t="s">
        <v>233</v>
      </c>
      <c r="B28" s="6"/>
      <c r="C28" s="5" t="s">
        <v>30</v>
      </c>
      <c r="D28" s="7">
        <v>1</v>
      </c>
    </row>
    <row r="29" spans="1:4">
      <c r="A29" s="6"/>
      <c r="B29" s="6"/>
      <c r="C29" s="5"/>
      <c r="D29" s="7"/>
    </row>
    <row r="30" spans="1:4">
      <c r="A30" s="6"/>
      <c r="B30" s="6"/>
      <c r="C30" s="5"/>
      <c r="D30" s="7"/>
    </row>
    <row r="31" spans="1:4">
      <c r="A31" s="19" t="s">
        <v>234</v>
      </c>
      <c r="B31" s="19"/>
      <c r="C31" s="5"/>
      <c r="D31" s="7"/>
    </row>
    <row r="32" spans="1:4">
      <c r="A32" s="19" t="s">
        <v>235</v>
      </c>
      <c r="B32" s="19"/>
      <c r="C32" s="5"/>
      <c r="D32" s="7"/>
    </row>
    <row r="33" spans="1:4">
      <c r="A33" s="19" t="s">
        <v>236</v>
      </c>
      <c r="B33" s="19"/>
      <c r="C33" s="5"/>
      <c r="D33" s="7"/>
    </row>
    <row r="34" spans="1:4">
      <c r="A34" s="6"/>
      <c r="B34" s="6"/>
      <c r="C34" s="5"/>
      <c r="D34" s="7"/>
    </row>
    <row r="35" spans="1:4">
      <c r="A35" s="13" t="s">
        <v>237</v>
      </c>
      <c r="B35" s="13"/>
      <c r="C35" s="5"/>
      <c r="D35" s="7"/>
    </row>
    <row r="36" spans="1:4">
      <c r="A36" s="6" t="s">
        <v>238</v>
      </c>
      <c r="B36" s="6"/>
      <c r="C36" s="5" t="s">
        <v>23</v>
      </c>
      <c r="D36" s="7">
        <v>6</v>
      </c>
    </row>
    <row r="37" spans="1:4">
      <c r="A37" s="6" t="s">
        <v>239</v>
      </c>
      <c r="B37" s="6"/>
      <c r="C37" s="5" t="s">
        <v>23</v>
      </c>
      <c r="D37" s="7">
        <v>6</v>
      </c>
    </row>
    <row r="38" spans="1:4">
      <c r="A38" s="6" t="s">
        <v>240</v>
      </c>
      <c r="B38" s="6"/>
      <c r="C38" s="5" t="s">
        <v>23</v>
      </c>
      <c r="D38" s="7">
        <v>1</v>
      </c>
    </row>
    <row r="39" spans="1:4">
      <c r="A39" s="6" t="s">
        <v>241</v>
      </c>
      <c r="B39" s="6"/>
      <c r="C39" s="5" t="s">
        <v>23</v>
      </c>
      <c r="D39" s="7">
        <v>7</v>
      </c>
    </row>
    <row r="40" spans="1:4">
      <c r="A40" s="6" t="s">
        <v>242</v>
      </c>
      <c r="B40" s="6"/>
      <c r="C40" s="5" t="s">
        <v>23</v>
      </c>
      <c r="D40" s="7">
        <v>1</v>
      </c>
    </row>
    <row r="41" spans="1:4">
      <c r="A41" s="6" t="s">
        <v>243</v>
      </c>
      <c r="B41" s="6"/>
      <c r="C41" s="5" t="s">
        <v>23</v>
      </c>
      <c r="D41" s="7">
        <v>8</v>
      </c>
    </row>
    <row r="42" spans="1:4">
      <c r="A42" s="6"/>
      <c r="B42" s="6"/>
      <c r="C42" s="5"/>
      <c r="D42" s="7"/>
    </row>
    <row r="43" spans="1:4">
      <c r="A43" s="13" t="s">
        <v>244</v>
      </c>
      <c r="B43" s="13"/>
      <c r="C43" s="5"/>
      <c r="D43" s="7"/>
    </row>
    <row r="44" spans="1:4">
      <c r="A44" s="6" t="s">
        <v>241</v>
      </c>
      <c r="B44" s="6"/>
      <c r="C44" s="5" t="s">
        <v>23</v>
      </c>
      <c r="D44" s="7">
        <v>1</v>
      </c>
    </row>
    <row r="45" spans="1:4">
      <c r="A45" s="6" t="s">
        <v>243</v>
      </c>
      <c r="B45" s="6"/>
      <c r="C45" s="5" t="s">
        <v>23</v>
      </c>
      <c r="D45" s="7">
        <v>2</v>
      </c>
    </row>
    <row r="46" spans="1:4">
      <c r="A46" s="6"/>
      <c r="B46" s="6"/>
      <c r="C46" s="5"/>
      <c r="D46" s="7"/>
    </row>
    <row r="47" spans="1:4">
      <c r="A47" s="13" t="s">
        <v>245</v>
      </c>
      <c r="B47" s="13"/>
      <c r="C47" s="5"/>
      <c r="D47" s="7"/>
    </row>
    <row r="48" spans="1:4">
      <c r="A48" s="6" t="s">
        <v>246</v>
      </c>
      <c r="B48" s="6"/>
      <c r="C48" s="5" t="s">
        <v>23</v>
      </c>
      <c r="D48" s="7">
        <v>2</v>
      </c>
    </row>
    <row r="49" spans="1:4">
      <c r="A49" s="6"/>
      <c r="B49" s="6"/>
      <c r="C49" s="5"/>
      <c r="D49" s="7"/>
    </row>
    <row r="50" spans="1:4">
      <c r="A50" s="13" t="s">
        <v>247</v>
      </c>
      <c r="B50" s="13"/>
      <c r="C50" s="5"/>
      <c r="D50" s="7"/>
    </row>
    <row r="51" spans="1:4">
      <c r="A51" s="6" t="s">
        <v>241</v>
      </c>
      <c r="B51" s="6"/>
      <c r="C51" s="5" t="s">
        <v>23</v>
      </c>
      <c r="D51" s="7">
        <v>1</v>
      </c>
    </row>
    <row r="52" spans="1:4">
      <c r="A52" s="6" t="s">
        <v>243</v>
      </c>
      <c r="B52" s="6"/>
      <c r="C52" s="5" t="s">
        <v>23</v>
      </c>
      <c r="D52" s="7">
        <v>2</v>
      </c>
    </row>
    <row r="53" spans="1:4">
      <c r="A53" s="6" t="s">
        <v>248</v>
      </c>
      <c r="B53" s="6"/>
      <c r="C53" s="5" t="s">
        <v>23</v>
      </c>
      <c r="D53" s="7">
        <v>1</v>
      </c>
    </row>
    <row r="54" spans="1:4">
      <c r="A54" s="6"/>
      <c r="B54" s="6"/>
      <c r="C54" s="5"/>
      <c r="D54" s="7"/>
    </row>
    <row r="55" spans="1:4">
      <c r="A55" s="13" t="s">
        <v>249</v>
      </c>
      <c r="B55" s="13"/>
      <c r="C55" s="5"/>
      <c r="D55" s="7"/>
    </row>
    <row r="56" spans="1:4">
      <c r="A56" s="6" t="s">
        <v>250</v>
      </c>
      <c r="B56" s="6"/>
      <c r="C56" s="5" t="s">
        <v>23</v>
      </c>
      <c r="D56" s="7">
        <v>1</v>
      </c>
    </row>
    <row r="57" spans="1:4">
      <c r="A57" s="6"/>
      <c r="B57" s="6"/>
      <c r="C57" s="5"/>
      <c r="D57" s="7"/>
    </row>
    <row r="58" spans="1:4">
      <c r="A58" s="13" t="s">
        <v>251</v>
      </c>
      <c r="B58" s="13"/>
      <c r="C58" s="5"/>
      <c r="D58" s="7"/>
    </row>
    <row r="59" spans="1:4">
      <c r="A59" s="6" t="s">
        <v>252</v>
      </c>
      <c r="B59" s="6"/>
      <c r="C59" s="5" t="s">
        <v>23</v>
      </c>
      <c r="D59" s="7">
        <v>1</v>
      </c>
    </row>
    <row r="60" spans="1:4">
      <c r="A60" s="6" t="s">
        <v>253</v>
      </c>
      <c r="B60" s="6"/>
      <c r="C60" s="5" t="s">
        <v>23</v>
      </c>
      <c r="D60" s="7">
        <v>2</v>
      </c>
    </row>
    <row r="61" spans="1:4">
      <c r="A61" s="6" t="s">
        <v>254</v>
      </c>
      <c r="B61" s="6"/>
      <c r="C61" s="5" t="s">
        <v>23</v>
      </c>
      <c r="D61" s="7">
        <v>1</v>
      </c>
    </row>
    <row r="62" spans="1:4">
      <c r="A62" s="6"/>
      <c r="B62" s="6"/>
      <c r="C62" s="5"/>
      <c r="D62" s="7"/>
    </row>
    <row r="63" spans="1:4">
      <c r="A63" s="13" t="s">
        <v>255</v>
      </c>
      <c r="B63" s="13"/>
      <c r="C63" s="5"/>
      <c r="D63" s="7"/>
    </row>
    <row r="64" spans="1:4">
      <c r="A64" s="6" t="s">
        <v>256</v>
      </c>
      <c r="B64" s="6"/>
      <c r="C64" s="5" t="s">
        <v>23</v>
      </c>
      <c r="D64" s="7">
        <v>6</v>
      </c>
    </row>
    <row r="65" spans="1:4">
      <c r="A65" s="6" t="s">
        <v>257</v>
      </c>
      <c r="B65" s="6"/>
      <c r="C65" s="5" t="s">
        <v>23</v>
      </c>
      <c r="D65" s="7">
        <v>6</v>
      </c>
    </row>
    <row r="66" spans="1:4">
      <c r="A66" s="6" t="s">
        <v>258</v>
      </c>
      <c r="B66" s="6"/>
      <c r="C66" s="5" t="s">
        <v>23</v>
      </c>
      <c r="D66" s="7">
        <v>2</v>
      </c>
    </row>
    <row r="67" spans="1:4">
      <c r="A67" s="6" t="s">
        <v>259</v>
      </c>
      <c r="B67" s="6"/>
      <c r="C67" s="5" t="s">
        <v>23</v>
      </c>
      <c r="D67" s="7">
        <v>12</v>
      </c>
    </row>
    <row r="68" spans="1:4">
      <c r="A68" s="6" t="s">
        <v>260</v>
      </c>
      <c r="B68" s="6"/>
      <c r="C68" s="5" t="s">
        <v>23</v>
      </c>
      <c r="D68" s="7">
        <v>1</v>
      </c>
    </row>
    <row r="69" spans="1:4">
      <c r="A69" s="6" t="s">
        <v>243</v>
      </c>
      <c r="B69" s="6"/>
      <c r="C69" s="5" t="s">
        <v>23</v>
      </c>
      <c r="D69" s="7">
        <v>22</v>
      </c>
    </row>
    <row r="70" spans="1:4">
      <c r="A70" s="6" t="s">
        <v>261</v>
      </c>
      <c r="B70" s="6"/>
      <c r="C70" s="5" t="s">
        <v>23</v>
      </c>
      <c r="D70" s="7">
        <v>1</v>
      </c>
    </row>
    <row r="71" spans="1:4">
      <c r="A71" s="6"/>
      <c r="B71" s="6"/>
      <c r="C71" s="5"/>
      <c r="D71" s="7"/>
    </row>
    <row r="72" spans="1:4">
      <c r="A72" s="13" t="s">
        <v>262</v>
      </c>
      <c r="B72" s="13"/>
      <c r="C72" s="5"/>
      <c r="D72" s="7"/>
    </row>
    <row r="73" spans="1:4">
      <c r="A73" s="8" t="s">
        <v>263</v>
      </c>
      <c r="B73" s="8"/>
      <c r="C73" s="9" t="s">
        <v>23</v>
      </c>
      <c r="D73" s="7">
        <v>1</v>
      </c>
    </row>
    <row r="74" spans="1:4">
      <c r="A74" s="8" t="s">
        <v>264</v>
      </c>
      <c r="B74" s="8"/>
      <c r="C74" s="9" t="s">
        <v>23</v>
      </c>
      <c r="D74" s="7">
        <v>1</v>
      </c>
    </row>
    <row r="75" spans="1:4">
      <c r="A75" s="8" t="s">
        <v>265</v>
      </c>
      <c r="B75" s="8"/>
      <c r="C75" s="9" t="s">
        <v>23</v>
      </c>
      <c r="D75" s="7">
        <v>1</v>
      </c>
    </row>
    <row r="76" spans="1:4">
      <c r="A76" s="8" t="s">
        <v>265</v>
      </c>
      <c r="B76" s="8"/>
      <c r="C76" s="9" t="s">
        <v>23</v>
      </c>
      <c r="D76" s="7">
        <v>1</v>
      </c>
    </row>
    <row r="77" spans="1:4">
      <c r="A77" s="8" t="s">
        <v>266</v>
      </c>
      <c r="B77" s="8"/>
      <c r="C77" s="9" t="s">
        <v>23</v>
      </c>
      <c r="D77" s="7">
        <v>1</v>
      </c>
    </row>
    <row r="78" spans="1:4">
      <c r="A78" s="8" t="s">
        <v>267</v>
      </c>
      <c r="B78" s="8"/>
      <c r="C78" s="9" t="s">
        <v>23</v>
      </c>
      <c r="D78" s="7">
        <v>1</v>
      </c>
    </row>
    <row r="79" spans="1:4">
      <c r="A79" s="8" t="s">
        <v>268</v>
      </c>
      <c r="B79" s="8"/>
      <c r="C79" s="9" t="s">
        <v>23</v>
      </c>
      <c r="D79" s="7">
        <v>1</v>
      </c>
    </row>
    <row r="80" spans="1:4">
      <c r="A80" s="8" t="s">
        <v>268</v>
      </c>
      <c r="B80" s="8"/>
      <c r="C80" s="9" t="s">
        <v>23</v>
      </c>
      <c r="D80" s="7">
        <v>1</v>
      </c>
    </row>
    <row r="81" spans="1:4">
      <c r="A81" s="8" t="s">
        <v>269</v>
      </c>
      <c r="B81" s="8"/>
      <c r="C81" s="9" t="s">
        <v>23</v>
      </c>
      <c r="D81" s="7">
        <v>1</v>
      </c>
    </row>
    <row r="82" spans="1:4">
      <c r="A82" s="8" t="s">
        <v>270</v>
      </c>
      <c r="B82" s="8"/>
      <c r="C82" s="9" t="s">
        <v>23</v>
      </c>
      <c r="D82" s="7">
        <v>1</v>
      </c>
    </row>
    <row r="83" spans="1:4">
      <c r="A83" s="8" t="s">
        <v>270</v>
      </c>
      <c r="B83" s="8"/>
      <c r="C83" s="9" t="s">
        <v>23</v>
      </c>
      <c r="D83" s="7">
        <v>1</v>
      </c>
    </row>
    <row r="84" spans="1:4">
      <c r="C84" s="5"/>
      <c r="D84" s="7"/>
    </row>
    <row r="85" spans="1:4">
      <c r="A85" s="6" t="s">
        <v>271</v>
      </c>
      <c r="B85" s="6"/>
      <c r="C85" s="5" t="s">
        <v>23</v>
      </c>
      <c r="D85" s="7">
        <v>2</v>
      </c>
    </row>
    <row r="86" spans="1:4">
      <c r="A86" s="6" t="s">
        <v>272</v>
      </c>
      <c r="B86" s="6"/>
      <c r="C86" s="5" t="s">
        <v>23</v>
      </c>
      <c r="D86" s="7">
        <v>1</v>
      </c>
    </row>
    <row r="87" spans="1:4">
      <c r="A87" s="6"/>
      <c r="B87" s="6"/>
      <c r="C87" s="5"/>
      <c r="D87" s="7"/>
    </row>
    <row r="88" spans="1:4">
      <c r="A88" s="6" t="s">
        <v>273</v>
      </c>
      <c r="B88" s="6"/>
      <c r="C88" s="5" t="s">
        <v>23</v>
      </c>
      <c r="D88" s="7">
        <v>4</v>
      </c>
    </row>
    <row r="89" spans="1:4">
      <c r="A89" s="6" t="s">
        <v>274</v>
      </c>
      <c r="B89" s="6"/>
      <c r="C89" s="5" t="s">
        <v>23</v>
      </c>
      <c r="D89" s="7">
        <v>4</v>
      </c>
    </row>
    <row r="90" spans="1:4">
      <c r="A90" s="6" t="s">
        <v>275</v>
      </c>
      <c r="B90" s="6"/>
      <c r="C90" s="5" t="s">
        <v>23</v>
      </c>
      <c r="D90" s="7">
        <v>4</v>
      </c>
    </row>
    <row r="91" spans="1:4">
      <c r="A91" s="6"/>
      <c r="B91" s="6"/>
      <c r="C91" s="5"/>
      <c r="D91" s="7"/>
    </row>
    <row r="92" spans="1:4">
      <c r="A92" s="6" t="s">
        <v>276</v>
      </c>
      <c r="B92" s="6"/>
      <c r="C92" s="5" t="s">
        <v>23</v>
      </c>
      <c r="D92" s="7">
        <v>4</v>
      </c>
    </row>
    <row r="93" spans="1:4">
      <c r="A93" s="6" t="s">
        <v>277</v>
      </c>
      <c r="B93" s="6"/>
      <c r="C93" s="5" t="s">
        <v>23</v>
      </c>
      <c r="D93" s="7">
        <v>4</v>
      </c>
    </row>
    <row r="94" spans="1:4">
      <c r="A94" s="6"/>
      <c r="B94" s="6"/>
      <c r="C94" s="5"/>
      <c r="D94" s="7"/>
    </row>
    <row r="95" spans="1:4">
      <c r="A95" s="6" t="s">
        <v>278</v>
      </c>
      <c r="B95" s="6"/>
      <c r="C95" s="5" t="s">
        <v>23</v>
      </c>
      <c r="D95" s="7">
        <v>2</v>
      </c>
    </row>
    <row r="96" spans="1:4">
      <c r="A96" s="6" t="s">
        <v>279</v>
      </c>
      <c r="B96" s="6"/>
      <c r="C96" s="5" t="s">
        <v>23</v>
      </c>
      <c r="D96" s="7">
        <v>2</v>
      </c>
    </row>
    <row r="97" spans="1:4">
      <c r="A97" s="6" t="s">
        <v>280</v>
      </c>
      <c r="B97" s="6"/>
      <c r="C97" s="5" t="s">
        <v>23</v>
      </c>
      <c r="D97" s="7">
        <v>2</v>
      </c>
    </row>
    <row r="98" spans="1:4">
      <c r="A98" s="6"/>
      <c r="B98" s="6"/>
      <c r="C98" s="5"/>
      <c r="D98" s="7"/>
    </row>
    <row r="99" spans="1:4">
      <c r="A99" s="6" t="s">
        <v>281</v>
      </c>
      <c r="B99" s="6"/>
      <c r="C99" s="5" t="s">
        <v>23</v>
      </c>
      <c r="D99" s="7">
        <v>2</v>
      </c>
    </row>
    <row r="100" spans="1:4">
      <c r="A100" s="6" t="s">
        <v>282</v>
      </c>
      <c r="B100" s="6"/>
      <c r="C100" s="5" t="s">
        <v>23</v>
      </c>
      <c r="D100" s="7">
        <v>2</v>
      </c>
    </row>
    <row r="101" spans="1:4">
      <c r="A101" s="6"/>
      <c r="B101" s="6"/>
      <c r="C101" s="5"/>
      <c r="D101" s="7"/>
    </row>
    <row r="102" spans="1:4">
      <c r="A102" s="6" t="s">
        <v>283</v>
      </c>
      <c r="B102" s="6"/>
      <c r="C102" s="5" t="s">
        <v>23</v>
      </c>
      <c r="D102" s="7">
        <v>4</v>
      </c>
    </row>
    <row r="103" spans="1:4">
      <c r="A103" s="6" t="s">
        <v>284</v>
      </c>
      <c r="B103" s="6"/>
      <c r="C103" s="5" t="s">
        <v>23</v>
      </c>
      <c r="D103" s="7">
        <v>4</v>
      </c>
    </row>
    <row r="104" spans="1:4">
      <c r="A104" s="6"/>
      <c r="B104" s="6"/>
      <c r="C104" s="5"/>
      <c r="D104" s="7"/>
    </row>
    <row r="105" spans="1:4">
      <c r="A105" s="6" t="s">
        <v>285</v>
      </c>
      <c r="B105" s="6"/>
      <c r="C105" s="5" t="s">
        <v>23</v>
      </c>
      <c r="D105" s="7">
        <v>4</v>
      </c>
    </row>
    <row r="106" spans="1:4">
      <c r="A106" s="6" t="s">
        <v>286</v>
      </c>
      <c r="B106" s="6"/>
      <c r="C106" s="5" t="s">
        <v>23</v>
      </c>
      <c r="D106" s="7">
        <v>4</v>
      </c>
    </row>
    <row r="107" spans="1:4">
      <c r="A107" s="6"/>
      <c r="B107" s="6"/>
      <c r="C107" s="5"/>
      <c r="D107" s="7"/>
    </row>
    <row r="108" spans="1:4">
      <c r="A108" s="21"/>
      <c r="B108" s="21"/>
      <c r="C108" s="5"/>
      <c r="D108" s="7"/>
    </row>
    <row r="109" spans="1:4">
      <c r="A109" s="19" t="s">
        <v>234</v>
      </c>
      <c r="B109" s="19"/>
      <c r="C109" s="5"/>
      <c r="D109" s="7"/>
    </row>
    <row r="110" spans="1:4">
      <c r="A110" s="19" t="s">
        <v>235</v>
      </c>
      <c r="B110" s="19"/>
      <c r="C110" s="5"/>
      <c r="D110" s="7"/>
    </row>
    <row r="111" spans="1:4">
      <c r="A111" s="19" t="s">
        <v>236</v>
      </c>
      <c r="B111" s="19"/>
      <c r="C111" s="5"/>
      <c r="D111" s="7"/>
    </row>
    <row r="112" spans="1:4">
      <c r="A112" s="21"/>
      <c r="B112" s="21"/>
      <c r="C112" s="5"/>
      <c r="D112" s="7"/>
    </row>
    <row r="113" spans="1:4">
      <c r="A113" s="13" t="s">
        <v>287</v>
      </c>
      <c r="B113" s="13"/>
      <c r="C113" s="5"/>
      <c r="D113" s="7"/>
    </row>
    <row r="114" spans="1:4">
      <c r="A114" s="6" t="s">
        <v>288</v>
      </c>
      <c r="B114" s="6"/>
      <c r="C114" s="5" t="s">
        <v>289</v>
      </c>
      <c r="D114" s="7">
        <v>18</v>
      </c>
    </row>
    <row r="115" spans="1:4">
      <c r="A115" s="6" t="s">
        <v>290</v>
      </c>
      <c r="B115" s="6"/>
      <c r="C115" s="5" t="s">
        <v>289</v>
      </c>
      <c r="D115" s="7">
        <v>6</v>
      </c>
    </row>
    <row r="116" spans="1:4">
      <c r="A116" s="6" t="s">
        <v>291</v>
      </c>
      <c r="B116" s="6"/>
      <c r="C116" s="5" t="s">
        <v>289</v>
      </c>
      <c r="D116" s="7">
        <v>32</v>
      </c>
    </row>
    <row r="117" spans="1:4">
      <c r="A117" s="6" t="s">
        <v>292</v>
      </c>
      <c r="B117" s="6"/>
      <c r="C117" s="5" t="s">
        <v>289</v>
      </c>
      <c r="D117" s="7">
        <v>6</v>
      </c>
    </row>
    <row r="118" spans="1:4">
      <c r="A118" s="6" t="s">
        <v>293</v>
      </c>
      <c r="B118" s="6"/>
      <c r="C118" s="5" t="s">
        <v>289</v>
      </c>
      <c r="D118" s="7">
        <v>6</v>
      </c>
    </row>
    <row r="119" spans="1:4">
      <c r="A119" s="6" t="s">
        <v>294</v>
      </c>
      <c r="B119" s="6"/>
      <c r="C119" s="5" t="s">
        <v>289</v>
      </c>
      <c r="D119" s="7">
        <v>6</v>
      </c>
    </row>
    <row r="120" spans="1:4">
      <c r="A120" s="6"/>
      <c r="B120" s="6"/>
      <c r="C120" s="5"/>
      <c r="D120" s="7"/>
    </row>
    <row r="121" spans="1:4">
      <c r="A121" s="13" t="s">
        <v>295</v>
      </c>
      <c r="B121" s="13"/>
      <c r="C121" s="5"/>
      <c r="D121" s="7"/>
    </row>
    <row r="122" spans="1:4">
      <c r="A122" s="6" t="s">
        <v>296</v>
      </c>
      <c r="B122" s="6"/>
      <c r="C122" s="5" t="s">
        <v>23</v>
      </c>
      <c r="D122" s="7">
        <v>18</v>
      </c>
    </row>
    <row r="123" spans="1:4">
      <c r="A123" s="6" t="s">
        <v>297</v>
      </c>
      <c r="B123" s="6"/>
      <c r="C123" s="5" t="s">
        <v>23</v>
      </c>
      <c r="D123" s="7">
        <v>20</v>
      </c>
    </row>
    <row r="124" spans="1:4">
      <c r="A124" s="6" t="s">
        <v>298</v>
      </c>
      <c r="B124" s="6"/>
      <c r="C124" s="5" t="s">
        <v>23</v>
      </c>
      <c r="D124" s="7">
        <v>20</v>
      </c>
    </row>
    <row r="125" spans="1:4">
      <c r="A125" s="6" t="s">
        <v>299</v>
      </c>
      <c r="B125" s="6"/>
      <c r="C125" s="5" t="s">
        <v>23</v>
      </c>
      <c r="D125" s="7">
        <v>20</v>
      </c>
    </row>
    <row r="126" spans="1:4">
      <c r="A126" s="6"/>
      <c r="B126" s="6"/>
      <c r="C126" s="5"/>
      <c r="D126" s="7"/>
    </row>
    <row r="127" spans="1:4">
      <c r="A127" s="6"/>
      <c r="B127" s="6"/>
      <c r="C127" s="5"/>
      <c r="D127" s="7"/>
    </row>
    <row r="128" spans="1:4">
      <c r="A128" s="13" t="s">
        <v>300</v>
      </c>
      <c r="B128" s="13"/>
      <c r="C128" s="5"/>
      <c r="D128" s="7"/>
    </row>
    <row r="129" spans="1:4">
      <c r="A129" s="6" t="s">
        <v>301</v>
      </c>
      <c r="B129" s="6"/>
      <c r="C129" s="5"/>
      <c r="D129" s="7"/>
    </row>
    <row r="130" spans="1:4">
      <c r="A130" s="1" t="s">
        <v>302</v>
      </c>
      <c r="B130" s="1"/>
      <c r="C130" s="5" t="s">
        <v>289</v>
      </c>
      <c r="D130" s="22">
        <v>18</v>
      </c>
    </row>
    <row r="131" spans="1:4">
      <c r="A131" s="1" t="s">
        <v>303</v>
      </c>
      <c r="B131" s="1"/>
      <c r="C131" s="5" t="s">
        <v>289</v>
      </c>
      <c r="D131" s="22">
        <v>6</v>
      </c>
    </row>
    <row r="132" spans="1:4">
      <c r="A132" s="1" t="s">
        <v>304</v>
      </c>
      <c r="B132" s="1"/>
      <c r="C132" s="5" t="s">
        <v>289</v>
      </c>
      <c r="D132" s="22">
        <v>32</v>
      </c>
    </row>
    <row r="133" spans="1:4">
      <c r="A133" s="1" t="s">
        <v>305</v>
      </c>
      <c r="B133" s="1"/>
      <c r="C133" s="5" t="s">
        <v>289</v>
      </c>
      <c r="D133" s="22">
        <v>6</v>
      </c>
    </row>
    <row r="134" spans="1:4">
      <c r="A134" s="1" t="s">
        <v>306</v>
      </c>
      <c r="B134" s="1"/>
      <c r="C134" s="5" t="s">
        <v>289</v>
      </c>
      <c r="D134" s="22">
        <v>6</v>
      </c>
    </row>
    <row r="135" spans="1:4">
      <c r="A135" s="1" t="s">
        <v>307</v>
      </c>
      <c r="B135" s="1"/>
      <c r="C135" s="5" t="s">
        <v>289</v>
      </c>
      <c r="D135" s="22">
        <v>6</v>
      </c>
    </row>
    <row r="136" spans="1:4">
      <c r="A136" s="1"/>
      <c r="B136" s="1"/>
      <c r="C136" s="5"/>
      <c r="D136" s="22"/>
    </row>
    <row r="137" spans="1:4">
      <c r="A137" s="6" t="s">
        <v>308</v>
      </c>
      <c r="B137" s="6"/>
      <c r="C137" s="5" t="s">
        <v>23</v>
      </c>
      <c r="D137" s="7">
        <v>2</v>
      </c>
    </row>
    <row r="138" spans="1:4">
      <c r="A138" s="6" t="s">
        <v>309</v>
      </c>
      <c r="B138" s="6"/>
      <c r="C138" s="5" t="s">
        <v>23</v>
      </c>
      <c r="D138" s="7">
        <v>10</v>
      </c>
    </row>
    <row r="139" spans="1:4">
      <c r="A139" s="6"/>
      <c r="B139" s="6"/>
      <c r="C139" s="5"/>
      <c r="D139" s="22"/>
    </row>
    <row r="140" spans="1:4">
      <c r="A140" s="6" t="s">
        <v>310</v>
      </c>
      <c r="B140" s="6"/>
      <c r="C140" s="5" t="s">
        <v>23</v>
      </c>
      <c r="D140" s="22">
        <v>10</v>
      </c>
    </row>
    <row r="141" spans="1:4">
      <c r="A141" s="6" t="s">
        <v>311</v>
      </c>
      <c r="B141" s="6"/>
      <c r="C141" s="5" t="s">
        <v>23</v>
      </c>
      <c r="D141" s="22">
        <v>6</v>
      </c>
    </row>
    <row r="142" spans="1:4">
      <c r="A142" s="6" t="s">
        <v>312</v>
      </c>
      <c r="B142" s="6"/>
      <c r="C142" s="5" t="s">
        <v>23</v>
      </c>
      <c r="D142" s="22">
        <v>6</v>
      </c>
    </row>
    <row r="143" spans="1:4">
      <c r="A143" s="6" t="s">
        <v>313</v>
      </c>
      <c r="B143" s="6"/>
      <c r="C143" s="5" t="s">
        <v>23</v>
      </c>
      <c r="D143" s="22">
        <v>6</v>
      </c>
    </row>
    <row r="144" spans="1:4">
      <c r="A144" s="6"/>
      <c r="B144" s="6"/>
      <c r="C144" s="5"/>
      <c r="D144" s="22"/>
    </row>
    <row r="145" spans="1:4">
      <c r="A145" s="6" t="s">
        <v>314</v>
      </c>
      <c r="B145" s="6"/>
      <c r="C145" s="5" t="s">
        <v>23</v>
      </c>
      <c r="D145" s="22">
        <v>10</v>
      </c>
    </row>
    <row r="146" spans="1:4">
      <c r="A146" s="6" t="s">
        <v>315</v>
      </c>
      <c r="B146" s="6"/>
      <c r="C146" s="5" t="s">
        <v>23</v>
      </c>
      <c r="D146" s="22">
        <v>6</v>
      </c>
    </row>
    <row r="147" spans="1:4">
      <c r="A147" s="6" t="s">
        <v>316</v>
      </c>
      <c r="B147" s="6"/>
      <c r="C147" s="5" t="s">
        <v>23</v>
      </c>
      <c r="D147" s="22">
        <v>6</v>
      </c>
    </row>
    <row r="148" spans="1:4">
      <c r="A148" s="6" t="s">
        <v>317</v>
      </c>
      <c r="B148" s="6"/>
      <c r="C148" s="5" t="s">
        <v>23</v>
      </c>
      <c r="D148" s="22">
        <v>6</v>
      </c>
    </row>
    <row r="149" spans="1:4">
      <c r="A149" s="6"/>
      <c r="B149" s="6"/>
      <c r="C149" s="5"/>
      <c r="D149" s="7"/>
    </row>
    <row r="150" spans="1:4">
      <c r="A150" s="6"/>
      <c r="B150" s="6"/>
      <c r="C150" s="5"/>
      <c r="D150" s="7"/>
    </row>
    <row r="151" spans="1:4">
      <c r="A151" s="23" t="s">
        <v>318</v>
      </c>
      <c r="B151" s="23"/>
      <c r="C151" s="9"/>
      <c r="D151" s="24"/>
    </row>
    <row r="152" spans="1:4">
      <c r="A152" s="8" t="s">
        <v>319</v>
      </c>
      <c r="B152" s="8"/>
      <c r="C152" s="9" t="s">
        <v>23</v>
      </c>
      <c r="D152" s="22">
        <v>20</v>
      </c>
    </row>
    <row r="153" spans="1:4">
      <c r="A153" s="8" t="s">
        <v>320</v>
      </c>
      <c r="B153" s="8"/>
      <c r="C153" s="9" t="s">
        <v>30</v>
      </c>
      <c r="D153" s="22">
        <v>8.0399999999999991</v>
      </c>
    </row>
    <row r="154" spans="1:4">
      <c r="A154" s="8" t="s">
        <v>321</v>
      </c>
      <c r="B154" s="8"/>
      <c r="C154" s="9" t="s">
        <v>322</v>
      </c>
      <c r="D154" s="22">
        <v>8.0399999999999991</v>
      </c>
    </row>
    <row r="155" spans="1:4">
      <c r="A155" s="8" t="s">
        <v>323</v>
      </c>
      <c r="B155" s="8"/>
      <c r="C155" s="9" t="s">
        <v>23</v>
      </c>
      <c r="D155" s="22">
        <v>10</v>
      </c>
    </row>
    <row r="156" spans="1:4">
      <c r="A156" s="8" t="s">
        <v>324</v>
      </c>
      <c r="B156" s="8"/>
      <c r="C156" s="9" t="s">
        <v>23</v>
      </c>
      <c r="D156" s="22">
        <v>10</v>
      </c>
    </row>
    <row r="157" spans="1:4">
      <c r="A157" s="8" t="s">
        <v>325</v>
      </c>
      <c r="B157" s="8"/>
      <c r="C157" s="9" t="s">
        <v>326</v>
      </c>
      <c r="D157" s="22">
        <v>50</v>
      </c>
    </row>
    <row r="158" spans="1:4">
      <c r="A158" s="6"/>
      <c r="B158" s="6"/>
      <c r="C158" s="5"/>
      <c r="D158" s="7"/>
    </row>
    <row r="159" spans="1:4">
      <c r="A159" s="6"/>
      <c r="B159" s="6"/>
      <c r="C159" s="5"/>
      <c r="D159" s="7"/>
    </row>
    <row r="160" spans="1:4">
      <c r="A160" s="6"/>
      <c r="B160" s="6"/>
      <c r="C160" s="5"/>
      <c r="D160" s="7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60" fitToHeight="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14"/>
  <sheetViews>
    <sheetView view="pageBreakPreview" zoomScale="85" zoomScaleNormal="90" zoomScaleSheetLayoutView="85" workbookViewId="0">
      <selection activeCell="B6" sqref="B6"/>
    </sheetView>
  </sheetViews>
  <sheetFormatPr defaultColWidth="8.69140625" defaultRowHeight="14.6"/>
  <cols>
    <col min="1" max="2" width="62.53515625" customWidth="1"/>
    <col min="4" max="4" width="9.53515625" customWidth="1"/>
  </cols>
  <sheetData>
    <row r="1" spans="1:4" ht="60.75" customHeight="1" thickBot="1">
      <c r="A1" s="85" t="s">
        <v>327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6"/>
      <c r="B3" s="6"/>
      <c r="C3" s="5"/>
      <c r="D3" s="7"/>
    </row>
    <row r="4" spans="1:4">
      <c r="A4" s="13" t="s">
        <v>328</v>
      </c>
      <c r="B4" s="13"/>
      <c r="C4" s="5"/>
      <c r="D4" s="7"/>
    </row>
    <row r="5" spans="1:4">
      <c r="A5" s="21" t="s">
        <v>329</v>
      </c>
      <c r="B5" s="21"/>
      <c r="C5" s="5"/>
      <c r="D5" s="7"/>
    </row>
    <row r="6" spans="1:4" ht="29.15">
      <c r="A6" s="21" t="s">
        <v>330</v>
      </c>
      <c r="B6" s="21"/>
      <c r="C6" s="5"/>
      <c r="D6" s="7"/>
    </row>
    <row r="7" spans="1:4">
      <c r="A7" s="21"/>
      <c r="B7" s="21"/>
      <c r="C7" s="5"/>
      <c r="D7" s="7"/>
    </row>
    <row r="8" spans="1:4">
      <c r="A8" s="13" t="s">
        <v>287</v>
      </c>
      <c r="B8" s="13"/>
      <c r="C8" s="5"/>
      <c r="D8" s="7"/>
    </row>
    <row r="9" spans="1:4">
      <c r="A9" s="6" t="s">
        <v>331</v>
      </c>
      <c r="B9" s="6"/>
      <c r="C9" s="5" t="s">
        <v>289</v>
      </c>
      <c r="D9" s="25">
        <v>125.005</v>
      </c>
    </row>
    <row r="10" spans="1:4">
      <c r="A10" s="6" t="s">
        <v>332</v>
      </c>
      <c r="B10" s="6"/>
      <c r="C10" s="5" t="s">
        <v>289</v>
      </c>
      <c r="D10" s="25">
        <v>116.955</v>
      </c>
    </row>
    <row r="11" spans="1:4">
      <c r="A11" s="6" t="s">
        <v>333</v>
      </c>
      <c r="B11" s="6"/>
      <c r="C11" s="5" t="s">
        <v>289</v>
      </c>
      <c r="D11" s="25">
        <v>19.55</v>
      </c>
    </row>
    <row r="12" spans="1:4">
      <c r="A12" s="6" t="s">
        <v>334</v>
      </c>
      <c r="B12" s="6"/>
      <c r="C12" s="5" t="s">
        <v>289</v>
      </c>
      <c r="D12" s="25">
        <v>151.45500000000001</v>
      </c>
    </row>
    <row r="13" spans="1:4">
      <c r="A13" s="6" t="s">
        <v>335</v>
      </c>
      <c r="B13" s="6"/>
      <c r="C13" s="5" t="s">
        <v>289</v>
      </c>
      <c r="D13" s="25">
        <v>63.825000000000003</v>
      </c>
    </row>
    <row r="14" spans="1:4">
      <c r="A14" s="6" t="s">
        <v>336</v>
      </c>
      <c r="B14" s="6"/>
      <c r="C14" s="5" t="s">
        <v>289</v>
      </c>
      <c r="D14" s="25">
        <v>174.05250000000001</v>
      </c>
    </row>
    <row r="15" spans="1:4">
      <c r="A15" s="6" t="s">
        <v>337</v>
      </c>
      <c r="B15" s="6"/>
      <c r="C15" s="5" t="s">
        <v>289</v>
      </c>
      <c r="D15" s="25">
        <v>225.57825</v>
      </c>
    </row>
    <row r="16" spans="1:4">
      <c r="A16" s="6" t="s">
        <v>288</v>
      </c>
      <c r="B16" s="6"/>
      <c r="C16" s="5" t="s">
        <v>289</v>
      </c>
      <c r="D16" s="25">
        <v>44.274999999999999</v>
      </c>
    </row>
    <row r="17" spans="1:4">
      <c r="A17" s="6" t="s">
        <v>290</v>
      </c>
      <c r="B17" s="6"/>
      <c r="C17" s="5" t="s">
        <v>289</v>
      </c>
      <c r="D17" s="25">
        <v>59.685000000000002</v>
      </c>
    </row>
    <row r="18" spans="1:4">
      <c r="A18" s="6" t="s">
        <v>291</v>
      </c>
      <c r="B18" s="6"/>
      <c r="C18" s="5" t="s">
        <v>289</v>
      </c>
      <c r="D18" s="25">
        <v>6.9</v>
      </c>
    </row>
    <row r="19" spans="1:4">
      <c r="A19" s="6" t="s">
        <v>292</v>
      </c>
      <c r="B19" s="6"/>
      <c r="C19" s="5" t="s">
        <v>289</v>
      </c>
      <c r="D19" s="25">
        <v>6.9</v>
      </c>
    </row>
    <row r="20" spans="1:4">
      <c r="A20" s="6" t="s">
        <v>293</v>
      </c>
      <c r="B20" s="6"/>
      <c r="C20" s="5" t="s">
        <v>289</v>
      </c>
      <c r="D20" s="25">
        <v>6.9</v>
      </c>
    </row>
    <row r="21" spans="1:4">
      <c r="A21" s="6" t="s">
        <v>294</v>
      </c>
      <c r="B21" s="6"/>
      <c r="C21" s="5" t="s">
        <v>289</v>
      </c>
      <c r="D21" s="25">
        <v>13.8</v>
      </c>
    </row>
    <row r="22" spans="1:4">
      <c r="A22" s="6" t="s">
        <v>338</v>
      </c>
      <c r="B22" s="6"/>
      <c r="C22" s="5" t="s">
        <v>289</v>
      </c>
      <c r="D22" s="25">
        <v>13.8</v>
      </c>
    </row>
    <row r="23" spans="1:4">
      <c r="A23" s="6"/>
      <c r="B23" s="6"/>
      <c r="C23" s="5"/>
      <c r="D23" s="7"/>
    </row>
    <row r="24" spans="1:4">
      <c r="A24" s="13" t="s">
        <v>339</v>
      </c>
      <c r="B24" s="13"/>
      <c r="C24" s="5"/>
      <c r="D24" s="7"/>
    </row>
    <row r="25" spans="1:4">
      <c r="A25" s="6" t="s">
        <v>340</v>
      </c>
      <c r="B25" s="6"/>
      <c r="C25" s="5" t="s">
        <v>23</v>
      </c>
      <c r="D25" s="7">
        <v>28</v>
      </c>
    </row>
    <row r="26" spans="1:4">
      <c r="A26" s="6" t="s">
        <v>341</v>
      </c>
      <c r="B26" s="6"/>
      <c r="C26" s="5" t="s">
        <v>23</v>
      </c>
      <c r="D26" s="7">
        <v>4</v>
      </c>
    </row>
    <row r="27" spans="1:4">
      <c r="A27" s="6" t="s">
        <v>342</v>
      </c>
      <c r="B27" s="6"/>
      <c r="C27" s="5" t="s">
        <v>23</v>
      </c>
      <c r="D27" s="7">
        <v>26</v>
      </c>
    </row>
    <row r="28" spans="1:4">
      <c r="A28" s="6" t="s">
        <v>343</v>
      </c>
      <c r="B28" s="6"/>
      <c r="C28" s="5" t="s">
        <v>23</v>
      </c>
      <c r="D28" s="7">
        <v>4</v>
      </c>
    </row>
    <row r="29" spans="1:4">
      <c r="A29" s="6" t="s">
        <v>344</v>
      </c>
      <c r="B29" s="6"/>
      <c r="C29" s="5" t="s">
        <v>23</v>
      </c>
      <c r="D29" s="7">
        <v>6</v>
      </c>
    </row>
    <row r="30" spans="1:4">
      <c r="A30" s="6" t="s">
        <v>345</v>
      </c>
      <c r="B30" s="6"/>
      <c r="C30" s="5" t="s">
        <v>23</v>
      </c>
      <c r="D30" s="7">
        <v>34</v>
      </c>
    </row>
    <row r="31" spans="1:4">
      <c r="A31" s="6" t="s">
        <v>346</v>
      </c>
      <c r="B31" s="6"/>
      <c r="C31" s="5" t="s">
        <v>23</v>
      </c>
      <c r="D31" s="7">
        <v>33</v>
      </c>
    </row>
    <row r="32" spans="1:4">
      <c r="A32" s="6" t="s">
        <v>347</v>
      </c>
      <c r="B32" s="6"/>
      <c r="C32" s="5" t="s">
        <v>23</v>
      </c>
      <c r="D32" s="7">
        <v>40</v>
      </c>
    </row>
    <row r="33" spans="1:4">
      <c r="A33" s="6" t="s">
        <v>348</v>
      </c>
      <c r="B33" s="6"/>
      <c r="C33" s="5" t="s">
        <v>23</v>
      </c>
      <c r="D33" s="7">
        <v>38</v>
      </c>
    </row>
    <row r="34" spans="1:4">
      <c r="A34" s="6" t="s">
        <v>349</v>
      </c>
      <c r="B34" s="6"/>
      <c r="C34" s="5" t="s">
        <v>23</v>
      </c>
      <c r="D34" s="7">
        <v>20</v>
      </c>
    </row>
    <row r="35" spans="1:4">
      <c r="A35" s="6" t="s">
        <v>350</v>
      </c>
      <c r="B35" s="6"/>
      <c r="C35" s="5" t="s">
        <v>23</v>
      </c>
      <c r="D35" s="7">
        <v>12</v>
      </c>
    </row>
    <row r="36" spans="1:4">
      <c r="A36" s="6" t="s">
        <v>351</v>
      </c>
      <c r="B36" s="6"/>
      <c r="C36" s="5" t="s">
        <v>23</v>
      </c>
      <c r="D36" s="7">
        <v>15</v>
      </c>
    </row>
    <row r="37" spans="1:4">
      <c r="A37" s="6" t="s">
        <v>352</v>
      </c>
      <c r="B37" s="6"/>
      <c r="C37" s="5" t="s">
        <v>23</v>
      </c>
      <c r="D37" s="7">
        <v>25</v>
      </c>
    </row>
    <row r="38" spans="1:4">
      <c r="A38" s="6" t="s">
        <v>353</v>
      </c>
      <c r="B38" s="6"/>
      <c r="C38" s="5" t="s">
        <v>23</v>
      </c>
      <c r="D38" s="7">
        <v>30</v>
      </c>
    </row>
    <row r="39" spans="1:4">
      <c r="A39" s="6"/>
      <c r="B39" s="6"/>
      <c r="C39" s="5"/>
      <c r="D39" s="7"/>
    </row>
    <row r="40" spans="1:4">
      <c r="A40" s="13" t="s">
        <v>354</v>
      </c>
      <c r="B40" s="13"/>
      <c r="C40" s="5"/>
      <c r="D40" s="7"/>
    </row>
    <row r="41" spans="1:4">
      <c r="A41" s="6" t="s">
        <v>355</v>
      </c>
      <c r="B41" s="6"/>
      <c r="C41" s="5" t="s">
        <v>23</v>
      </c>
      <c r="D41" s="7">
        <v>4</v>
      </c>
    </row>
    <row r="42" spans="1:4">
      <c r="A42" s="6" t="s">
        <v>356</v>
      </c>
      <c r="B42" s="6"/>
      <c r="C42" s="5" t="s">
        <v>23</v>
      </c>
      <c r="D42" s="7">
        <v>3</v>
      </c>
    </row>
    <row r="43" spans="1:4">
      <c r="A43" s="6" t="s">
        <v>357</v>
      </c>
      <c r="B43" s="6"/>
      <c r="C43" s="5" t="s">
        <v>23</v>
      </c>
      <c r="D43" s="7">
        <v>2</v>
      </c>
    </row>
    <row r="44" spans="1:4">
      <c r="A44" s="6" t="s">
        <v>357</v>
      </c>
      <c r="B44" s="6"/>
      <c r="C44" s="5" t="s">
        <v>23</v>
      </c>
      <c r="D44" s="7">
        <v>3</v>
      </c>
    </row>
    <row r="45" spans="1:4">
      <c r="A45" s="6" t="s">
        <v>358</v>
      </c>
      <c r="B45" s="6"/>
      <c r="C45" s="5" t="s">
        <v>23</v>
      </c>
      <c r="D45" s="7">
        <v>4</v>
      </c>
    </row>
    <row r="46" spans="1:4">
      <c r="A46" s="6" t="s">
        <v>359</v>
      </c>
      <c r="B46" s="6"/>
      <c r="C46" s="5" t="s">
        <v>23</v>
      </c>
      <c r="D46" s="7">
        <v>4</v>
      </c>
    </row>
    <row r="47" spans="1:4">
      <c r="A47" s="6" t="s">
        <v>360</v>
      </c>
      <c r="B47" s="6"/>
      <c r="C47" s="5" t="s">
        <v>23</v>
      </c>
      <c r="D47" s="7">
        <v>3</v>
      </c>
    </row>
    <row r="48" spans="1:4">
      <c r="A48" s="6" t="s">
        <v>361</v>
      </c>
      <c r="B48" s="6"/>
      <c r="C48" s="5" t="s">
        <v>23</v>
      </c>
      <c r="D48" s="7">
        <v>5</v>
      </c>
    </row>
    <row r="49" spans="1:4">
      <c r="A49" s="6" t="s">
        <v>362</v>
      </c>
      <c r="B49" s="6"/>
      <c r="C49" s="5" t="s">
        <v>23</v>
      </c>
      <c r="D49" s="7">
        <v>1</v>
      </c>
    </row>
    <row r="50" spans="1:4">
      <c r="A50" s="6" t="s">
        <v>363</v>
      </c>
      <c r="B50" s="6"/>
      <c r="C50" s="5" t="s">
        <v>23</v>
      </c>
      <c r="D50" s="7">
        <v>9</v>
      </c>
    </row>
    <row r="51" spans="1:4">
      <c r="A51" s="6"/>
      <c r="B51" s="6"/>
      <c r="C51" s="5"/>
      <c r="D51" s="7"/>
    </row>
    <row r="52" spans="1:4">
      <c r="A52" s="13" t="s">
        <v>364</v>
      </c>
      <c r="B52" s="13"/>
      <c r="C52" s="5"/>
      <c r="D52" s="7"/>
    </row>
    <row r="53" spans="1:4">
      <c r="A53" s="6" t="s">
        <v>331</v>
      </c>
      <c r="B53" s="6"/>
      <c r="C53" s="5" t="s">
        <v>23</v>
      </c>
      <c r="D53" s="7">
        <v>6</v>
      </c>
    </row>
    <row r="54" spans="1:4">
      <c r="A54" s="6" t="s">
        <v>332</v>
      </c>
      <c r="B54" s="6"/>
      <c r="C54" s="5" t="s">
        <v>23</v>
      </c>
      <c r="D54" s="7">
        <v>2</v>
      </c>
    </row>
    <row r="55" spans="1:4">
      <c r="A55" s="6" t="s">
        <v>333</v>
      </c>
      <c r="B55" s="6"/>
      <c r="C55" s="5" t="s">
        <v>23</v>
      </c>
      <c r="D55" s="7">
        <v>2</v>
      </c>
    </row>
    <row r="56" spans="1:4">
      <c r="A56" s="6" t="s">
        <v>336</v>
      </c>
      <c r="B56" s="6"/>
      <c r="C56" s="5" t="s">
        <v>23</v>
      </c>
      <c r="D56" s="7">
        <v>4</v>
      </c>
    </row>
    <row r="57" spans="1:4">
      <c r="A57" s="6"/>
      <c r="B57" s="6"/>
      <c r="C57" s="5"/>
      <c r="D57" s="7"/>
    </row>
    <row r="58" spans="1:4">
      <c r="A58" s="13" t="s">
        <v>365</v>
      </c>
      <c r="B58" s="13"/>
      <c r="C58" s="5"/>
      <c r="D58" s="7"/>
    </row>
    <row r="59" spans="1:4">
      <c r="A59" s="6" t="s">
        <v>366</v>
      </c>
      <c r="B59" s="6"/>
      <c r="C59" s="5" t="s">
        <v>23</v>
      </c>
      <c r="D59" s="7">
        <v>4</v>
      </c>
    </row>
    <row r="60" spans="1:4">
      <c r="A60" s="6" t="s">
        <v>367</v>
      </c>
      <c r="B60" s="6"/>
      <c r="C60" s="5" t="s">
        <v>23</v>
      </c>
      <c r="D60" s="7">
        <v>6</v>
      </c>
    </row>
    <row r="61" spans="1:4">
      <c r="A61" s="6" t="s">
        <v>368</v>
      </c>
      <c r="B61" s="6"/>
      <c r="C61" s="5" t="s">
        <v>23</v>
      </c>
      <c r="D61" s="7">
        <v>4</v>
      </c>
    </row>
    <row r="62" spans="1:4">
      <c r="A62" s="6" t="s">
        <v>369</v>
      </c>
      <c r="B62" s="6"/>
      <c r="C62" s="5" t="s">
        <v>23</v>
      </c>
      <c r="D62" s="7">
        <v>4</v>
      </c>
    </row>
    <row r="63" spans="1:4">
      <c r="A63" s="6" t="s">
        <v>370</v>
      </c>
      <c r="B63" s="6"/>
      <c r="C63" s="5" t="s">
        <v>23</v>
      </c>
      <c r="D63" s="7">
        <v>6</v>
      </c>
    </row>
    <row r="64" spans="1:4">
      <c r="A64" s="6"/>
      <c r="B64" s="6"/>
      <c r="C64" s="5"/>
      <c r="D64" s="7"/>
    </row>
    <row r="65" spans="1:4">
      <c r="A65" s="13" t="s">
        <v>371</v>
      </c>
      <c r="B65" s="13"/>
      <c r="C65" s="5"/>
      <c r="D65" s="7"/>
    </row>
    <row r="66" spans="1:4">
      <c r="A66" s="6" t="s">
        <v>372</v>
      </c>
      <c r="B66" s="6"/>
      <c r="C66" s="5" t="s">
        <v>322</v>
      </c>
      <c r="D66" s="26">
        <f>406.6</f>
        <v>406.6</v>
      </c>
    </row>
    <row r="67" spans="1:4">
      <c r="A67" s="6" t="s">
        <v>373</v>
      </c>
      <c r="B67" s="6"/>
      <c r="C67" s="5" t="s">
        <v>322</v>
      </c>
      <c r="D67" s="26">
        <f>406.6*2</f>
        <v>813.2</v>
      </c>
    </row>
    <row r="68" spans="1:4">
      <c r="A68" s="6"/>
      <c r="B68" s="6"/>
      <c r="C68" s="5"/>
      <c r="D68" s="7"/>
    </row>
    <row r="69" spans="1:4">
      <c r="A69" s="6"/>
      <c r="B69" s="6"/>
      <c r="C69" s="5"/>
      <c r="D69" s="7"/>
    </row>
    <row r="70" spans="1:4">
      <c r="A70" s="13" t="s">
        <v>374</v>
      </c>
      <c r="B70" s="13"/>
      <c r="C70" s="5"/>
      <c r="D70" s="7"/>
    </row>
    <row r="71" spans="1:4">
      <c r="A71" s="6" t="s">
        <v>375</v>
      </c>
      <c r="B71" s="6"/>
      <c r="C71" s="5"/>
      <c r="D71" s="7"/>
    </row>
    <row r="72" spans="1:4">
      <c r="A72" s="6" t="s">
        <v>331</v>
      </c>
      <c r="B72" s="6"/>
      <c r="C72" s="5" t="s">
        <v>289</v>
      </c>
      <c r="D72" s="25">
        <f>D9</f>
        <v>125.005</v>
      </c>
    </row>
    <row r="73" spans="1:4">
      <c r="A73" s="6" t="s">
        <v>332</v>
      </c>
      <c r="B73" s="6"/>
      <c r="C73" s="5" t="s">
        <v>289</v>
      </c>
      <c r="D73" s="25">
        <f>D10</f>
        <v>116.955</v>
      </c>
    </row>
    <row r="74" spans="1:4">
      <c r="A74" s="6" t="s">
        <v>334</v>
      </c>
      <c r="B74" s="6"/>
      <c r="C74" s="5" t="s">
        <v>289</v>
      </c>
      <c r="D74" s="25">
        <v>18</v>
      </c>
    </row>
    <row r="75" spans="1:4">
      <c r="A75" s="6" t="s">
        <v>336</v>
      </c>
      <c r="B75" s="6"/>
      <c r="C75" s="5" t="s">
        <v>289</v>
      </c>
      <c r="D75" s="25">
        <v>85</v>
      </c>
    </row>
    <row r="76" spans="1:4">
      <c r="A76" s="6"/>
      <c r="B76" s="6"/>
      <c r="C76" s="5"/>
      <c r="D76" s="25"/>
    </row>
    <row r="77" spans="1:4">
      <c r="A77" s="6" t="s">
        <v>376</v>
      </c>
      <c r="B77" s="6"/>
      <c r="C77" s="5"/>
      <c r="D77" s="7"/>
    </row>
    <row r="78" spans="1:4">
      <c r="A78" s="6" t="s">
        <v>377</v>
      </c>
      <c r="B78" s="6"/>
      <c r="C78" s="5" t="s">
        <v>23</v>
      </c>
      <c r="D78" s="22">
        <v>30</v>
      </c>
    </row>
    <row r="79" spans="1:4">
      <c r="A79" s="6" t="s">
        <v>378</v>
      </c>
      <c r="B79" s="6"/>
      <c r="C79" s="5" t="s">
        <v>23</v>
      </c>
      <c r="D79" s="22">
        <v>28</v>
      </c>
    </row>
    <row r="80" spans="1:4">
      <c r="A80" s="6" t="s">
        <v>379</v>
      </c>
      <c r="B80" s="6"/>
      <c r="C80" s="5" t="s">
        <v>23</v>
      </c>
      <c r="D80" s="22">
        <f>17/4</f>
        <v>4.25</v>
      </c>
    </row>
    <row r="81" spans="1:4">
      <c r="A81" s="6" t="s">
        <v>380</v>
      </c>
      <c r="B81" s="6"/>
      <c r="C81" s="5" t="s">
        <v>23</v>
      </c>
      <c r="D81" s="22">
        <f>55/4</f>
        <v>13.75</v>
      </c>
    </row>
    <row r="82" spans="1:4">
      <c r="A82" s="6" t="s">
        <v>381</v>
      </c>
      <c r="B82" s="6"/>
      <c r="C82" s="5" t="s">
        <v>23</v>
      </c>
      <c r="D82" s="22">
        <f>55/4</f>
        <v>13.75</v>
      </c>
    </row>
    <row r="83" spans="1:4">
      <c r="A83" s="6" t="s">
        <v>382</v>
      </c>
      <c r="B83" s="6"/>
      <c r="C83" s="5" t="s">
        <v>23</v>
      </c>
      <c r="D83" s="22">
        <f>151/3</f>
        <v>50.333333333333336</v>
      </c>
    </row>
    <row r="84" spans="1:4">
      <c r="A84" s="6" t="s">
        <v>383</v>
      </c>
      <c r="B84" s="6"/>
      <c r="C84" s="5" t="s">
        <v>23</v>
      </c>
      <c r="D84" s="22">
        <f>196/3</f>
        <v>65.333333333333329</v>
      </c>
    </row>
    <row r="85" spans="1:4">
      <c r="A85" s="6" t="s">
        <v>384</v>
      </c>
      <c r="B85" s="6"/>
      <c r="C85" s="5" t="s">
        <v>23</v>
      </c>
      <c r="D85" s="22">
        <f>52/3</f>
        <v>17.333333333333332</v>
      </c>
    </row>
    <row r="86" spans="1:4">
      <c r="A86" s="6" t="s">
        <v>385</v>
      </c>
      <c r="B86" s="6"/>
      <c r="C86" s="5" t="s">
        <v>23</v>
      </c>
      <c r="D86" s="22">
        <v>10</v>
      </c>
    </row>
    <row r="87" spans="1:4">
      <c r="A87" s="6" t="s">
        <v>386</v>
      </c>
      <c r="B87" s="6"/>
      <c r="C87" s="5" t="s">
        <v>23</v>
      </c>
      <c r="D87" s="22">
        <v>10</v>
      </c>
    </row>
    <row r="88" spans="1:4">
      <c r="A88" s="6" t="s">
        <v>387</v>
      </c>
      <c r="B88" s="6"/>
      <c r="C88" s="5" t="s">
        <v>23</v>
      </c>
      <c r="D88" s="22">
        <v>10</v>
      </c>
    </row>
    <row r="89" spans="1:4">
      <c r="A89" s="6" t="s">
        <v>388</v>
      </c>
      <c r="B89" s="6"/>
      <c r="C89" s="5" t="s">
        <v>23</v>
      </c>
      <c r="D89" s="22">
        <v>10</v>
      </c>
    </row>
    <row r="90" spans="1:4">
      <c r="A90" s="6"/>
      <c r="B90" s="6"/>
      <c r="C90" s="5"/>
      <c r="D90" s="22"/>
    </row>
    <row r="91" spans="1:4">
      <c r="A91" s="6" t="s">
        <v>389</v>
      </c>
      <c r="B91" s="6"/>
      <c r="C91" s="5" t="s">
        <v>23</v>
      </c>
      <c r="D91" s="22">
        <f t="shared" ref="D91:D97" si="0">D78</f>
        <v>30</v>
      </c>
    </row>
    <row r="92" spans="1:4">
      <c r="A92" s="6" t="s">
        <v>390</v>
      </c>
      <c r="B92" s="6"/>
      <c r="C92" s="5" t="s">
        <v>23</v>
      </c>
      <c r="D92" s="22">
        <f t="shared" si="0"/>
        <v>28</v>
      </c>
    </row>
    <row r="93" spans="1:4">
      <c r="A93" s="6" t="s">
        <v>391</v>
      </c>
      <c r="B93" s="6"/>
      <c r="C93" s="5" t="s">
        <v>23</v>
      </c>
      <c r="D93" s="22">
        <f t="shared" si="0"/>
        <v>4.25</v>
      </c>
    </row>
    <row r="94" spans="1:4">
      <c r="A94" s="6" t="s">
        <v>392</v>
      </c>
      <c r="B94" s="6"/>
      <c r="C94" s="5" t="s">
        <v>23</v>
      </c>
      <c r="D94" s="22">
        <f t="shared" si="0"/>
        <v>13.75</v>
      </c>
    </row>
    <row r="95" spans="1:4">
      <c r="A95" s="6" t="s">
        <v>393</v>
      </c>
      <c r="B95" s="6"/>
      <c r="C95" s="5" t="s">
        <v>23</v>
      </c>
      <c r="D95" s="22">
        <f t="shared" si="0"/>
        <v>13.75</v>
      </c>
    </row>
    <row r="96" spans="1:4">
      <c r="A96" s="6" t="s">
        <v>394</v>
      </c>
      <c r="B96" s="6"/>
      <c r="C96" s="5" t="s">
        <v>23</v>
      </c>
      <c r="D96" s="22">
        <f t="shared" si="0"/>
        <v>50.333333333333336</v>
      </c>
    </row>
    <row r="97" spans="1:4">
      <c r="A97" s="6" t="s">
        <v>395</v>
      </c>
      <c r="B97" s="6"/>
      <c r="C97" s="5" t="s">
        <v>23</v>
      </c>
      <c r="D97" s="22">
        <f t="shared" si="0"/>
        <v>65.333333333333329</v>
      </c>
    </row>
    <row r="98" spans="1:4">
      <c r="A98" s="6" t="s">
        <v>396</v>
      </c>
      <c r="B98" s="6"/>
      <c r="C98" s="5" t="s">
        <v>23</v>
      </c>
      <c r="D98" s="22">
        <f>D84</f>
        <v>65.333333333333329</v>
      </c>
    </row>
    <row r="99" spans="1:4">
      <c r="A99" s="6" t="s">
        <v>397</v>
      </c>
      <c r="B99" s="6"/>
      <c r="C99" s="5" t="s">
        <v>23</v>
      </c>
      <c r="D99" s="22">
        <f>D85</f>
        <v>17.333333333333332</v>
      </c>
    </row>
    <row r="100" spans="1:4">
      <c r="A100" s="6" t="s">
        <v>398</v>
      </c>
      <c r="B100" s="6"/>
      <c r="C100" s="5" t="s">
        <v>23</v>
      </c>
      <c r="D100" s="22">
        <v>6</v>
      </c>
    </row>
    <row r="101" spans="1:4">
      <c r="A101" s="6" t="s">
        <v>399</v>
      </c>
      <c r="B101" s="6"/>
      <c r="C101" s="5" t="s">
        <v>23</v>
      </c>
      <c r="D101" s="22">
        <v>6</v>
      </c>
    </row>
    <row r="102" spans="1:4">
      <c r="A102" s="6" t="s">
        <v>400</v>
      </c>
      <c r="B102" s="6"/>
      <c r="C102" s="5" t="s">
        <v>23</v>
      </c>
      <c r="D102" s="22">
        <v>6</v>
      </c>
    </row>
    <row r="103" spans="1:4">
      <c r="A103" s="6" t="s">
        <v>401</v>
      </c>
      <c r="B103" s="6"/>
      <c r="C103" s="5" t="s">
        <v>23</v>
      </c>
      <c r="D103" s="81">
        <v>6</v>
      </c>
    </row>
    <row r="104" spans="1:4">
      <c r="A104" s="6"/>
      <c r="B104" s="6"/>
      <c r="C104" s="5"/>
      <c r="D104" s="7"/>
    </row>
    <row r="105" spans="1:4">
      <c r="A105" s="23" t="s">
        <v>402</v>
      </c>
      <c r="B105" s="23"/>
      <c r="C105" s="9"/>
      <c r="D105" s="24"/>
    </row>
    <row r="106" spans="1:4">
      <c r="A106" s="8" t="s">
        <v>403</v>
      </c>
      <c r="B106" s="8"/>
      <c r="C106" s="9" t="s">
        <v>326</v>
      </c>
      <c r="D106" s="24">
        <v>300</v>
      </c>
    </row>
    <row r="107" spans="1:4">
      <c r="A107" s="8" t="s">
        <v>320</v>
      </c>
      <c r="B107" s="8"/>
      <c r="C107" s="9" t="s">
        <v>322</v>
      </c>
      <c r="D107" s="24">
        <v>80.400000000000006</v>
      </c>
    </row>
    <row r="108" spans="1:4">
      <c r="A108" s="8" t="s">
        <v>321</v>
      </c>
      <c r="B108" s="8"/>
      <c r="C108" s="9" t="s">
        <v>322</v>
      </c>
      <c r="D108" s="24">
        <v>80.400000000000006</v>
      </c>
    </row>
    <row r="109" spans="1:4">
      <c r="A109" s="8" t="s">
        <v>323</v>
      </c>
      <c r="B109" s="8"/>
      <c r="C109" s="9" t="s">
        <v>23</v>
      </c>
      <c r="D109" s="24">
        <v>20</v>
      </c>
    </row>
    <row r="110" spans="1:4">
      <c r="A110" s="8" t="s">
        <v>324</v>
      </c>
      <c r="B110" s="8"/>
      <c r="C110" s="9" t="s">
        <v>23</v>
      </c>
      <c r="D110" s="24">
        <v>20</v>
      </c>
    </row>
    <row r="111" spans="1:4">
      <c r="A111" s="8" t="s">
        <v>325</v>
      </c>
      <c r="B111" s="8"/>
      <c r="C111" s="9" t="s">
        <v>326</v>
      </c>
      <c r="D111" s="24">
        <v>100</v>
      </c>
    </row>
    <row r="112" spans="1:4">
      <c r="A112" s="8"/>
      <c r="B112" s="8"/>
      <c r="C112" s="9"/>
      <c r="D112" s="24"/>
    </row>
    <row r="113" spans="1:4">
      <c r="A113" s="8"/>
      <c r="B113" s="8"/>
      <c r="C113" s="9"/>
      <c r="D113" s="24"/>
    </row>
    <row r="114" spans="1:4">
      <c r="A114" s="8"/>
      <c r="B114" s="8"/>
      <c r="C114" s="9"/>
      <c r="D114" s="24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84" fitToHeight="3" orientation="landscape" horizontalDpi="300" verticalDpi="300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23"/>
  <sheetViews>
    <sheetView view="pageBreakPreview" zoomScale="55" zoomScaleNormal="70" zoomScaleSheetLayoutView="55" workbookViewId="0">
      <selection activeCell="B9" sqref="B9"/>
    </sheetView>
  </sheetViews>
  <sheetFormatPr defaultColWidth="8.69140625" defaultRowHeight="14.6"/>
  <cols>
    <col min="1" max="2" width="118.3828125" customWidth="1"/>
    <col min="4" max="4" width="9.53515625" customWidth="1"/>
  </cols>
  <sheetData>
    <row r="1" spans="1:4" ht="60.75" customHeight="1" thickBot="1">
      <c r="A1" s="85" t="s">
        <v>404</v>
      </c>
      <c r="B1" s="85"/>
      <c r="C1" s="85"/>
      <c r="D1" s="85"/>
    </row>
    <row r="2" spans="1:4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27"/>
      <c r="B3" s="27"/>
      <c r="C3" s="28"/>
      <c r="D3" s="28"/>
    </row>
    <row r="4" spans="1:4">
      <c r="A4" s="13" t="s">
        <v>405</v>
      </c>
      <c r="B4" s="13"/>
      <c r="C4" s="5"/>
      <c r="D4" s="7"/>
    </row>
    <row r="5" spans="1:4">
      <c r="A5" s="21" t="s">
        <v>329</v>
      </c>
      <c r="B5" s="21"/>
      <c r="C5" s="5"/>
      <c r="D5" s="7"/>
    </row>
    <row r="6" spans="1:4">
      <c r="A6" s="21" t="s">
        <v>330</v>
      </c>
      <c r="B6" s="21"/>
      <c r="C6" s="5"/>
      <c r="D6" s="7"/>
    </row>
    <row r="7" spans="1:4">
      <c r="A7" s="21"/>
      <c r="B7" s="21"/>
      <c r="C7" s="5"/>
      <c r="D7" s="7"/>
    </row>
    <row r="8" spans="1:4">
      <c r="A8" s="8" t="s">
        <v>406</v>
      </c>
      <c r="B8" s="8"/>
      <c r="C8" s="9" t="s">
        <v>23</v>
      </c>
      <c r="D8" s="9">
        <v>1</v>
      </c>
    </row>
    <row r="9" spans="1:4">
      <c r="A9" s="8" t="s">
        <v>406</v>
      </c>
      <c r="B9" s="8"/>
      <c r="C9" s="9" t="s">
        <v>23</v>
      </c>
      <c r="D9" s="9">
        <v>1</v>
      </c>
    </row>
    <row r="10" spans="1:4">
      <c r="A10" s="8" t="s">
        <v>407</v>
      </c>
      <c r="B10" s="8"/>
      <c r="C10" s="9" t="s">
        <v>23</v>
      </c>
      <c r="D10" s="9">
        <v>1</v>
      </c>
    </row>
    <row r="11" spans="1:4">
      <c r="A11" s="8" t="s">
        <v>407</v>
      </c>
      <c r="B11" s="8"/>
      <c r="C11" s="9" t="s">
        <v>23</v>
      </c>
      <c r="D11" s="9">
        <v>1</v>
      </c>
    </row>
    <row r="12" spans="1:4">
      <c r="A12" s="8" t="s">
        <v>408</v>
      </c>
      <c r="B12" s="8"/>
      <c r="C12" s="9" t="s">
        <v>23</v>
      </c>
      <c r="D12" s="9">
        <v>1</v>
      </c>
    </row>
    <row r="13" spans="1:4">
      <c r="A13" s="8" t="s">
        <v>409</v>
      </c>
      <c r="B13" s="8"/>
      <c r="C13" s="9" t="s">
        <v>23</v>
      </c>
      <c r="D13" s="9">
        <v>1</v>
      </c>
    </row>
    <row r="14" spans="1:4">
      <c r="A14" s="8" t="s">
        <v>410</v>
      </c>
      <c r="B14" s="8"/>
      <c r="C14" s="9" t="s">
        <v>23</v>
      </c>
      <c r="D14" s="9">
        <v>1</v>
      </c>
    </row>
    <row r="15" spans="1:4">
      <c r="A15" s="8" t="s">
        <v>411</v>
      </c>
      <c r="B15" s="8"/>
      <c r="C15" s="9" t="s">
        <v>23</v>
      </c>
      <c r="D15" s="9">
        <v>1</v>
      </c>
    </row>
    <row r="16" spans="1:4">
      <c r="A16" s="8" t="s">
        <v>412</v>
      </c>
      <c r="B16" s="8"/>
      <c r="C16" s="9" t="s">
        <v>23</v>
      </c>
      <c r="D16" s="9">
        <v>1</v>
      </c>
    </row>
    <row r="17" spans="1:4">
      <c r="A17" s="8" t="s">
        <v>413</v>
      </c>
      <c r="B17" s="8"/>
      <c r="C17" s="9" t="s">
        <v>23</v>
      </c>
      <c r="D17" s="9">
        <v>1</v>
      </c>
    </row>
    <row r="18" spans="1:4">
      <c r="A18" s="8" t="s">
        <v>414</v>
      </c>
      <c r="B18" s="8"/>
      <c r="C18" s="9" t="s">
        <v>23</v>
      </c>
      <c r="D18" s="9">
        <v>1</v>
      </c>
    </row>
    <row r="19" spans="1:4">
      <c r="A19" s="8" t="s">
        <v>412</v>
      </c>
      <c r="B19" s="8"/>
      <c r="C19" s="9" t="s">
        <v>23</v>
      </c>
      <c r="D19" s="9">
        <v>1</v>
      </c>
    </row>
    <row r="20" spans="1:4">
      <c r="A20" s="8" t="s">
        <v>407</v>
      </c>
      <c r="B20" s="8"/>
      <c r="C20" s="9" t="s">
        <v>23</v>
      </c>
      <c r="D20" s="9">
        <v>1</v>
      </c>
    </row>
    <row r="21" spans="1:4">
      <c r="A21" s="8" t="s">
        <v>415</v>
      </c>
      <c r="B21" s="8"/>
      <c r="C21" s="9" t="s">
        <v>23</v>
      </c>
      <c r="D21" s="9">
        <v>1</v>
      </c>
    </row>
    <row r="22" spans="1:4">
      <c r="A22" s="8" t="s">
        <v>416</v>
      </c>
      <c r="B22" s="8"/>
      <c r="C22" s="9" t="s">
        <v>23</v>
      </c>
      <c r="D22" s="9">
        <v>1</v>
      </c>
    </row>
    <row r="23" spans="1:4">
      <c r="A23" s="8" t="s">
        <v>413</v>
      </c>
      <c r="B23" s="8"/>
      <c r="C23" s="9" t="s">
        <v>23</v>
      </c>
      <c r="D23" s="9">
        <v>1</v>
      </c>
    </row>
    <row r="24" spans="1:4">
      <c r="A24" s="8" t="s">
        <v>417</v>
      </c>
      <c r="B24" s="8"/>
      <c r="C24" s="9" t="s">
        <v>23</v>
      </c>
      <c r="D24" s="9">
        <v>1</v>
      </c>
    </row>
    <row r="25" spans="1:4">
      <c r="A25" s="8" t="s">
        <v>418</v>
      </c>
      <c r="B25" s="8"/>
      <c r="C25" s="9" t="s">
        <v>23</v>
      </c>
      <c r="D25" s="9">
        <v>1</v>
      </c>
    </row>
    <row r="26" spans="1:4">
      <c r="A26" s="8" t="s">
        <v>419</v>
      </c>
      <c r="B26" s="8"/>
      <c r="C26" s="9" t="s">
        <v>23</v>
      </c>
      <c r="D26" s="9">
        <v>1</v>
      </c>
    </row>
    <row r="27" spans="1:4">
      <c r="A27" s="8" t="s">
        <v>418</v>
      </c>
      <c r="B27" s="8"/>
      <c r="C27" s="9" t="s">
        <v>23</v>
      </c>
      <c r="D27" s="9">
        <v>1</v>
      </c>
    </row>
    <row r="28" spans="1:4">
      <c r="A28" s="8" t="s">
        <v>418</v>
      </c>
      <c r="B28" s="8"/>
      <c r="C28" s="9" t="s">
        <v>23</v>
      </c>
      <c r="D28" s="9">
        <v>1</v>
      </c>
    </row>
    <row r="29" spans="1:4">
      <c r="A29" s="8" t="s">
        <v>418</v>
      </c>
      <c r="B29" s="8"/>
      <c r="C29" s="9" t="s">
        <v>23</v>
      </c>
      <c r="D29" s="9">
        <v>1</v>
      </c>
    </row>
    <row r="30" spans="1:4">
      <c r="A30" s="8" t="s">
        <v>406</v>
      </c>
      <c r="B30" s="8"/>
      <c r="C30" s="9" t="s">
        <v>23</v>
      </c>
      <c r="D30" s="9">
        <v>1</v>
      </c>
    </row>
    <row r="31" spans="1:4">
      <c r="A31" s="8" t="s">
        <v>415</v>
      </c>
      <c r="B31" s="8"/>
      <c r="C31" s="9" t="s">
        <v>23</v>
      </c>
      <c r="D31" s="9">
        <v>1</v>
      </c>
    </row>
    <row r="32" spans="1:4">
      <c r="A32" s="8" t="s">
        <v>415</v>
      </c>
      <c r="B32" s="8"/>
      <c r="C32" s="9" t="s">
        <v>23</v>
      </c>
      <c r="D32" s="9">
        <v>1</v>
      </c>
    </row>
    <row r="33" spans="1:4">
      <c r="A33" s="8" t="s">
        <v>418</v>
      </c>
      <c r="B33" s="8"/>
      <c r="C33" s="9" t="s">
        <v>23</v>
      </c>
      <c r="D33" s="9">
        <v>1</v>
      </c>
    </row>
    <row r="34" spans="1:4">
      <c r="A34" s="8" t="s">
        <v>418</v>
      </c>
      <c r="B34" s="8"/>
      <c r="C34" s="9" t="s">
        <v>23</v>
      </c>
      <c r="D34" s="9">
        <v>1</v>
      </c>
    </row>
    <row r="35" spans="1:4">
      <c r="A35" s="8" t="s">
        <v>415</v>
      </c>
      <c r="B35" s="8"/>
      <c r="C35" s="9" t="s">
        <v>23</v>
      </c>
      <c r="D35" s="9">
        <v>1</v>
      </c>
    </row>
    <row r="36" spans="1:4">
      <c r="A36" s="8" t="s">
        <v>413</v>
      </c>
      <c r="B36" s="8"/>
      <c r="C36" s="9" t="s">
        <v>23</v>
      </c>
      <c r="D36" s="9">
        <v>1</v>
      </c>
    </row>
    <row r="37" spans="1:4">
      <c r="A37" s="8" t="s">
        <v>420</v>
      </c>
      <c r="B37" s="8"/>
      <c r="C37" s="9" t="s">
        <v>23</v>
      </c>
      <c r="D37" s="9">
        <v>1</v>
      </c>
    </row>
    <row r="38" spans="1:4">
      <c r="A38" s="8" t="s">
        <v>421</v>
      </c>
      <c r="B38" s="8"/>
      <c r="C38" s="9" t="s">
        <v>23</v>
      </c>
      <c r="D38" s="9">
        <v>1</v>
      </c>
    </row>
    <row r="39" spans="1:4">
      <c r="A39" s="8" t="s">
        <v>418</v>
      </c>
      <c r="B39" s="8"/>
      <c r="C39" s="9" t="s">
        <v>23</v>
      </c>
      <c r="D39" s="9">
        <v>1</v>
      </c>
    </row>
    <row r="40" spans="1:4">
      <c r="A40" s="8" t="s">
        <v>414</v>
      </c>
      <c r="B40" s="8"/>
      <c r="C40" s="9" t="s">
        <v>23</v>
      </c>
      <c r="D40" s="9">
        <v>1</v>
      </c>
    </row>
    <row r="41" spans="1:4">
      <c r="A41" s="8" t="s">
        <v>414</v>
      </c>
      <c r="B41" s="8"/>
      <c r="C41" s="9" t="s">
        <v>23</v>
      </c>
      <c r="D41" s="9">
        <v>1</v>
      </c>
    </row>
    <row r="42" spans="1:4">
      <c r="A42" s="8" t="s">
        <v>413</v>
      </c>
      <c r="B42" s="8"/>
      <c r="C42" s="9" t="s">
        <v>23</v>
      </c>
      <c r="D42" s="9">
        <v>1</v>
      </c>
    </row>
    <row r="43" spans="1:4">
      <c r="A43" s="8" t="s">
        <v>417</v>
      </c>
      <c r="B43" s="8"/>
      <c r="C43" s="9" t="s">
        <v>23</v>
      </c>
      <c r="D43" s="9">
        <v>1</v>
      </c>
    </row>
    <row r="44" spans="1:4">
      <c r="A44" s="8" t="s">
        <v>418</v>
      </c>
      <c r="B44" s="8"/>
      <c r="C44" s="9" t="s">
        <v>23</v>
      </c>
      <c r="D44" s="9">
        <v>1</v>
      </c>
    </row>
    <row r="45" spans="1:4">
      <c r="A45" s="8" t="s">
        <v>418</v>
      </c>
      <c r="B45" s="8"/>
      <c r="C45" s="9" t="s">
        <v>23</v>
      </c>
      <c r="D45" s="9">
        <v>1</v>
      </c>
    </row>
    <row r="46" spans="1:4">
      <c r="A46" s="8" t="s">
        <v>420</v>
      </c>
      <c r="B46" s="8"/>
      <c r="C46" s="9" t="s">
        <v>23</v>
      </c>
      <c r="D46" s="9">
        <v>1</v>
      </c>
    </row>
    <row r="47" spans="1:4">
      <c r="A47" s="8" t="s">
        <v>418</v>
      </c>
      <c r="B47" s="8"/>
      <c r="C47" s="9" t="s">
        <v>23</v>
      </c>
      <c r="D47" s="9">
        <v>1</v>
      </c>
    </row>
    <row r="48" spans="1:4">
      <c r="A48" s="8" t="s">
        <v>419</v>
      </c>
      <c r="B48" s="8"/>
      <c r="C48" s="9" t="s">
        <v>23</v>
      </c>
      <c r="D48" s="9">
        <v>1</v>
      </c>
    </row>
    <row r="49" spans="1:4">
      <c r="A49" s="8" t="s">
        <v>419</v>
      </c>
      <c r="B49" s="8"/>
      <c r="C49" s="9" t="s">
        <v>23</v>
      </c>
      <c r="D49" s="9">
        <v>1</v>
      </c>
    </row>
    <row r="50" spans="1:4">
      <c r="A50" s="8" t="s">
        <v>422</v>
      </c>
      <c r="B50" s="8"/>
      <c r="C50" s="9" t="s">
        <v>23</v>
      </c>
      <c r="D50" s="9">
        <v>1</v>
      </c>
    </row>
    <row r="51" spans="1:4">
      <c r="A51" s="8" t="s">
        <v>415</v>
      </c>
      <c r="B51" s="8"/>
      <c r="C51" s="9" t="s">
        <v>23</v>
      </c>
      <c r="D51" s="9">
        <v>1</v>
      </c>
    </row>
    <row r="52" spans="1:4">
      <c r="A52" s="8" t="s">
        <v>423</v>
      </c>
      <c r="B52" s="8"/>
      <c r="C52" s="9" t="s">
        <v>23</v>
      </c>
      <c r="D52" s="9">
        <v>1</v>
      </c>
    </row>
    <row r="53" spans="1:4">
      <c r="A53" s="8" t="s">
        <v>424</v>
      </c>
      <c r="B53" s="8"/>
      <c r="C53" s="9" t="s">
        <v>23</v>
      </c>
      <c r="D53" s="9">
        <v>1</v>
      </c>
    </row>
    <row r="54" spans="1:4">
      <c r="A54" s="8" t="s">
        <v>424</v>
      </c>
      <c r="B54" s="8"/>
      <c r="C54" s="9" t="s">
        <v>23</v>
      </c>
      <c r="D54" s="9">
        <v>1</v>
      </c>
    </row>
    <row r="55" spans="1:4">
      <c r="A55" s="8" t="s">
        <v>414</v>
      </c>
      <c r="B55" s="8"/>
      <c r="C55" s="9" t="s">
        <v>23</v>
      </c>
      <c r="D55" s="9">
        <v>1</v>
      </c>
    </row>
    <row r="56" spans="1:4">
      <c r="A56" s="8" t="s">
        <v>425</v>
      </c>
      <c r="B56" s="8"/>
      <c r="C56" s="9" t="s">
        <v>23</v>
      </c>
      <c r="D56" s="9">
        <v>1</v>
      </c>
    </row>
    <row r="57" spans="1:4">
      <c r="A57" s="8" t="s">
        <v>407</v>
      </c>
      <c r="B57" s="8"/>
      <c r="C57" s="9" t="s">
        <v>23</v>
      </c>
      <c r="D57" s="9">
        <v>1</v>
      </c>
    </row>
    <row r="58" spans="1:4">
      <c r="A58" s="8" t="s">
        <v>426</v>
      </c>
      <c r="B58" s="8"/>
      <c r="C58" s="9" t="s">
        <v>23</v>
      </c>
      <c r="D58" s="9">
        <v>1</v>
      </c>
    </row>
    <row r="59" spans="1:4">
      <c r="A59" s="8" t="s">
        <v>416</v>
      </c>
      <c r="B59" s="8"/>
      <c r="C59" s="9" t="s">
        <v>23</v>
      </c>
      <c r="D59" s="9">
        <v>1</v>
      </c>
    </row>
    <row r="60" spans="1:4">
      <c r="A60" s="8" t="s">
        <v>413</v>
      </c>
      <c r="B60" s="8"/>
      <c r="C60" s="9" t="s">
        <v>23</v>
      </c>
      <c r="D60" s="9">
        <v>1</v>
      </c>
    </row>
    <row r="61" spans="1:4">
      <c r="A61" s="8" t="s">
        <v>417</v>
      </c>
      <c r="B61" s="8"/>
      <c r="C61" s="9" t="s">
        <v>23</v>
      </c>
      <c r="D61" s="9">
        <v>1</v>
      </c>
    </row>
    <row r="62" spans="1:4">
      <c r="A62" s="8" t="s">
        <v>412</v>
      </c>
      <c r="B62" s="8"/>
      <c r="C62" s="9" t="s">
        <v>23</v>
      </c>
      <c r="D62" s="9">
        <v>1</v>
      </c>
    </row>
    <row r="63" spans="1:4">
      <c r="A63" s="8" t="s">
        <v>412</v>
      </c>
      <c r="B63" s="8"/>
      <c r="C63" s="9" t="s">
        <v>23</v>
      </c>
      <c r="D63" s="9">
        <v>1</v>
      </c>
    </row>
    <row r="64" spans="1:4">
      <c r="A64" s="8" t="s">
        <v>419</v>
      </c>
      <c r="B64" s="8"/>
      <c r="C64" s="9" t="s">
        <v>23</v>
      </c>
      <c r="D64" s="9">
        <v>1</v>
      </c>
    </row>
    <row r="65" spans="1:4">
      <c r="A65" s="8" t="s">
        <v>419</v>
      </c>
      <c r="B65" s="8"/>
      <c r="C65" s="9" t="s">
        <v>23</v>
      </c>
      <c r="D65" s="9">
        <v>1</v>
      </c>
    </row>
    <row r="66" spans="1:4">
      <c r="A66" s="8" t="s">
        <v>418</v>
      </c>
      <c r="B66" s="8"/>
      <c r="C66" s="9" t="s">
        <v>23</v>
      </c>
      <c r="D66" s="9">
        <v>1</v>
      </c>
    </row>
    <row r="67" spans="1:4">
      <c r="A67" s="8" t="s">
        <v>418</v>
      </c>
      <c r="B67" s="8"/>
      <c r="C67" s="9" t="s">
        <v>23</v>
      </c>
      <c r="D67" s="9">
        <v>1</v>
      </c>
    </row>
    <row r="68" spans="1:4">
      <c r="A68" s="8" t="s">
        <v>407</v>
      </c>
      <c r="B68" s="8"/>
      <c r="C68" s="9" t="s">
        <v>23</v>
      </c>
      <c r="D68" s="9">
        <v>1</v>
      </c>
    </row>
    <row r="69" spans="1:4">
      <c r="A69" s="8" t="s">
        <v>412</v>
      </c>
      <c r="B69" s="8"/>
      <c r="C69" s="9" t="s">
        <v>23</v>
      </c>
      <c r="D69" s="9">
        <v>1</v>
      </c>
    </row>
    <row r="70" spans="1:4">
      <c r="A70" s="8" t="s">
        <v>418</v>
      </c>
      <c r="B70" s="8"/>
      <c r="C70" s="9" t="s">
        <v>23</v>
      </c>
      <c r="D70" s="9">
        <v>1</v>
      </c>
    </row>
    <row r="71" spans="1:4">
      <c r="A71" s="8" t="s">
        <v>418</v>
      </c>
      <c r="B71" s="8"/>
      <c r="C71" s="9" t="s">
        <v>23</v>
      </c>
      <c r="D71" s="9">
        <v>1</v>
      </c>
    </row>
    <row r="72" spans="1:4">
      <c r="A72" s="8" t="s">
        <v>414</v>
      </c>
      <c r="B72" s="8"/>
      <c r="C72" s="9" t="s">
        <v>23</v>
      </c>
      <c r="D72" s="9">
        <v>1</v>
      </c>
    </row>
    <row r="73" spans="1:4">
      <c r="A73" s="8" t="s">
        <v>418</v>
      </c>
      <c r="B73" s="8"/>
      <c r="C73" s="9" t="s">
        <v>23</v>
      </c>
      <c r="D73" s="9">
        <v>1</v>
      </c>
    </row>
    <row r="74" spans="1:4">
      <c r="A74" s="8" t="s">
        <v>415</v>
      </c>
      <c r="B74" s="8"/>
      <c r="C74" s="9" t="s">
        <v>23</v>
      </c>
      <c r="D74" s="9">
        <v>1</v>
      </c>
    </row>
    <row r="75" spans="1:4">
      <c r="A75" s="8" t="s">
        <v>427</v>
      </c>
      <c r="B75" s="8"/>
      <c r="C75" s="9" t="s">
        <v>23</v>
      </c>
      <c r="D75" s="9">
        <v>1</v>
      </c>
    </row>
    <row r="76" spans="1:4">
      <c r="A76" s="8" t="s">
        <v>428</v>
      </c>
      <c r="B76" s="8"/>
      <c r="C76" s="9" t="s">
        <v>23</v>
      </c>
      <c r="D76" s="9">
        <v>1</v>
      </c>
    </row>
    <row r="77" spans="1:4">
      <c r="A77" s="8" t="s">
        <v>427</v>
      </c>
      <c r="B77" s="8"/>
      <c r="C77" s="9" t="s">
        <v>23</v>
      </c>
      <c r="D77" s="9">
        <v>1</v>
      </c>
    </row>
    <row r="78" spans="1:4">
      <c r="A78" s="8" t="s">
        <v>415</v>
      </c>
      <c r="B78" s="8"/>
      <c r="C78" s="9" t="s">
        <v>23</v>
      </c>
      <c r="D78" s="9">
        <v>1</v>
      </c>
    </row>
    <row r="79" spans="1:4">
      <c r="A79" s="8" t="s">
        <v>426</v>
      </c>
      <c r="B79" s="8"/>
      <c r="C79" s="9" t="s">
        <v>23</v>
      </c>
      <c r="D79" s="9">
        <v>1</v>
      </c>
    </row>
    <row r="80" spans="1:4">
      <c r="A80" s="8" t="s">
        <v>416</v>
      </c>
      <c r="B80" s="8"/>
      <c r="C80" s="9" t="s">
        <v>23</v>
      </c>
      <c r="D80" s="9">
        <v>1</v>
      </c>
    </row>
    <row r="81" spans="1:4">
      <c r="A81" s="8" t="s">
        <v>418</v>
      </c>
      <c r="B81" s="8"/>
      <c r="C81" s="9" t="s">
        <v>23</v>
      </c>
      <c r="D81" s="9">
        <v>1</v>
      </c>
    </row>
    <row r="82" spans="1:4">
      <c r="A82" s="8" t="s">
        <v>429</v>
      </c>
      <c r="B82" s="8"/>
      <c r="C82" s="9" t="s">
        <v>23</v>
      </c>
      <c r="D82" s="9">
        <v>1</v>
      </c>
    </row>
    <row r="83" spans="1:4">
      <c r="A83" s="8" t="s">
        <v>427</v>
      </c>
      <c r="B83" s="8"/>
      <c r="C83" s="9" t="s">
        <v>23</v>
      </c>
      <c r="D83" s="9">
        <v>1</v>
      </c>
    </row>
    <row r="84" spans="1:4">
      <c r="A84" s="8" t="s">
        <v>421</v>
      </c>
      <c r="B84" s="8"/>
      <c r="C84" s="9" t="s">
        <v>23</v>
      </c>
      <c r="D84" s="9">
        <v>1</v>
      </c>
    </row>
    <row r="85" spans="1:4">
      <c r="A85" s="8" t="s">
        <v>429</v>
      </c>
      <c r="B85" s="8"/>
      <c r="C85" s="9" t="s">
        <v>23</v>
      </c>
      <c r="D85" s="9">
        <v>1</v>
      </c>
    </row>
    <row r="86" spans="1:4">
      <c r="A86" s="8" t="s">
        <v>418</v>
      </c>
      <c r="B86" s="8"/>
      <c r="C86" s="9" t="s">
        <v>23</v>
      </c>
      <c r="D86" s="9">
        <v>1</v>
      </c>
    </row>
    <row r="87" spans="1:4">
      <c r="A87" s="8" t="s">
        <v>412</v>
      </c>
      <c r="B87" s="8"/>
      <c r="C87" s="9" t="s">
        <v>23</v>
      </c>
      <c r="D87" s="9">
        <v>1</v>
      </c>
    </row>
    <row r="88" spans="1:4">
      <c r="A88" s="8" t="s">
        <v>421</v>
      </c>
      <c r="B88" s="8"/>
      <c r="C88" s="9" t="s">
        <v>23</v>
      </c>
      <c r="D88" s="9">
        <v>1</v>
      </c>
    </row>
    <row r="89" spans="1:4">
      <c r="A89" s="8" t="s">
        <v>414</v>
      </c>
      <c r="B89" s="8"/>
      <c r="C89" s="9" t="s">
        <v>23</v>
      </c>
      <c r="D89" s="9">
        <v>1</v>
      </c>
    </row>
    <row r="90" spans="1:4">
      <c r="A90" s="8" t="s">
        <v>418</v>
      </c>
      <c r="B90" s="8"/>
      <c r="C90" s="9" t="s">
        <v>23</v>
      </c>
      <c r="D90" s="9">
        <v>1</v>
      </c>
    </row>
    <row r="91" spans="1:4">
      <c r="A91" s="8" t="s">
        <v>421</v>
      </c>
      <c r="B91" s="8"/>
      <c r="C91" s="9" t="s">
        <v>23</v>
      </c>
      <c r="D91" s="9">
        <v>1</v>
      </c>
    </row>
    <row r="92" spans="1:4">
      <c r="A92" s="8" t="s">
        <v>418</v>
      </c>
      <c r="B92" s="8"/>
      <c r="C92" s="9" t="s">
        <v>23</v>
      </c>
      <c r="D92" s="9">
        <v>1</v>
      </c>
    </row>
    <row r="93" spans="1:4">
      <c r="A93" s="8" t="s">
        <v>421</v>
      </c>
      <c r="B93" s="8"/>
      <c r="C93" s="9" t="s">
        <v>23</v>
      </c>
      <c r="D93" s="9">
        <v>1</v>
      </c>
    </row>
    <row r="94" spans="1:4">
      <c r="A94" s="8" t="s">
        <v>413</v>
      </c>
      <c r="B94" s="8"/>
      <c r="C94" s="9" t="s">
        <v>23</v>
      </c>
      <c r="D94" s="9">
        <v>1</v>
      </c>
    </row>
    <row r="95" spans="1:4">
      <c r="A95" s="8" t="s">
        <v>413</v>
      </c>
      <c r="B95" s="8"/>
      <c r="C95" s="9" t="s">
        <v>23</v>
      </c>
      <c r="D95" s="9">
        <v>1</v>
      </c>
    </row>
    <row r="96" spans="1:4">
      <c r="A96" s="8" t="s">
        <v>421</v>
      </c>
      <c r="B96" s="8"/>
      <c r="C96" s="9" t="s">
        <v>23</v>
      </c>
      <c r="D96" s="9">
        <v>1</v>
      </c>
    </row>
    <row r="97" spans="1:4">
      <c r="A97" s="8" t="s">
        <v>429</v>
      </c>
      <c r="B97" s="8"/>
      <c r="C97" s="9" t="s">
        <v>23</v>
      </c>
      <c r="D97" s="9">
        <v>1</v>
      </c>
    </row>
    <row r="98" spans="1:4">
      <c r="A98" s="8" t="s">
        <v>418</v>
      </c>
      <c r="B98" s="8"/>
      <c r="C98" s="9" t="s">
        <v>23</v>
      </c>
      <c r="D98" s="9">
        <v>1</v>
      </c>
    </row>
    <row r="99" spans="1:4">
      <c r="A99" s="8" t="s">
        <v>430</v>
      </c>
      <c r="B99" s="8"/>
      <c r="C99" s="9" t="s">
        <v>23</v>
      </c>
      <c r="D99" s="9">
        <v>1</v>
      </c>
    </row>
    <row r="100" spans="1:4">
      <c r="A100" s="8" t="s">
        <v>412</v>
      </c>
      <c r="B100" s="8"/>
      <c r="C100" s="9" t="s">
        <v>23</v>
      </c>
      <c r="D100" s="9">
        <v>1</v>
      </c>
    </row>
    <row r="101" spans="1:4">
      <c r="A101" s="8" t="s">
        <v>412</v>
      </c>
      <c r="B101" s="8"/>
      <c r="C101" s="9" t="s">
        <v>23</v>
      </c>
      <c r="D101" s="9">
        <v>1</v>
      </c>
    </row>
    <row r="102" spans="1:4">
      <c r="A102" s="8" t="s">
        <v>429</v>
      </c>
      <c r="B102" s="8"/>
      <c r="C102" s="9" t="s">
        <v>23</v>
      </c>
      <c r="D102" s="9">
        <v>1</v>
      </c>
    </row>
    <row r="103" spans="1:4">
      <c r="A103" s="8" t="s">
        <v>412</v>
      </c>
      <c r="B103" s="8"/>
      <c r="C103" s="9" t="s">
        <v>23</v>
      </c>
      <c r="D103" s="9">
        <v>1</v>
      </c>
    </row>
    <row r="104" spans="1:4">
      <c r="A104" s="8" t="s">
        <v>413</v>
      </c>
      <c r="B104" s="8"/>
      <c r="C104" s="9" t="s">
        <v>23</v>
      </c>
      <c r="D104" s="9">
        <v>1</v>
      </c>
    </row>
    <row r="105" spans="1:4">
      <c r="A105" s="8" t="s">
        <v>413</v>
      </c>
      <c r="B105" s="8"/>
      <c r="C105" s="9" t="s">
        <v>23</v>
      </c>
      <c r="D105" s="9">
        <v>1</v>
      </c>
    </row>
    <row r="106" spans="1:4">
      <c r="A106" s="8" t="s">
        <v>409</v>
      </c>
      <c r="B106" s="8"/>
      <c r="C106" s="9" t="s">
        <v>23</v>
      </c>
      <c r="D106" s="9">
        <v>1</v>
      </c>
    </row>
    <row r="107" spans="1:4">
      <c r="A107" s="8" t="s">
        <v>412</v>
      </c>
      <c r="B107" s="8"/>
      <c r="C107" s="9" t="s">
        <v>23</v>
      </c>
      <c r="D107" s="9">
        <v>1</v>
      </c>
    </row>
    <row r="108" spans="1:4">
      <c r="A108" s="8" t="s">
        <v>431</v>
      </c>
      <c r="B108" s="8"/>
      <c r="C108" s="9" t="s">
        <v>23</v>
      </c>
      <c r="D108" s="9">
        <v>1</v>
      </c>
    </row>
    <row r="109" spans="1:4">
      <c r="A109" s="8" t="s">
        <v>422</v>
      </c>
      <c r="B109" s="8"/>
      <c r="C109" s="9" t="s">
        <v>23</v>
      </c>
      <c r="D109" s="9">
        <v>1</v>
      </c>
    </row>
    <row r="110" spans="1:4">
      <c r="A110" s="8" t="s">
        <v>415</v>
      </c>
      <c r="B110" s="8"/>
      <c r="C110" s="9" t="s">
        <v>23</v>
      </c>
      <c r="D110" s="9">
        <v>1</v>
      </c>
    </row>
    <row r="111" spans="1:4">
      <c r="A111" s="8" t="s">
        <v>426</v>
      </c>
      <c r="B111" s="8"/>
      <c r="C111" s="9" t="s">
        <v>23</v>
      </c>
      <c r="D111" s="9">
        <v>1</v>
      </c>
    </row>
    <row r="112" spans="1:4">
      <c r="A112" s="8" t="s">
        <v>432</v>
      </c>
      <c r="B112" s="8"/>
      <c r="C112" s="9" t="s">
        <v>23</v>
      </c>
      <c r="D112" s="9">
        <v>1</v>
      </c>
    </row>
    <row r="113" spans="1:4">
      <c r="A113" s="8" t="s">
        <v>426</v>
      </c>
      <c r="B113" s="8"/>
      <c r="C113" s="9" t="s">
        <v>23</v>
      </c>
      <c r="D113" s="9">
        <v>1</v>
      </c>
    </row>
    <row r="114" spans="1:4">
      <c r="A114" s="8" t="s">
        <v>423</v>
      </c>
      <c r="B114" s="8"/>
      <c r="C114" s="9" t="s">
        <v>23</v>
      </c>
      <c r="D114" s="9">
        <v>1</v>
      </c>
    </row>
    <row r="115" spans="1:4">
      <c r="A115" s="8" t="s">
        <v>423</v>
      </c>
      <c r="B115" s="8"/>
      <c r="C115" s="9" t="s">
        <v>23</v>
      </c>
      <c r="D115" s="9">
        <v>1</v>
      </c>
    </row>
    <row r="116" spans="1:4">
      <c r="A116" s="8" t="s">
        <v>412</v>
      </c>
      <c r="B116" s="8"/>
      <c r="C116" s="9" t="s">
        <v>23</v>
      </c>
      <c r="D116" s="9">
        <v>1</v>
      </c>
    </row>
    <row r="117" spans="1:4">
      <c r="A117" s="8" t="s">
        <v>422</v>
      </c>
      <c r="B117" s="8"/>
      <c r="C117" s="9" t="s">
        <v>23</v>
      </c>
      <c r="D117" s="9">
        <v>1</v>
      </c>
    </row>
    <row r="118" spans="1:4">
      <c r="A118" s="8" t="s">
        <v>412</v>
      </c>
      <c r="B118" s="8"/>
      <c r="C118" s="9" t="s">
        <v>23</v>
      </c>
      <c r="D118" s="9">
        <v>1</v>
      </c>
    </row>
    <row r="119" spans="1:4">
      <c r="A119" s="8" t="s">
        <v>412</v>
      </c>
      <c r="B119" s="8"/>
      <c r="C119" s="9" t="s">
        <v>23</v>
      </c>
      <c r="D119" s="9">
        <v>1</v>
      </c>
    </row>
    <row r="120" spans="1:4">
      <c r="A120" s="8" t="s">
        <v>422</v>
      </c>
      <c r="B120" s="8"/>
      <c r="C120" s="9" t="s">
        <v>23</v>
      </c>
      <c r="D120" s="9">
        <v>1</v>
      </c>
    </row>
    <row r="121" spans="1:4">
      <c r="A121" s="8" t="s">
        <v>409</v>
      </c>
      <c r="B121" s="8"/>
      <c r="C121" s="9" t="s">
        <v>23</v>
      </c>
      <c r="D121" s="9">
        <v>1</v>
      </c>
    </row>
    <row r="122" spans="1:4">
      <c r="A122" s="8" t="s">
        <v>423</v>
      </c>
      <c r="B122" s="8"/>
      <c r="C122" s="9" t="s">
        <v>23</v>
      </c>
      <c r="D122" s="9">
        <v>1</v>
      </c>
    </row>
    <row r="123" spans="1:4">
      <c r="A123" s="8" t="s">
        <v>409</v>
      </c>
      <c r="B123" s="8"/>
      <c r="C123" s="9" t="s">
        <v>23</v>
      </c>
      <c r="D123" s="9">
        <v>1</v>
      </c>
    </row>
    <row r="124" spans="1:4">
      <c r="A124" s="8" t="s">
        <v>409</v>
      </c>
      <c r="B124" s="8"/>
      <c r="C124" s="9" t="s">
        <v>23</v>
      </c>
      <c r="D124" s="9">
        <v>1</v>
      </c>
    </row>
    <row r="125" spans="1:4">
      <c r="A125" s="8" t="s">
        <v>423</v>
      </c>
      <c r="B125" s="8"/>
      <c r="C125" s="9" t="s">
        <v>23</v>
      </c>
      <c r="D125" s="9">
        <v>1</v>
      </c>
    </row>
    <row r="126" spans="1:4">
      <c r="A126" s="8" t="s">
        <v>409</v>
      </c>
      <c r="B126" s="8"/>
      <c r="C126" s="9" t="s">
        <v>23</v>
      </c>
      <c r="D126" s="9">
        <v>1</v>
      </c>
    </row>
    <row r="127" spans="1:4">
      <c r="A127" s="8" t="s">
        <v>409</v>
      </c>
      <c r="B127" s="8"/>
      <c r="C127" s="9" t="s">
        <v>23</v>
      </c>
      <c r="D127" s="9">
        <v>1</v>
      </c>
    </row>
    <row r="128" spans="1:4">
      <c r="A128" s="8" t="s">
        <v>433</v>
      </c>
      <c r="B128" s="8"/>
      <c r="C128" s="9" t="s">
        <v>23</v>
      </c>
      <c r="D128" s="9">
        <v>1</v>
      </c>
    </row>
    <row r="129" spans="1:4">
      <c r="A129" s="8" t="s">
        <v>414</v>
      </c>
      <c r="B129" s="8"/>
      <c r="C129" s="9" t="s">
        <v>23</v>
      </c>
      <c r="D129" s="9">
        <v>1</v>
      </c>
    </row>
    <row r="130" spans="1:4">
      <c r="A130" s="8" t="s">
        <v>411</v>
      </c>
      <c r="B130" s="8"/>
      <c r="C130" s="9" t="s">
        <v>23</v>
      </c>
      <c r="D130" s="9">
        <v>1</v>
      </c>
    </row>
    <row r="131" spans="1:4">
      <c r="A131" s="8" t="s">
        <v>414</v>
      </c>
      <c r="B131" s="8"/>
      <c r="C131" s="9" t="s">
        <v>23</v>
      </c>
      <c r="D131" s="9">
        <v>1</v>
      </c>
    </row>
    <row r="132" spans="1:4">
      <c r="A132" s="8" t="s">
        <v>414</v>
      </c>
      <c r="B132" s="8"/>
      <c r="C132" s="9" t="s">
        <v>23</v>
      </c>
      <c r="D132" s="9">
        <v>1</v>
      </c>
    </row>
    <row r="133" spans="1:4">
      <c r="A133" s="8" t="s">
        <v>413</v>
      </c>
      <c r="B133" s="8"/>
      <c r="C133" s="9" t="s">
        <v>23</v>
      </c>
      <c r="D133" s="9">
        <v>1</v>
      </c>
    </row>
    <row r="134" spans="1:4">
      <c r="A134" s="8" t="s">
        <v>414</v>
      </c>
      <c r="B134" s="8"/>
      <c r="C134" s="9" t="s">
        <v>23</v>
      </c>
      <c r="D134" s="9">
        <v>1</v>
      </c>
    </row>
    <row r="135" spans="1:4">
      <c r="A135" s="8" t="s">
        <v>407</v>
      </c>
      <c r="B135" s="8"/>
      <c r="C135" s="9" t="s">
        <v>23</v>
      </c>
      <c r="D135" s="9">
        <v>1</v>
      </c>
    </row>
    <row r="136" spans="1:4">
      <c r="A136" s="8" t="s">
        <v>410</v>
      </c>
      <c r="B136" s="8"/>
      <c r="C136" s="9" t="s">
        <v>23</v>
      </c>
      <c r="D136" s="9">
        <v>1</v>
      </c>
    </row>
    <row r="137" spans="1:4">
      <c r="A137" s="8" t="s">
        <v>414</v>
      </c>
      <c r="B137" s="8"/>
      <c r="C137" s="9" t="s">
        <v>23</v>
      </c>
      <c r="D137" s="9">
        <v>1</v>
      </c>
    </row>
    <row r="138" spans="1:4">
      <c r="A138" s="8" t="s">
        <v>434</v>
      </c>
      <c r="B138" s="8"/>
      <c r="C138" s="9" t="s">
        <v>23</v>
      </c>
      <c r="D138" s="9">
        <v>1</v>
      </c>
    </row>
    <row r="139" spans="1:4">
      <c r="A139" s="8" t="s">
        <v>427</v>
      </c>
      <c r="B139" s="8"/>
      <c r="C139" s="9" t="s">
        <v>23</v>
      </c>
      <c r="D139" s="9">
        <v>1</v>
      </c>
    </row>
    <row r="140" spans="1:4">
      <c r="A140" s="8" t="s">
        <v>435</v>
      </c>
      <c r="B140" s="8"/>
      <c r="C140" s="9" t="s">
        <v>23</v>
      </c>
      <c r="D140" s="9">
        <v>1</v>
      </c>
    </row>
    <row r="141" spans="1:4">
      <c r="A141" s="8" t="s">
        <v>436</v>
      </c>
      <c r="B141" s="8"/>
      <c r="C141" s="9" t="s">
        <v>23</v>
      </c>
      <c r="D141" s="9">
        <v>1</v>
      </c>
    </row>
    <row r="142" spans="1:4">
      <c r="A142" s="8" t="s">
        <v>418</v>
      </c>
      <c r="B142" s="8"/>
      <c r="C142" s="9" t="s">
        <v>23</v>
      </c>
      <c r="D142" s="9">
        <v>1</v>
      </c>
    </row>
    <row r="143" spans="1:4">
      <c r="A143" s="8" t="s">
        <v>411</v>
      </c>
      <c r="B143" s="8"/>
      <c r="C143" s="9" t="s">
        <v>23</v>
      </c>
      <c r="D143" s="9">
        <v>1</v>
      </c>
    </row>
    <row r="144" spans="1:4">
      <c r="A144" s="8" t="s">
        <v>418</v>
      </c>
      <c r="B144" s="8"/>
      <c r="C144" s="9" t="s">
        <v>23</v>
      </c>
      <c r="D144" s="9">
        <v>1</v>
      </c>
    </row>
    <row r="145" spans="1:4">
      <c r="A145" s="8" t="s">
        <v>421</v>
      </c>
      <c r="B145" s="8"/>
      <c r="C145" s="9" t="s">
        <v>23</v>
      </c>
      <c r="D145" s="9">
        <v>1</v>
      </c>
    </row>
    <row r="146" spans="1:4">
      <c r="A146" s="8" t="s">
        <v>421</v>
      </c>
      <c r="B146" s="8"/>
      <c r="C146" s="9" t="s">
        <v>23</v>
      </c>
      <c r="D146" s="9">
        <v>1</v>
      </c>
    </row>
    <row r="147" spans="1:4">
      <c r="A147" s="8" t="s">
        <v>421</v>
      </c>
      <c r="B147" s="8"/>
      <c r="C147" s="9" t="s">
        <v>23</v>
      </c>
      <c r="D147" s="9">
        <v>1</v>
      </c>
    </row>
    <row r="148" spans="1:4">
      <c r="A148" s="8" t="s">
        <v>421</v>
      </c>
      <c r="B148" s="8"/>
      <c r="C148" s="9" t="s">
        <v>23</v>
      </c>
      <c r="D148" s="9">
        <v>1</v>
      </c>
    </row>
    <row r="149" spans="1:4">
      <c r="A149" s="8" t="s">
        <v>421</v>
      </c>
      <c r="B149" s="8"/>
      <c r="C149" s="9" t="s">
        <v>23</v>
      </c>
      <c r="D149" s="9">
        <v>1</v>
      </c>
    </row>
    <row r="150" spans="1:4">
      <c r="A150" s="8" t="s">
        <v>421</v>
      </c>
      <c r="B150" s="8"/>
      <c r="C150" s="9" t="s">
        <v>23</v>
      </c>
      <c r="D150" s="9">
        <v>1</v>
      </c>
    </row>
    <row r="151" spans="1:4">
      <c r="A151" s="8" t="s">
        <v>421</v>
      </c>
      <c r="B151" s="8"/>
      <c r="C151" s="9" t="s">
        <v>23</v>
      </c>
      <c r="D151" s="9">
        <v>1</v>
      </c>
    </row>
    <row r="152" spans="1:4">
      <c r="A152" s="8" t="s">
        <v>421</v>
      </c>
      <c r="B152" s="8"/>
      <c r="C152" s="9" t="s">
        <v>23</v>
      </c>
      <c r="D152" s="9">
        <v>1</v>
      </c>
    </row>
    <row r="153" spans="1:4">
      <c r="A153" s="8" t="s">
        <v>421</v>
      </c>
      <c r="B153" s="8"/>
      <c r="C153" s="9" t="s">
        <v>23</v>
      </c>
      <c r="D153" s="9">
        <v>1</v>
      </c>
    </row>
    <row r="154" spans="1:4">
      <c r="A154" s="8" t="s">
        <v>437</v>
      </c>
      <c r="B154" s="8"/>
      <c r="C154" s="9" t="s">
        <v>23</v>
      </c>
      <c r="D154" s="9">
        <v>1</v>
      </c>
    </row>
    <row r="155" spans="1:4">
      <c r="A155" s="8" t="s">
        <v>411</v>
      </c>
      <c r="B155" s="8"/>
      <c r="C155" s="9" t="s">
        <v>23</v>
      </c>
      <c r="D155" s="9">
        <v>1</v>
      </c>
    </row>
    <row r="156" spans="1:4">
      <c r="A156" s="8" t="s">
        <v>418</v>
      </c>
      <c r="B156" s="8"/>
      <c r="C156" s="9" t="s">
        <v>23</v>
      </c>
      <c r="D156" s="9">
        <v>1</v>
      </c>
    </row>
    <row r="157" spans="1:4">
      <c r="A157" s="8" t="s">
        <v>418</v>
      </c>
      <c r="B157" s="8"/>
      <c r="C157" s="9" t="s">
        <v>23</v>
      </c>
      <c r="D157" s="9">
        <v>1</v>
      </c>
    </row>
    <row r="158" spans="1:4">
      <c r="A158" s="8" t="s">
        <v>434</v>
      </c>
      <c r="B158" s="8"/>
      <c r="C158" s="9" t="s">
        <v>23</v>
      </c>
      <c r="D158" s="9">
        <v>1</v>
      </c>
    </row>
    <row r="159" spans="1:4">
      <c r="A159" s="8" t="s">
        <v>436</v>
      </c>
      <c r="B159" s="8"/>
      <c r="C159" s="9" t="s">
        <v>23</v>
      </c>
      <c r="D159" s="9">
        <v>1</v>
      </c>
    </row>
    <row r="160" spans="1:4">
      <c r="A160" s="8" t="s">
        <v>435</v>
      </c>
      <c r="B160" s="8"/>
      <c r="C160" s="9" t="s">
        <v>23</v>
      </c>
      <c r="D160" s="9">
        <v>1</v>
      </c>
    </row>
    <row r="161" spans="1:4">
      <c r="A161" s="8" t="s">
        <v>421</v>
      </c>
      <c r="B161" s="8"/>
      <c r="C161" s="9" t="s">
        <v>23</v>
      </c>
      <c r="D161" s="9">
        <v>1</v>
      </c>
    </row>
    <row r="162" spans="1:4">
      <c r="A162" s="8" t="s">
        <v>421</v>
      </c>
      <c r="B162" s="8"/>
      <c r="C162" s="9" t="s">
        <v>23</v>
      </c>
      <c r="D162" s="9">
        <v>1</v>
      </c>
    </row>
    <row r="163" spans="1:4">
      <c r="A163" s="8" t="s">
        <v>421</v>
      </c>
      <c r="B163" s="8"/>
      <c r="C163" s="9" t="s">
        <v>23</v>
      </c>
      <c r="D163" s="9">
        <v>1</v>
      </c>
    </row>
    <row r="164" spans="1:4">
      <c r="A164" s="8" t="s">
        <v>421</v>
      </c>
      <c r="B164" s="8"/>
      <c r="C164" s="9" t="s">
        <v>23</v>
      </c>
      <c r="D164" s="9">
        <v>1</v>
      </c>
    </row>
    <row r="165" spans="1:4">
      <c r="A165" s="8" t="s">
        <v>421</v>
      </c>
      <c r="B165" s="8"/>
      <c r="C165" s="9" t="s">
        <v>23</v>
      </c>
      <c r="D165" s="9">
        <v>1</v>
      </c>
    </row>
    <row r="166" spans="1:4">
      <c r="A166" s="8" t="s">
        <v>421</v>
      </c>
      <c r="B166" s="8"/>
      <c r="C166" s="9" t="s">
        <v>23</v>
      </c>
      <c r="D166" s="9">
        <v>1</v>
      </c>
    </row>
    <row r="167" spans="1:4">
      <c r="A167" s="8" t="s">
        <v>421</v>
      </c>
      <c r="B167" s="8"/>
      <c r="C167" s="9" t="s">
        <v>23</v>
      </c>
      <c r="D167" s="9">
        <v>1</v>
      </c>
    </row>
    <row r="168" spans="1:4">
      <c r="A168" s="8" t="s">
        <v>421</v>
      </c>
      <c r="B168" s="8"/>
      <c r="C168" s="9" t="s">
        <v>23</v>
      </c>
      <c r="D168" s="9">
        <v>1</v>
      </c>
    </row>
    <row r="169" spans="1:4">
      <c r="A169" s="8" t="s">
        <v>421</v>
      </c>
      <c r="B169" s="8"/>
      <c r="C169" s="9" t="s">
        <v>23</v>
      </c>
      <c r="D169" s="9">
        <v>1</v>
      </c>
    </row>
    <row r="170" spans="1:4">
      <c r="A170" s="8" t="s">
        <v>418</v>
      </c>
      <c r="B170" s="8"/>
      <c r="C170" s="9" t="s">
        <v>23</v>
      </c>
      <c r="D170" s="9">
        <v>1</v>
      </c>
    </row>
    <row r="171" spans="1:4">
      <c r="A171" s="8" t="s">
        <v>418</v>
      </c>
      <c r="B171" s="8"/>
      <c r="C171" s="9" t="s">
        <v>23</v>
      </c>
      <c r="D171" s="9">
        <v>1</v>
      </c>
    </row>
    <row r="172" spans="1:4">
      <c r="A172" s="8" t="s">
        <v>407</v>
      </c>
      <c r="B172" s="8"/>
      <c r="C172" s="9" t="s">
        <v>23</v>
      </c>
      <c r="D172" s="9">
        <v>1</v>
      </c>
    </row>
    <row r="173" spans="1:4">
      <c r="A173" s="8" t="s">
        <v>418</v>
      </c>
      <c r="B173" s="8"/>
      <c r="C173" s="9" t="s">
        <v>23</v>
      </c>
      <c r="D173" s="9">
        <v>1</v>
      </c>
    </row>
    <row r="174" spans="1:4">
      <c r="A174" s="8" t="s">
        <v>422</v>
      </c>
      <c r="B174" s="8"/>
      <c r="C174" s="9" t="s">
        <v>23</v>
      </c>
      <c r="D174" s="9">
        <v>1</v>
      </c>
    </row>
    <row r="175" spans="1:4">
      <c r="A175" s="8" t="s">
        <v>421</v>
      </c>
      <c r="B175" s="8"/>
      <c r="C175" s="9" t="s">
        <v>23</v>
      </c>
      <c r="D175" s="9">
        <v>1</v>
      </c>
    </row>
    <row r="176" spans="1:4">
      <c r="A176" s="8" t="s">
        <v>421</v>
      </c>
      <c r="B176" s="8"/>
      <c r="C176" s="9" t="s">
        <v>23</v>
      </c>
      <c r="D176" s="9">
        <v>1</v>
      </c>
    </row>
    <row r="177" spans="1:4">
      <c r="A177" s="8" t="s">
        <v>421</v>
      </c>
      <c r="B177" s="8"/>
      <c r="C177" s="9" t="s">
        <v>23</v>
      </c>
      <c r="D177" s="9">
        <v>1</v>
      </c>
    </row>
    <row r="178" spans="1:4">
      <c r="A178" s="8" t="s">
        <v>421</v>
      </c>
      <c r="B178" s="8"/>
      <c r="C178" s="9" t="s">
        <v>23</v>
      </c>
      <c r="D178" s="9">
        <v>1</v>
      </c>
    </row>
    <row r="179" spans="1:4">
      <c r="A179" s="8" t="s">
        <v>421</v>
      </c>
      <c r="B179" s="8"/>
      <c r="C179" s="9" t="s">
        <v>23</v>
      </c>
      <c r="D179" s="9">
        <v>1</v>
      </c>
    </row>
    <row r="180" spans="1:4">
      <c r="A180" s="8" t="s">
        <v>421</v>
      </c>
      <c r="B180" s="8"/>
      <c r="C180" s="9" t="s">
        <v>23</v>
      </c>
      <c r="D180" s="9">
        <v>1</v>
      </c>
    </row>
    <row r="181" spans="1:4">
      <c r="A181" s="8" t="s">
        <v>421</v>
      </c>
      <c r="B181" s="8"/>
      <c r="C181" s="9" t="s">
        <v>23</v>
      </c>
      <c r="D181" s="9">
        <v>1</v>
      </c>
    </row>
    <row r="182" spans="1:4">
      <c r="A182" s="8" t="s">
        <v>423</v>
      </c>
      <c r="B182" s="8"/>
      <c r="C182" s="9" t="s">
        <v>23</v>
      </c>
      <c r="D182" s="9">
        <v>1</v>
      </c>
    </row>
    <row r="183" spans="1:4">
      <c r="A183" s="8" t="s">
        <v>421</v>
      </c>
      <c r="B183" s="8"/>
      <c r="C183" s="9" t="s">
        <v>23</v>
      </c>
      <c r="D183" s="9">
        <v>1</v>
      </c>
    </row>
    <row r="184" spans="1:4">
      <c r="A184" s="8" t="s">
        <v>407</v>
      </c>
      <c r="B184" s="8"/>
      <c r="C184" s="9" t="s">
        <v>23</v>
      </c>
      <c r="D184" s="9">
        <v>1</v>
      </c>
    </row>
    <row r="185" spans="1:4">
      <c r="A185" s="8" t="s">
        <v>421</v>
      </c>
      <c r="B185" s="8"/>
      <c r="C185" s="9" t="s">
        <v>23</v>
      </c>
      <c r="D185" s="9">
        <v>1</v>
      </c>
    </row>
    <row r="186" spans="1:4">
      <c r="A186" s="8" t="s">
        <v>421</v>
      </c>
      <c r="B186" s="8"/>
      <c r="C186" s="9" t="s">
        <v>23</v>
      </c>
      <c r="D186" s="9">
        <v>1</v>
      </c>
    </row>
    <row r="187" spans="1:4">
      <c r="A187" s="8" t="s">
        <v>421</v>
      </c>
      <c r="B187" s="8"/>
      <c r="C187" s="9" t="s">
        <v>23</v>
      </c>
      <c r="D187" s="9">
        <v>1</v>
      </c>
    </row>
    <row r="188" spans="1:4">
      <c r="A188" s="8" t="s">
        <v>414</v>
      </c>
      <c r="B188" s="8"/>
      <c r="C188" s="9" t="s">
        <v>23</v>
      </c>
      <c r="D188" s="9">
        <v>1</v>
      </c>
    </row>
    <row r="189" spans="1:4">
      <c r="A189" s="8" t="s">
        <v>429</v>
      </c>
      <c r="B189" s="8"/>
      <c r="C189" s="9" t="s">
        <v>23</v>
      </c>
      <c r="D189" s="9">
        <v>1</v>
      </c>
    </row>
    <row r="190" spans="1:4">
      <c r="A190" s="8" t="s">
        <v>435</v>
      </c>
      <c r="B190" s="8"/>
      <c r="C190" s="9" t="s">
        <v>23</v>
      </c>
      <c r="D190" s="9">
        <v>1</v>
      </c>
    </row>
    <row r="191" spans="1:4">
      <c r="A191" s="8" t="s">
        <v>415</v>
      </c>
      <c r="B191" s="8"/>
      <c r="C191" s="9" t="s">
        <v>23</v>
      </c>
      <c r="D191" s="9">
        <v>1</v>
      </c>
    </row>
    <row r="192" spans="1:4">
      <c r="A192" s="8" t="s">
        <v>412</v>
      </c>
      <c r="B192" s="8"/>
      <c r="C192" s="9" t="s">
        <v>23</v>
      </c>
      <c r="D192" s="9">
        <v>1</v>
      </c>
    </row>
    <row r="193" spans="1:4">
      <c r="A193" s="8" t="s">
        <v>412</v>
      </c>
      <c r="B193" s="8"/>
      <c r="C193" s="9" t="s">
        <v>23</v>
      </c>
      <c r="D193" s="9">
        <v>1</v>
      </c>
    </row>
    <row r="194" spans="1:4">
      <c r="A194" s="8" t="s">
        <v>418</v>
      </c>
      <c r="B194" s="8"/>
      <c r="C194" s="9" t="s">
        <v>23</v>
      </c>
      <c r="D194" s="9">
        <v>1</v>
      </c>
    </row>
    <row r="195" spans="1:4">
      <c r="A195" s="8" t="s">
        <v>421</v>
      </c>
      <c r="B195" s="8"/>
      <c r="C195" s="9" t="s">
        <v>23</v>
      </c>
      <c r="D195" s="9">
        <v>1</v>
      </c>
    </row>
    <row r="196" spans="1:4">
      <c r="A196" s="8" t="s">
        <v>421</v>
      </c>
      <c r="B196" s="8"/>
      <c r="C196" s="9" t="s">
        <v>23</v>
      </c>
      <c r="D196" s="9">
        <v>1</v>
      </c>
    </row>
    <row r="197" spans="1:4">
      <c r="A197" s="8" t="s">
        <v>421</v>
      </c>
      <c r="B197" s="8"/>
      <c r="C197" s="9" t="s">
        <v>23</v>
      </c>
      <c r="D197" s="9">
        <v>1</v>
      </c>
    </row>
    <row r="198" spans="1:4">
      <c r="A198" s="8" t="s">
        <v>421</v>
      </c>
      <c r="B198" s="8"/>
      <c r="C198" s="9" t="s">
        <v>23</v>
      </c>
      <c r="D198" s="9">
        <v>1</v>
      </c>
    </row>
    <row r="199" spans="1:4">
      <c r="A199" s="8" t="s">
        <v>421</v>
      </c>
      <c r="B199" s="8"/>
      <c r="C199" s="9" t="s">
        <v>23</v>
      </c>
      <c r="D199" s="9">
        <v>1</v>
      </c>
    </row>
    <row r="200" spans="1:4">
      <c r="A200" s="8" t="s">
        <v>421</v>
      </c>
      <c r="B200" s="8"/>
      <c r="C200" s="9" t="s">
        <v>23</v>
      </c>
      <c r="D200" s="9">
        <v>1</v>
      </c>
    </row>
    <row r="201" spans="1:4">
      <c r="A201" s="8" t="s">
        <v>421</v>
      </c>
      <c r="B201" s="8"/>
      <c r="C201" s="9" t="s">
        <v>23</v>
      </c>
      <c r="D201" s="9">
        <v>1</v>
      </c>
    </row>
    <row r="202" spans="1:4">
      <c r="A202" s="8" t="s">
        <v>421</v>
      </c>
      <c r="B202" s="8"/>
      <c r="C202" s="9" t="s">
        <v>23</v>
      </c>
      <c r="D202" s="9">
        <v>1</v>
      </c>
    </row>
    <row r="203" spans="1:4">
      <c r="A203" s="8" t="s">
        <v>421</v>
      </c>
      <c r="B203" s="8"/>
      <c r="C203" s="9" t="s">
        <v>23</v>
      </c>
      <c r="D203" s="9">
        <v>1</v>
      </c>
    </row>
    <row r="204" spans="1:4">
      <c r="A204" s="8" t="s">
        <v>421</v>
      </c>
      <c r="B204" s="8"/>
      <c r="C204" s="9" t="s">
        <v>23</v>
      </c>
      <c r="D204" s="9">
        <v>1</v>
      </c>
    </row>
    <row r="205" spans="1:4">
      <c r="A205" s="8" t="s">
        <v>421</v>
      </c>
      <c r="B205" s="8"/>
      <c r="C205" s="9" t="s">
        <v>23</v>
      </c>
      <c r="D205" s="9">
        <v>1</v>
      </c>
    </row>
    <row r="206" spans="1:4">
      <c r="A206" s="8" t="s">
        <v>421</v>
      </c>
      <c r="B206" s="8"/>
      <c r="C206" s="9" t="s">
        <v>23</v>
      </c>
      <c r="D206" s="9">
        <v>1</v>
      </c>
    </row>
    <row r="207" spans="1:4">
      <c r="A207" s="8" t="s">
        <v>421</v>
      </c>
      <c r="B207" s="8"/>
      <c r="C207" s="9" t="s">
        <v>23</v>
      </c>
      <c r="D207" s="9">
        <v>1</v>
      </c>
    </row>
    <row r="208" spans="1:4">
      <c r="A208" s="8" t="s">
        <v>421</v>
      </c>
      <c r="B208" s="8"/>
      <c r="C208" s="9" t="s">
        <v>23</v>
      </c>
      <c r="D208" s="9">
        <v>1</v>
      </c>
    </row>
    <row r="209" spans="1:4">
      <c r="A209" s="8" t="s">
        <v>418</v>
      </c>
      <c r="B209" s="8"/>
      <c r="C209" s="9" t="s">
        <v>23</v>
      </c>
      <c r="D209" s="9">
        <v>1</v>
      </c>
    </row>
    <row r="210" spans="1:4">
      <c r="A210" s="8" t="s">
        <v>418</v>
      </c>
      <c r="B210" s="8"/>
      <c r="C210" s="9" t="s">
        <v>23</v>
      </c>
      <c r="D210" s="9">
        <v>1</v>
      </c>
    </row>
    <row r="211" spans="1:4">
      <c r="A211" s="8" t="s">
        <v>418</v>
      </c>
      <c r="B211" s="8"/>
      <c r="C211" s="9" t="s">
        <v>23</v>
      </c>
      <c r="D211" s="9">
        <v>1</v>
      </c>
    </row>
    <row r="212" spans="1:4">
      <c r="A212" s="8" t="s">
        <v>418</v>
      </c>
      <c r="B212" s="8"/>
      <c r="C212" s="9" t="s">
        <v>23</v>
      </c>
      <c r="D212" s="9">
        <v>1</v>
      </c>
    </row>
    <row r="213" spans="1:4">
      <c r="A213" s="8" t="s">
        <v>418</v>
      </c>
      <c r="B213" s="8"/>
      <c r="C213" s="9" t="s">
        <v>23</v>
      </c>
      <c r="D213" s="9">
        <v>1</v>
      </c>
    </row>
    <row r="214" spans="1:4">
      <c r="A214" s="8" t="s">
        <v>421</v>
      </c>
      <c r="B214" s="8"/>
      <c r="C214" s="9" t="s">
        <v>23</v>
      </c>
      <c r="D214" s="9">
        <v>1</v>
      </c>
    </row>
    <row r="215" spans="1:4">
      <c r="A215" s="8" t="s">
        <v>418</v>
      </c>
      <c r="B215" s="8"/>
      <c r="C215" s="9" t="s">
        <v>23</v>
      </c>
      <c r="D215" s="9">
        <v>1</v>
      </c>
    </row>
    <row r="216" spans="1:4">
      <c r="A216" s="8" t="s">
        <v>421</v>
      </c>
      <c r="B216" s="8"/>
      <c r="C216" s="9" t="s">
        <v>23</v>
      </c>
      <c r="D216" s="9">
        <v>1</v>
      </c>
    </row>
    <row r="217" spans="1:4">
      <c r="A217" s="8" t="s">
        <v>421</v>
      </c>
      <c r="B217" s="8"/>
      <c r="C217" s="9" t="s">
        <v>23</v>
      </c>
      <c r="D217" s="9">
        <v>1</v>
      </c>
    </row>
    <row r="218" spans="1:4">
      <c r="A218" s="8" t="s">
        <v>427</v>
      </c>
      <c r="B218" s="8"/>
      <c r="C218" s="9" t="s">
        <v>23</v>
      </c>
      <c r="D218" s="9">
        <v>1</v>
      </c>
    </row>
    <row r="219" spans="1:4">
      <c r="A219" s="8" t="s">
        <v>426</v>
      </c>
      <c r="B219" s="8"/>
      <c r="C219" s="9" t="s">
        <v>23</v>
      </c>
      <c r="D219" s="9">
        <v>1</v>
      </c>
    </row>
    <row r="220" spans="1:4">
      <c r="A220" s="8" t="s">
        <v>416</v>
      </c>
      <c r="B220" s="8"/>
      <c r="C220" s="9" t="s">
        <v>23</v>
      </c>
      <c r="D220" s="9">
        <v>1</v>
      </c>
    </row>
    <row r="221" spans="1:4">
      <c r="A221" s="8" t="s">
        <v>415</v>
      </c>
      <c r="B221" s="8"/>
      <c r="C221" s="9" t="s">
        <v>23</v>
      </c>
      <c r="D221" s="9">
        <v>1</v>
      </c>
    </row>
    <row r="222" spans="1:4">
      <c r="A222" s="8" t="s">
        <v>422</v>
      </c>
      <c r="B222" s="8"/>
      <c r="C222" s="9" t="s">
        <v>23</v>
      </c>
      <c r="D222" s="9">
        <v>1</v>
      </c>
    </row>
    <row r="223" spans="1:4">
      <c r="A223" s="8" t="s">
        <v>422</v>
      </c>
      <c r="B223" s="8"/>
      <c r="C223" s="9" t="s">
        <v>23</v>
      </c>
      <c r="D223" s="9">
        <v>1</v>
      </c>
    </row>
    <row r="224" spans="1:4">
      <c r="A224" s="8" t="s">
        <v>418</v>
      </c>
      <c r="B224" s="8"/>
      <c r="C224" s="9" t="s">
        <v>23</v>
      </c>
      <c r="D224" s="9">
        <v>1</v>
      </c>
    </row>
    <row r="225" spans="1:4">
      <c r="A225" s="8" t="s">
        <v>438</v>
      </c>
      <c r="B225" s="8"/>
      <c r="C225" s="9" t="s">
        <v>23</v>
      </c>
      <c r="D225" s="9">
        <v>1</v>
      </c>
    </row>
    <row r="226" spans="1:4">
      <c r="A226" s="8" t="s">
        <v>412</v>
      </c>
      <c r="B226" s="8"/>
      <c r="C226" s="9" t="s">
        <v>23</v>
      </c>
      <c r="D226" s="9">
        <v>1</v>
      </c>
    </row>
    <row r="227" spans="1:4">
      <c r="A227" s="8" t="s">
        <v>414</v>
      </c>
      <c r="B227" s="8"/>
      <c r="C227" s="9" t="s">
        <v>23</v>
      </c>
      <c r="D227" s="9">
        <v>1</v>
      </c>
    </row>
    <row r="228" spans="1:4">
      <c r="A228" s="8" t="s">
        <v>439</v>
      </c>
      <c r="B228" s="8"/>
      <c r="C228" s="9" t="s">
        <v>23</v>
      </c>
      <c r="D228" s="9">
        <v>1</v>
      </c>
    </row>
    <row r="229" spans="1:4">
      <c r="A229" s="8" t="s">
        <v>414</v>
      </c>
      <c r="B229" s="8"/>
      <c r="C229" s="9" t="s">
        <v>23</v>
      </c>
      <c r="D229" s="9">
        <v>1</v>
      </c>
    </row>
    <row r="230" spans="1:4">
      <c r="A230" s="8" t="s">
        <v>440</v>
      </c>
      <c r="B230" s="8"/>
      <c r="C230" s="9" t="s">
        <v>23</v>
      </c>
      <c r="D230" s="9">
        <v>1</v>
      </c>
    </row>
    <row r="231" spans="1:4">
      <c r="A231" s="8" t="s">
        <v>440</v>
      </c>
      <c r="B231" s="8"/>
      <c r="C231" s="9" t="s">
        <v>23</v>
      </c>
      <c r="D231" s="9">
        <v>1</v>
      </c>
    </row>
    <row r="232" spans="1:4">
      <c r="A232" s="8" t="s">
        <v>427</v>
      </c>
      <c r="B232" s="8"/>
      <c r="C232" s="9" t="s">
        <v>23</v>
      </c>
      <c r="D232" s="9">
        <v>1</v>
      </c>
    </row>
    <row r="233" spans="1:4">
      <c r="A233" s="8" t="s">
        <v>440</v>
      </c>
      <c r="B233" s="8"/>
      <c r="C233" s="9" t="s">
        <v>23</v>
      </c>
      <c r="D233" s="9">
        <v>1</v>
      </c>
    </row>
    <row r="234" spans="1:4">
      <c r="A234" s="8" t="s">
        <v>440</v>
      </c>
      <c r="B234" s="8"/>
      <c r="C234" s="9" t="s">
        <v>23</v>
      </c>
      <c r="D234" s="9">
        <v>1</v>
      </c>
    </row>
    <row r="235" spans="1:4">
      <c r="A235" s="8" t="s">
        <v>440</v>
      </c>
      <c r="B235" s="8"/>
      <c r="C235" s="9" t="s">
        <v>23</v>
      </c>
      <c r="D235" s="9">
        <v>1</v>
      </c>
    </row>
    <row r="236" spans="1:4">
      <c r="A236" s="8" t="s">
        <v>440</v>
      </c>
      <c r="B236" s="8"/>
      <c r="C236" s="9" t="s">
        <v>23</v>
      </c>
      <c r="D236" s="9">
        <v>1</v>
      </c>
    </row>
    <row r="237" spans="1:4">
      <c r="A237" s="8" t="s">
        <v>441</v>
      </c>
      <c r="B237" s="8"/>
      <c r="C237" s="9" t="s">
        <v>23</v>
      </c>
      <c r="D237" s="9">
        <v>1</v>
      </c>
    </row>
    <row r="238" spans="1:4">
      <c r="A238" s="8" t="s">
        <v>442</v>
      </c>
      <c r="B238" s="8"/>
      <c r="C238" s="9" t="s">
        <v>23</v>
      </c>
      <c r="D238" s="9">
        <v>1</v>
      </c>
    </row>
    <row r="239" spans="1:4">
      <c r="A239" s="8" t="s">
        <v>443</v>
      </c>
      <c r="B239" s="8"/>
      <c r="C239" s="9" t="s">
        <v>23</v>
      </c>
      <c r="D239" s="9">
        <v>1</v>
      </c>
    </row>
    <row r="240" spans="1:4">
      <c r="A240" s="8" t="s">
        <v>444</v>
      </c>
      <c r="B240" s="8"/>
      <c r="C240" s="9" t="s">
        <v>23</v>
      </c>
      <c r="D240" s="9">
        <v>1</v>
      </c>
    </row>
    <row r="241" spans="1:4">
      <c r="A241" s="8" t="s">
        <v>444</v>
      </c>
      <c r="B241" s="8"/>
      <c r="C241" s="9" t="s">
        <v>23</v>
      </c>
      <c r="D241" s="9">
        <v>1</v>
      </c>
    </row>
    <row r="242" spans="1:4">
      <c r="A242" s="8" t="s">
        <v>445</v>
      </c>
      <c r="B242" s="8"/>
      <c r="C242" s="9" t="s">
        <v>23</v>
      </c>
      <c r="D242" s="9">
        <v>1</v>
      </c>
    </row>
    <row r="243" spans="1:4">
      <c r="A243" s="8" t="s">
        <v>443</v>
      </c>
      <c r="B243" s="8"/>
      <c r="C243" s="9" t="s">
        <v>23</v>
      </c>
      <c r="D243" s="9">
        <v>1</v>
      </c>
    </row>
    <row r="244" spans="1:4">
      <c r="A244" s="8" t="s">
        <v>446</v>
      </c>
      <c r="B244" s="8"/>
      <c r="C244" s="9" t="s">
        <v>23</v>
      </c>
      <c r="D244" s="9">
        <v>1</v>
      </c>
    </row>
    <row r="245" spans="1:4">
      <c r="A245" s="8" t="s">
        <v>445</v>
      </c>
      <c r="B245" s="8"/>
      <c r="C245" s="9" t="s">
        <v>23</v>
      </c>
      <c r="D245" s="9">
        <v>1</v>
      </c>
    </row>
    <row r="246" spans="1:4">
      <c r="A246" s="8" t="s">
        <v>447</v>
      </c>
      <c r="B246" s="8"/>
      <c r="C246" s="9" t="s">
        <v>23</v>
      </c>
      <c r="D246" s="9">
        <v>1</v>
      </c>
    </row>
    <row r="247" spans="1:4">
      <c r="A247" s="8" t="s">
        <v>447</v>
      </c>
      <c r="B247" s="8"/>
      <c r="C247" s="9" t="s">
        <v>23</v>
      </c>
      <c r="D247" s="9">
        <v>1</v>
      </c>
    </row>
    <row r="248" spans="1:4">
      <c r="A248" s="8" t="s">
        <v>443</v>
      </c>
      <c r="B248" s="8"/>
      <c r="C248" s="9" t="s">
        <v>23</v>
      </c>
      <c r="D248" s="9">
        <v>1</v>
      </c>
    </row>
    <row r="249" spans="1:4">
      <c r="A249" s="8" t="s">
        <v>448</v>
      </c>
      <c r="B249" s="8"/>
      <c r="C249" s="9" t="s">
        <v>23</v>
      </c>
      <c r="D249" s="9">
        <v>1</v>
      </c>
    </row>
    <row r="250" spans="1:4">
      <c r="A250" s="8" t="s">
        <v>443</v>
      </c>
      <c r="B250" s="8"/>
      <c r="C250" s="9" t="s">
        <v>23</v>
      </c>
      <c r="D250" s="9">
        <v>1</v>
      </c>
    </row>
    <row r="251" spans="1:4">
      <c r="A251" s="8" t="s">
        <v>449</v>
      </c>
      <c r="B251" s="8"/>
      <c r="C251" s="9" t="s">
        <v>23</v>
      </c>
      <c r="D251" s="9">
        <v>1</v>
      </c>
    </row>
    <row r="252" spans="1:4">
      <c r="A252" s="8" t="s">
        <v>450</v>
      </c>
      <c r="B252" s="8"/>
      <c r="C252" s="9" t="s">
        <v>23</v>
      </c>
      <c r="D252" s="9">
        <v>1</v>
      </c>
    </row>
    <row r="253" spans="1:4">
      <c r="A253" s="8" t="s">
        <v>450</v>
      </c>
      <c r="B253" s="8"/>
      <c r="C253" s="9" t="s">
        <v>23</v>
      </c>
      <c r="D253" s="9">
        <v>1</v>
      </c>
    </row>
    <row r="254" spans="1:4">
      <c r="A254" s="8" t="s">
        <v>451</v>
      </c>
      <c r="B254" s="8"/>
      <c r="C254" s="9" t="s">
        <v>23</v>
      </c>
      <c r="D254" s="9">
        <v>1</v>
      </c>
    </row>
    <row r="255" spans="1:4">
      <c r="A255" s="8" t="s">
        <v>451</v>
      </c>
      <c r="B255" s="8"/>
      <c r="C255" s="9" t="s">
        <v>23</v>
      </c>
      <c r="D255" s="9">
        <v>1</v>
      </c>
    </row>
    <row r="256" spans="1:4">
      <c r="A256" s="8" t="s">
        <v>452</v>
      </c>
      <c r="B256" s="8"/>
      <c r="C256" s="9" t="s">
        <v>23</v>
      </c>
      <c r="D256" s="9">
        <v>1</v>
      </c>
    </row>
    <row r="257" spans="1:4">
      <c r="A257" s="8" t="s">
        <v>442</v>
      </c>
      <c r="B257" s="8"/>
      <c r="C257" s="9" t="s">
        <v>23</v>
      </c>
      <c r="D257" s="9">
        <v>1</v>
      </c>
    </row>
    <row r="258" spans="1:4">
      <c r="A258" s="8" t="s">
        <v>442</v>
      </c>
      <c r="B258" s="8"/>
      <c r="C258" s="9" t="s">
        <v>23</v>
      </c>
      <c r="D258" s="9">
        <v>1</v>
      </c>
    </row>
    <row r="259" spans="1:4">
      <c r="A259" s="8" t="s">
        <v>451</v>
      </c>
      <c r="B259" s="8"/>
      <c r="C259" s="9" t="s">
        <v>23</v>
      </c>
      <c r="D259" s="9">
        <v>1</v>
      </c>
    </row>
    <row r="260" spans="1:4">
      <c r="A260" s="8" t="s">
        <v>451</v>
      </c>
      <c r="B260" s="8"/>
      <c r="C260" s="9" t="s">
        <v>23</v>
      </c>
      <c r="D260" s="9">
        <v>1</v>
      </c>
    </row>
    <row r="261" spans="1:4">
      <c r="A261" s="8" t="s">
        <v>442</v>
      </c>
      <c r="B261" s="8"/>
      <c r="C261" s="9" t="s">
        <v>23</v>
      </c>
      <c r="D261" s="9">
        <v>1</v>
      </c>
    </row>
    <row r="262" spans="1:4">
      <c r="A262" s="8" t="s">
        <v>442</v>
      </c>
      <c r="B262" s="8"/>
      <c r="C262" s="9" t="s">
        <v>23</v>
      </c>
      <c r="D262" s="9">
        <v>1</v>
      </c>
    </row>
    <row r="263" spans="1:4">
      <c r="A263" s="8" t="s">
        <v>447</v>
      </c>
      <c r="B263" s="8"/>
      <c r="C263" s="9" t="s">
        <v>23</v>
      </c>
      <c r="D263" s="9">
        <v>1</v>
      </c>
    </row>
    <row r="264" spans="1:4">
      <c r="A264" s="8" t="s">
        <v>453</v>
      </c>
      <c r="B264" s="8"/>
      <c r="C264" s="9" t="s">
        <v>23</v>
      </c>
      <c r="D264" s="9">
        <v>1</v>
      </c>
    </row>
    <row r="265" spans="1:4">
      <c r="A265" s="8" t="s">
        <v>446</v>
      </c>
      <c r="B265" s="8"/>
      <c r="C265" s="9" t="s">
        <v>23</v>
      </c>
      <c r="D265" s="9">
        <v>1</v>
      </c>
    </row>
    <row r="266" spans="1:4">
      <c r="A266" s="8" t="s">
        <v>454</v>
      </c>
      <c r="B266" s="8"/>
      <c r="C266" s="9" t="s">
        <v>23</v>
      </c>
      <c r="D266" s="9">
        <v>1</v>
      </c>
    </row>
    <row r="267" spans="1:4">
      <c r="A267" s="8" t="s">
        <v>446</v>
      </c>
      <c r="B267" s="8"/>
      <c r="C267" s="9" t="s">
        <v>23</v>
      </c>
      <c r="D267" s="9">
        <v>1</v>
      </c>
    </row>
    <row r="268" spans="1:4">
      <c r="A268" s="8" t="s">
        <v>455</v>
      </c>
      <c r="B268" s="8"/>
      <c r="C268" s="9" t="s">
        <v>23</v>
      </c>
      <c r="D268" s="9">
        <v>1</v>
      </c>
    </row>
    <row r="269" spans="1:4">
      <c r="A269" s="8" t="s">
        <v>446</v>
      </c>
      <c r="B269" s="8"/>
      <c r="C269" s="9" t="s">
        <v>23</v>
      </c>
      <c r="D269" s="9">
        <v>1</v>
      </c>
    </row>
    <row r="270" spans="1:4">
      <c r="A270" s="8" t="s">
        <v>447</v>
      </c>
      <c r="B270" s="8"/>
      <c r="C270" s="9" t="s">
        <v>23</v>
      </c>
      <c r="D270" s="9">
        <v>1</v>
      </c>
    </row>
    <row r="271" spans="1:4">
      <c r="A271" s="8" t="s">
        <v>446</v>
      </c>
      <c r="B271" s="8"/>
      <c r="C271" s="9" t="s">
        <v>23</v>
      </c>
      <c r="D271" s="9">
        <v>1</v>
      </c>
    </row>
    <row r="272" spans="1:4">
      <c r="A272" s="8" t="s">
        <v>456</v>
      </c>
      <c r="B272" s="8"/>
      <c r="C272" s="9" t="s">
        <v>23</v>
      </c>
      <c r="D272" s="9">
        <v>1</v>
      </c>
    </row>
    <row r="273" spans="1:4">
      <c r="A273" s="8" t="s">
        <v>446</v>
      </c>
      <c r="B273" s="8"/>
      <c r="C273" s="9" t="s">
        <v>23</v>
      </c>
      <c r="D273" s="9">
        <v>1</v>
      </c>
    </row>
    <row r="274" spans="1:4">
      <c r="A274" s="8" t="s">
        <v>451</v>
      </c>
      <c r="B274" s="8"/>
      <c r="C274" s="9" t="s">
        <v>23</v>
      </c>
      <c r="D274" s="9">
        <v>1</v>
      </c>
    </row>
    <row r="275" spans="1:4">
      <c r="A275" s="8" t="s">
        <v>457</v>
      </c>
      <c r="B275" s="8"/>
      <c r="C275" s="9" t="s">
        <v>23</v>
      </c>
      <c r="D275" s="9">
        <v>1</v>
      </c>
    </row>
    <row r="276" spans="1:4">
      <c r="A276" s="8" t="s">
        <v>457</v>
      </c>
      <c r="B276" s="8"/>
      <c r="C276" s="9" t="s">
        <v>23</v>
      </c>
      <c r="D276" s="9">
        <v>1</v>
      </c>
    </row>
    <row r="277" spans="1:4">
      <c r="A277" s="8" t="s">
        <v>457</v>
      </c>
      <c r="B277" s="8"/>
      <c r="C277" s="9" t="s">
        <v>23</v>
      </c>
      <c r="D277" s="9">
        <v>1</v>
      </c>
    </row>
    <row r="278" spans="1:4">
      <c r="A278" s="8" t="s">
        <v>457</v>
      </c>
      <c r="B278" s="8"/>
      <c r="C278" s="9" t="s">
        <v>23</v>
      </c>
      <c r="D278" s="9">
        <v>1</v>
      </c>
    </row>
    <row r="279" spans="1:4">
      <c r="A279" s="8" t="s">
        <v>458</v>
      </c>
      <c r="B279" s="8"/>
      <c r="C279" s="9" t="s">
        <v>23</v>
      </c>
      <c r="D279" s="9">
        <v>1</v>
      </c>
    </row>
    <row r="280" spans="1:4">
      <c r="A280" s="8" t="s">
        <v>457</v>
      </c>
      <c r="B280" s="8"/>
      <c r="C280" s="9" t="s">
        <v>23</v>
      </c>
      <c r="D280" s="9">
        <v>1</v>
      </c>
    </row>
    <row r="281" spans="1:4">
      <c r="A281" s="8" t="s">
        <v>457</v>
      </c>
      <c r="B281" s="8"/>
      <c r="C281" s="9" t="s">
        <v>23</v>
      </c>
      <c r="D281" s="9">
        <v>1</v>
      </c>
    </row>
    <row r="282" spans="1:4">
      <c r="A282" s="8" t="s">
        <v>457</v>
      </c>
      <c r="B282" s="8"/>
      <c r="C282" s="9" t="s">
        <v>23</v>
      </c>
      <c r="D282" s="9">
        <v>1</v>
      </c>
    </row>
    <row r="283" spans="1:4">
      <c r="A283" s="8" t="s">
        <v>457</v>
      </c>
      <c r="B283" s="8"/>
      <c r="C283" s="9" t="s">
        <v>23</v>
      </c>
      <c r="D283" s="9">
        <v>1</v>
      </c>
    </row>
    <row r="284" spans="1:4">
      <c r="A284" s="8" t="s">
        <v>459</v>
      </c>
      <c r="B284" s="8"/>
      <c r="C284" s="9" t="s">
        <v>23</v>
      </c>
      <c r="D284" s="9">
        <v>1</v>
      </c>
    </row>
    <row r="285" spans="1:4">
      <c r="A285" s="8" t="s">
        <v>445</v>
      </c>
      <c r="B285" s="8"/>
      <c r="C285" s="9" t="s">
        <v>23</v>
      </c>
      <c r="D285" s="9">
        <v>1</v>
      </c>
    </row>
    <row r="286" spans="1:4">
      <c r="A286" s="8" t="s">
        <v>460</v>
      </c>
      <c r="B286" s="8"/>
      <c r="C286" s="9" t="s">
        <v>23</v>
      </c>
      <c r="D286" s="9">
        <v>1</v>
      </c>
    </row>
    <row r="287" spans="1:4">
      <c r="A287" s="8" t="s">
        <v>446</v>
      </c>
      <c r="B287" s="8"/>
      <c r="C287" s="9" t="s">
        <v>23</v>
      </c>
      <c r="D287" s="9">
        <v>1</v>
      </c>
    </row>
    <row r="288" spans="1:4">
      <c r="A288" s="8" t="s">
        <v>446</v>
      </c>
      <c r="B288" s="8"/>
      <c r="C288" s="9" t="s">
        <v>23</v>
      </c>
      <c r="D288" s="9">
        <v>1</v>
      </c>
    </row>
    <row r="289" spans="1:4">
      <c r="A289" s="8" t="s">
        <v>446</v>
      </c>
      <c r="B289" s="8"/>
      <c r="C289" s="9" t="s">
        <v>23</v>
      </c>
      <c r="D289" s="9">
        <v>1</v>
      </c>
    </row>
    <row r="290" spans="1:4">
      <c r="A290" s="8" t="s">
        <v>446</v>
      </c>
      <c r="B290" s="8"/>
      <c r="C290" s="9" t="s">
        <v>23</v>
      </c>
      <c r="D290" s="9">
        <v>1</v>
      </c>
    </row>
    <row r="291" spans="1:4">
      <c r="A291" s="8" t="s">
        <v>461</v>
      </c>
      <c r="B291" s="8"/>
      <c r="C291" s="9" t="s">
        <v>23</v>
      </c>
      <c r="D291" s="9">
        <v>1</v>
      </c>
    </row>
    <row r="292" spans="1:4">
      <c r="A292" s="8" t="s">
        <v>451</v>
      </c>
      <c r="B292" s="8"/>
      <c r="C292" s="9" t="s">
        <v>23</v>
      </c>
      <c r="D292" s="9">
        <v>1</v>
      </c>
    </row>
    <row r="293" spans="1:4">
      <c r="A293" s="8" t="s">
        <v>447</v>
      </c>
      <c r="B293" s="8"/>
      <c r="C293" s="9" t="s">
        <v>23</v>
      </c>
      <c r="D293" s="9">
        <v>1</v>
      </c>
    </row>
    <row r="294" spans="1:4">
      <c r="A294" s="8" t="s">
        <v>446</v>
      </c>
      <c r="B294" s="8"/>
      <c r="C294" s="9" t="s">
        <v>23</v>
      </c>
      <c r="D294" s="9">
        <v>1</v>
      </c>
    </row>
    <row r="295" spans="1:4">
      <c r="A295" s="8" t="s">
        <v>446</v>
      </c>
      <c r="B295" s="8"/>
      <c r="C295" s="9" t="s">
        <v>23</v>
      </c>
      <c r="D295" s="9">
        <v>1</v>
      </c>
    </row>
    <row r="296" spans="1:4">
      <c r="A296" s="8" t="s">
        <v>462</v>
      </c>
      <c r="B296" s="8"/>
      <c r="C296" s="9" t="s">
        <v>23</v>
      </c>
      <c r="D296" s="9">
        <v>1</v>
      </c>
    </row>
    <row r="297" spans="1:4">
      <c r="A297" s="8" t="s">
        <v>463</v>
      </c>
      <c r="B297" s="8"/>
      <c r="C297" s="9" t="s">
        <v>23</v>
      </c>
      <c r="D297" s="9">
        <v>1</v>
      </c>
    </row>
    <row r="298" spans="1:4">
      <c r="A298" s="8" t="s">
        <v>464</v>
      </c>
      <c r="B298" s="8"/>
      <c r="C298" s="9" t="s">
        <v>23</v>
      </c>
      <c r="D298" s="9">
        <v>1</v>
      </c>
    </row>
    <row r="299" spans="1:4">
      <c r="A299" s="8" t="s">
        <v>465</v>
      </c>
      <c r="B299" s="8"/>
      <c r="C299" s="9" t="s">
        <v>23</v>
      </c>
      <c r="D299" s="9">
        <v>1</v>
      </c>
    </row>
    <row r="300" spans="1:4">
      <c r="A300" s="8" t="s">
        <v>464</v>
      </c>
      <c r="B300" s="8"/>
      <c r="C300" s="9" t="s">
        <v>23</v>
      </c>
      <c r="D300" s="9">
        <v>1</v>
      </c>
    </row>
    <row r="301" spans="1:4">
      <c r="A301" s="8" t="s">
        <v>466</v>
      </c>
      <c r="B301" s="8"/>
      <c r="C301" s="9" t="s">
        <v>23</v>
      </c>
      <c r="D301" s="9">
        <v>1</v>
      </c>
    </row>
    <row r="302" spans="1:4">
      <c r="A302" s="8" t="s">
        <v>463</v>
      </c>
      <c r="B302" s="8"/>
      <c r="C302" s="9" t="s">
        <v>23</v>
      </c>
      <c r="D302" s="9">
        <v>1</v>
      </c>
    </row>
    <row r="303" spans="1:4">
      <c r="A303" s="8" t="s">
        <v>467</v>
      </c>
      <c r="B303" s="8"/>
      <c r="C303" s="9" t="s">
        <v>23</v>
      </c>
      <c r="D303" s="9">
        <v>1</v>
      </c>
    </row>
    <row r="304" spans="1:4">
      <c r="A304" s="8" t="s">
        <v>468</v>
      </c>
      <c r="B304" s="8"/>
      <c r="C304" s="9" t="s">
        <v>23</v>
      </c>
      <c r="D304" s="9">
        <v>1</v>
      </c>
    </row>
    <row r="305" spans="1:4">
      <c r="A305" s="8" t="s">
        <v>469</v>
      </c>
      <c r="B305" s="8"/>
      <c r="C305" s="9" t="s">
        <v>23</v>
      </c>
      <c r="D305" s="9">
        <v>1</v>
      </c>
    </row>
    <row r="306" spans="1:4">
      <c r="A306" s="8" t="s">
        <v>470</v>
      </c>
      <c r="B306" s="8"/>
      <c r="C306" s="9" t="s">
        <v>23</v>
      </c>
      <c r="D306" s="9">
        <v>1</v>
      </c>
    </row>
    <row r="307" spans="1:4">
      <c r="A307" s="8" t="s">
        <v>471</v>
      </c>
      <c r="B307" s="8"/>
      <c r="C307" s="9" t="s">
        <v>23</v>
      </c>
      <c r="D307" s="9">
        <v>1</v>
      </c>
    </row>
    <row r="308" spans="1:4">
      <c r="A308" s="8" t="s">
        <v>467</v>
      </c>
      <c r="B308" s="8"/>
      <c r="C308" s="9" t="s">
        <v>23</v>
      </c>
      <c r="D308" s="9">
        <v>1</v>
      </c>
    </row>
    <row r="309" spans="1:4">
      <c r="A309" s="8" t="s">
        <v>468</v>
      </c>
      <c r="B309" s="8"/>
      <c r="C309" s="9" t="s">
        <v>23</v>
      </c>
      <c r="D309" s="9">
        <v>1</v>
      </c>
    </row>
    <row r="310" spans="1:4">
      <c r="A310" s="8" t="s">
        <v>467</v>
      </c>
      <c r="B310" s="8"/>
      <c r="C310" s="9" t="s">
        <v>23</v>
      </c>
      <c r="D310" s="9">
        <v>1</v>
      </c>
    </row>
    <row r="311" spans="1:4">
      <c r="A311" s="8" t="s">
        <v>468</v>
      </c>
      <c r="B311" s="8"/>
      <c r="C311" s="9" t="s">
        <v>23</v>
      </c>
      <c r="D311" s="9">
        <v>1</v>
      </c>
    </row>
    <row r="312" spans="1:4">
      <c r="A312" s="8" t="s">
        <v>453</v>
      </c>
      <c r="B312" s="8"/>
      <c r="C312" s="9" t="s">
        <v>23</v>
      </c>
      <c r="D312" s="9">
        <v>1</v>
      </c>
    </row>
    <row r="313" spans="1:4">
      <c r="A313" s="8" t="s">
        <v>472</v>
      </c>
      <c r="B313" s="8"/>
      <c r="C313" s="9" t="s">
        <v>23</v>
      </c>
      <c r="D313" s="9">
        <v>1</v>
      </c>
    </row>
    <row r="314" spans="1:4">
      <c r="A314" s="8" t="s">
        <v>473</v>
      </c>
      <c r="B314" s="8"/>
      <c r="C314" s="9" t="s">
        <v>23</v>
      </c>
      <c r="D314" s="9">
        <v>1</v>
      </c>
    </row>
    <row r="315" spans="1:4">
      <c r="A315" s="8" t="s">
        <v>474</v>
      </c>
      <c r="B315" s="8"/>
      <c r="C315" s="9" t="s">
        <v>23</v>
      </c>
      <c r="D315" s="9">
        <v>1</v>
      </c>
    </row>
    <row r="316" spans="1:4">
      <c r="A316" s="8" t="s">
        <v>475</v>
      </c>
      <c r="B316" s="8"/>
      <c r="C316" s="9" t="s">
        <v>23</v>
      </c>
      <c r="D316" s="9">
        <v>1</v>
      </c>
    </row>
    <row r="317" spans="1:4">
      <c r="A317" s="8" t="s">
        <v>475</v>
      </c>
      <c r="B317" s="8"/>
      <c r="C317" s="9" t="s">
        <v>23</v>
      </c>
      <c r="D317" s="9">
        <v>1</v>
      </c>
    </row>
    <row r="318" spans="1:4">
      <c r="A318" s="8" t="s">
        <v>475</v>
      </c>
      <c r="B318" s="8"/>
      <c r="C318" s="9" t="s">
        <v>23</v>
      </c>
      <c r="D318" s="9">
        <v>1</v>
      </c>
    </row>
    <row r="319" spans="1:4">
      <c r="A319" s="8" t="s">
        <v>475</v>
      </c>
      <c r="B319" s="8"/>
      <c r="C319" s="9" t="s">
        <v>23</v>
      </c>
      <c r="D319" s="9">
        <v>1</v>
      </c>
    </row>
    <row r="320" spans="1:4">
      <c r="A320" s="8" t="s">
        <v>475</v>
      </c>
      <c r="B320" s="8"/>
      <c r="C320" s="9" t="s">
        <v>23</v>
      </c>
      <c r="D320" s="9">
        <v>1</v>
      </c>
    </row>
    <row r="321" spans="1:4">
      <c r="A321" s="8"/>
      <c r="B321" s="8"/>
      <c r="C321" s="9"/>
      <c r="D321" s="20"/>
    </row>
    <row r="322" spans="1:4">
      <c r="A322" s="8"/>
      <c r="B322" s="8"/>
      <c r="C322" s="9"/>
      <c r="D322" s="20"/>
    </row>
    <row r="323" spans="1:4">
      <c r="A323" s="8"/>
      <c r="B323" s="8"/>
      <c r="C323" s="9"/>
      <c r="D323" s="20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50" fitToHeight="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4"/>
  <sheetViews>
    <sheetView view="pageBreakPreview" zoomScale="55" zoomScaleNormal="80" zoomScaleSheetLayoutView="55" workbookViewId="0">
      <selection activeCell="B14" sqref="B14"/>
    </sheetView>
  </sheetViews>
  <sheetFormatPr defaultColWidth="8.69140625" defaultRowHeight="14.6"/>
  <cols>
    <col min="1" max="2" width="146.84375" customWidth="1"/>
  </cols>
  <sheetData>
    <row r="1" spans="1:4" ht="60.75" customHeight="1" thickBot="1">
      <c r="A1" s="85" t="s">
        <v>476</v>
      </c>
      <c r="B1" s="85"/>
      <c r="C1" s="85"/>
      <c r="D1" s="85"/>
    </row>
    <row r="2" spans="1:4" ht="15" thickBot="1">
      <c r="A2" s="3" t="s">
        <v>745</v>
      </c>
      <c r="B2" s="3" t="s">
        <v>746</v>
      </c>
      <c r="C2" s="2" t="s">
        <v>15</v>
      </c>
      <c r="D2" s="2" t="s">
        <v>16</v>
      </c>
    </row>
    <row r="3" spans="1:4">
      <c r="A3" s="29"/>
      <c r="B3" s="29"/>
      <c r="C3" s="30"/>
      <c r="D3" s="30"/>
    </row>
    <row r="4" spans="1:4">
      <c r="A4" s="13" t="s">
        <v>405</v>
      </c>
      <c r="B4" s="13"/>
      <c r="C4" s="5"/>
      <c r="D4" s="7"/>
    </row>
    <row r="5" spans="1:4">
      <c r="A5" s="21" t="s">
        <v>329</v>
      </c>
      <c r="B5" s="21"/>
      <c r="C5" s="5"/>
      <c r="D5" s="7"/>
    </row>
    <row r="6" spans="1:4">
      <c r="A6" s="21" t="s">
        <v>330</v>
      </c>
      <c r="B6" s="21"/>
      <c r="C6" s="5"/>
      <c r="D6" s="7"/>
    </row>
    <row r="7" spans="1:4">
      <c r="A7" s="8"/>
      <c r="B7" s="8"/>
      <c r="C7" s="9"/>
      <c r="D7" s="9"/>
    </row>
    <row r="8" spans="1:4">
      <c r="A8" s="8" t="s">
        <v>415</v>
      </c>
      <c r="B8" s="8"/>
      <c r="C8" s="9" t="s">
        <v>23</v>
      </c>
      <c r="D8" s="9">
        <v>1</v>
      </c>
    </row>
    <row r="9" spans="1:4">
      <c r="A9" s="8" t="s">
        <v>415</v>
      </c>
      <c r="B9" s="8"/>
      <c r="C9" s="9" t="s">
        <v>23</v>
      </c>
      <c r="D9" s="9">
        <v>1</v>
      </c>
    </row>
    <row r="10" spans="1:4">
      <c r="A10" s="8" t="s">
        <v>415</v>
      </c>
      <c r="B10" s="8"/>
      <c r="C10" s="9" t="s">
        <v>23</v>
      </c>
      <c r="D10" s="9">
        <v>1</v>
      </c>
    </row>
    <row r="11" spans="1:4">
      <c r="A11" s="8" t="s">
        <v>418</v>
      </c>
      <c r="B11" s="8"/>
      <c r="C11" s="9" t="s">
        <v>23</v>
      </c>
      <c r="D11" s="9">
        <v>1</v>
      </c>
    </row>
    <row r="12" spans="1:4">
      <c r="A12" s="8" t="s">
        <v>427</v>
      </c>
      <c r="B12" s="8"/>
      <c r="C12" s="9" t="s">
        <v>23</v>
      </c>
      <c r="D12" s="9">
        <v>1</v>
      </c>
    </row>
    <row r="13" spans="1:4">
      <c r="A13" s="8" t="s">
        <v>427</v>
      </c>
      <c r="B13" s="8"/>
      <c r="C13" s="9" t="s">
        <v>23</v>
      </c>
      <c r="D13" s="9">
        <v>1</v>
      </c>
    </row>
    <row r="14" spans="1:4">
      <c r="A14" s="8" t="s">
        <v>412</v>
      </c>
      <c r="B14" s="8"/>
      <c r="C14" s="9" t="s">
        <v>23</v>
      </c>
      <c r="D14" s="9">
        <v>1</v>
      </c>
    </row>
    <row r="15" spans="1:4">
      <c r="A15" s="8" t="s">
        <v>411</v>
      </c>
      <c r="B15" s="8"/>
      <c r="C15" s="9" t="s">
        <v>23</v>
      </c>
      <c r="D15" s="9">
        <v>1</v>
      </c>
    </row>
    <row r="16" spans="1:4">
      <c r="A16" s="8" t="s">
        <v>477</v>
      </c>
      <c r="B16" s="8"/>
      <c r="C16" s="9" t="s">
        <v>23</v>
      </c>
      <c r="D16" s="9">
        <v>1</v>
      </c>
    </row>
    <row r="17" spans="1:4">
      <c r="A17" s="8" t="s">
        <v>411</v>
      </c>
      <c r="B17" s="8"/>
      <c r="C17" s="9" t="s">
        <v>23</v>
      </c>
      <c r="D17" s="9">
        <v>1</v>
      </c>
    </row>
    <row r="18" spans="1:4">
      <c r="A18" s="8" t="s">
        <v>477</v>
      </c>
      <c r="B18" s="8"/>
      <c r="C18" s="9" t="s">
        <v>23</v>
      </c>
      <c r="D18" s="9">
        <v>1</v>
      </c>
    </row>
    <row r="19" spans="1:4">
      <c r="A19" s="8" t="s">
        <v>411</v>
      </c>
      <c r="B19" s="8"/>
      <c r="C19" s="9" t="s">
        <v>23</v>
      </c>
      <c r="D19" s="9">
        <v>1</v>
      </c>
    </row>
    <row r="20" spans="1:4">
      <c r="A20" s="8" t="s">
        <v>418</v>
      </c>
      <c r="B20" s="8"/>
      <c r="C20" s="9" t="s">
        <v>23</v>
      </c>
      <c r="D20" s="9">
        <v>1</v>
      </c>
    </row>
    <row r="21" spans="1:4">
      <c r="A21" s="8" t="s">
        <v>418</v>
      </c>
      <c r="B21" s="8"/>
      <c r="C21" s="9" t="s">
        <v>23</v>
      </c>
      <c r="D21" s="9">
        <v>1</v>
      </c>
    </row>
    <row r="22" spans="1:4">
      <c r="A22" s="8" t="s">
        <v>427</v>
      </c>
      <c r="B22" s="8"/>
      <c r="C22" s="9" t="s">
        <v>23</v>
      </c>
      <c r="D22" s="9">
        <v>1</v>
      </c>
    </row>
    <row r="23" spans="1:4">
      <c r="A23" s="8" t="s">
        <v>427</v>
      </c>
      <c r="B23" s="8"/>
      <c r="C23" s="9" t="s">
        <v>23</v>
      </c>
      <c r="D23" s="9">
        <v>1</v>
      </c>
    </row>
    <row r="24" spans="1:4">
      <c r="A24" s="8" t="s">
        <v>407</v>
      </c>
      <c r="B24" s="8"/>
      <c r="C24" s="9" t="s">
        <v>23</v>
      </c>
      <c r="D24" s="9">
        <v>1</v>
      </c>
    </row>
    <row r="25" spans="1:4">
      <c r="A25" s="8" t="s">
        <v>427</v>
      </c>
      <c r="B25" s="8"/>
      <c r="C25" s="9" t="s">
        <v>23</v>
      </c>
      <c r="D25" s="9">
        <v>1</v>
      </c>
    </row>
    <row r="26" spans="1:4">
      <c r="A26" s="8" t="s">
        <v>427</v>
      </c>
      <c r="B26" s="8"/>
      <c r="C26" s="9" t="s">
        <v>23</v>
      </c>
      <c r="D26" s="9">
        <v>1</v>
      </c>
    </row>
    <row r="27" spans="1:4">
      <c r="A27" s="8" t="s">
        <v>426</v>
      </c>
      <c r="B27" s="8"/>
      <c r="C27" s="9" t="s">
        <v>23</v>
      </c>
      <c r="D27" s="9">
        <v>1</v>
      </c>
    </row>
    <row r="28" spans="1:4">
      <c r="A28" s="8" t="s">
        <v>435</v>
      </c>
      <c r="B28" s="8"/>
      <c r="C28" s="9" t="s">
        <v>23</v>
      </c>
      <c r="D28" s="9">
        <v>1</v>
      </c>
    </row>
    <row r="29" spans="1:4">
      <c r="A29" s="8" t="s">
        <v>413</v>
      </c>
      <c r="B29" s="8"/>
      <c r="C29" s="9" t="s">
        <v>23</v>
      </c>
      <c r="D29" s="9">
        <v>1</v>
      </c>
    </row>
    <row r="30" spans="1:4">
      <c r="A30" s="8" t="s">
        <v>417</v>
      </c>
      <c r="B30" s="8"/>
      <c r="C30" s="9" t="s">
        <v>23</v>
      </c>
      <c r="D30" s="9">
        <v>1</v>
      </c>
    </row>
    <row r="31" spans="1:4">
      <c r="A31" s="8" t="s">
        <v>423</v>
      </c>
      <c r="B31" s="8"/>
      <c r="C31" s="9" t="s">
        <v>23</v>
      </c>
      <c r="D31" s="9">
        <v>1</v>
      </c>
    </row>
    <row r="32" spans="1:4">
      <c r="A32" s="8" t="s">
        <v>427</v>
      </c>
      <c r="B32" s="8"/>
      <c r="C32" s="9" t="s">
        <v>23</v>
      </c>
      <c r="D32" s="9">
        <v>1</v>
      </c>
    </row>
    <row r="33" spans="1:4">
      <c r="A33" s="8" t="s">
        <v>478</v>
      </c>
      <c r="B33" s="8"/>
      <c r="C33" s="9" t="s">
        <v>23</v>
      </c>
      <c r="D33" s="9">
        <v>1</v>
      </c>
    </row>
    <row r="34" spans="1:4">
      <c r="A34" s="8" t="s">
        <v>427</v>
      </c>
      <c r="B34" s="8"/>
      <c r="C34" s="9" t="s">
        <v>23</v>
      </c>
      <c r="D34" s="9">
        <v>1</v>
      </c>
    </row>
    <row r="35" spans="1:4">
      <c r="A35" s="8" t="s">
        <v>425</v>
      </c>
      <c r="B35" s="8"/>
      <c r="C35" s="9" t="s">
        <v>23</v>
      </c>
      <c r="D35" s="9">
        <v>1</v>
      </c>
    </row>
    <row r="36" spans="1:4">
      <c r="A36" s="8" t="s">
        <v>422</v>
      </c>
      <c r="B36" s="8"/>
      <c r="C36" s="9" t="s">
        <v>23</v>
      </c>
      <c r="D36" s="9">
        <v>1</v>
      </c>
    </row>
    <row r="37" spans="1:4">
      <c r="A37" s="8" t="s">
        <v>425</v>
      </c>
      <c r="B37" s="8"/>
      <c r="C37" s="9" t="s">
        <v>23</v>
      </c>
      <c r="D37" s="9">
        <v>1</v>
      </c>
    </row>
    <row r="38" spans="1:4">
      <c r="A38" s="8" t="s">
        <v>428</v>
      </c>
      <c r="B38" s="8"/>
      <c r="C38" s="9" t="s">
        <v>23</v>
      </c>
      <c r="D38" s="9">
        <v>1</v>
      </c>
    </row>
    <row r="39" spans="1:4">
      <c r="A39" s="8" t="s">
        <v>418</v>
      </c>
      <c r="B39" s="8"/>
      <c r="C39" s="9" t="s">
        <v>23</v>
      </c>
      <c r="D39" s="9">
        <v>1</v>
      </c>
    </row>
    <row r="40" spans="1:4">
      <c r="A40" s="8" t="s">
        <v>418</v>
      </c>
      <c r="B40" s="8"/>
      <c r="C40" s="9" t="s">
        <v>23</v>
      </c>
      <c r="D40" s="9">
        <v>1</v>
      </c>
    </row>
    <row r="41" spans="1:4">
      <c r="A41" s="8" t="s">
        <v>415</v>
      </c>
      <c r="B41" s="8"/>
      <c r="C41" s="9" t="s">
        <v>23</v>
      </c>
      <c r="D41" s="9">
        <v>1</v>
      </c>
    </row>
    <row r="42" spans="1:4">
      <c r="A42" s="8" t="s">
        <v>427</v>
      </c>
      <c r="B42" s="8"/>
      <c r="C42" s="9" t="s">
        <v>23</v>
      </c>
      <c r="D42" s="9">
        <v>1</v>
      </c>
    </row>
    <row r="43" spans="1:4">
      <c r="A43" s="8" t="s">
        <v>427</v>
      </c>
      <c r="B43" s="8"/>
      <c r="C43" s="9" t="s">
        <v>23</v>
      </c>
      <c r="D43" s="9">
        <v>1</v>
      </c>
    </row>
    <row r="44" spans="1:4">
      <c r="A44" s="8" t="s">
        <v>418</v>
      </c>
      <c r="B44" s="8"/>
      <c r="C44" s="9" t="s">
        <v>23</v>
      </c>
      <c r="D44" s="9">
        <v>1</v>
      </c>
    </row>
    <row r="45" spans="1:4">
      <c r="A45" s="8" t="s">
        <v>418</v>
      </c>
      <c r="B45" s="8"/>
      <c r="C45" s="9" t="s">
        <v>23</v>
      </c>
      <c r="D45" s="9">
        <v>1</v>
      </c>
    </row>
    <row r="46" spans="1:4">
      <c r="A46" s="8" t="s">
        <v>411</v>
      </c>
      <c r="B46" s="8"/>
      <c r="C46" s="9" t="s">
        <v>23</v>
      </c>
      <c r="D46" s="9">
        <v>1</v>
      </c>
    </row>
    <row r="47" spans="1:4">
      <c r="A47" s="8" t="s">
        <v>411</v>
      </c>
      <c r="B47" s="8"/>
      <c r="C47" s="9" t="s">
        <v>23</v>
      </c>
      <c r="D47" s="9">
        <v>1</v>
      </c>
    </row>
    <row r="48" spans="1:4">
      <c r="A48" s="8" t="s">
        <v>415</v>
      </c>
      <c r="B48" s="8"/>
      <c r="C48" s="9" t="s">
        <v>23</v>
      </c>
      <c r="D48" s="9">
        <v>1</v>
      </c>
    </row>
    <row r="49" spans="1:4">
      <c r="A49" s="8" t="s">
        <v>411</v>
      </c>
      <c r="B49" s="8"/>
      <c r="C49" s="9" t="s">
        <v>23</v>
      </c>
      <c r="D49" s="9">
        <v>1</v>
      </c>
    </row>
    <row r="50" spans="1:4">
      <c r="A50" s="8" t="s">
        <v>411</v>
      </c>
      <c r="B50" s="8"/>
      <c r="C50" s="9" t="s">
        <v>23</v>
      </c>
      <c r="D50" s="9">
        <v>1</v>
      </c>
    </row>
    <row r="51" spans="1:4">
      <c r="A51" s="8" t="s">
        <v>419</v>
      </c>
      <c r="B51" s="8"/>
      <c r="C51" s="9" t="s">
        <v>23</v>
      </c>
      <c r="D51" s="9">
        <v>1</v>
      </c>
    </row>
    <row r="52" spans="1:4">
      <c r="A52" s="8" t="s">
        <v>419</v>
      </c>
      <c r="B52" s="8"/>
      <c r="C52" s="9" t="s">
        <v>23</v>
      </c>
      <c r="D52" s="9">
        <v>1</v>
      </c>
    </row>
    <row r="53" spans="1:4">
      <c r="A53" s="8" t="s">
        <v>422</v>
      </c>
      <c r="B53" s="8"/>
      <c r="C53" s="9" t="s">
        <v>23</v>
      </c>
      <c r="D53" s="9">
        <v>1</v>
      </c>
    </row>
    <row r="54" spans="1:4">
      <c r="A54" s="8" t="s">
        <v>421</v>
      </c>
      <c r="B54" s="8"/>
      <c r="C54" s="9" t="s">
        <v>23</v>
      </c>
      <c r="D54" s="9">
        <v>1</v>
      </c>
    </row>
    <row r="55" spans="1:4">
      <c r="A55" s="8" t="s">
        <v>421</v>
      </c>
      <c r="B55" s="8"/>
      <c r="C55" s="9" t="s">
        <v>23</v>
      </c>
      <c r="D55" s="9">
        <v>1</v>
      </c>
    </row>
    <row r="56" spans="1:4">
      <c r="A56" s="8" t="s">
        <v>421</v>
      </c>
      <c r="B56" s="8"/>
      <c r="C56" s="9" t="s">
        <v>23</v>
      </c>
      <c r="D56" s="9">
        <v>1</v>
      </c>
    </row>
    <row r="57" spans="1:4">
      <c r="A57" s="8" t="s">
        <v>427</v>
      </c>
      <c r="B57" s="8"/>
      <c r="C57" s="9" t="s">
        <v>23</v>
      </c>
      <c r="D57" s="9">
        <v>1</v>
      </c>
    </row>
    <row r="58" spans="1:4">
      <c r="A58" s="8" t="s">
        <v>412</v>
      </c>
      <c r="B58" s="8"/>
      <c r="C58" s="9" t="s">
        <v>23</v>
      </c>
      <c r="D58" s="9">
        <v>1</v>
      </c>
    </row>
    <row r="59" spans="1:4">
      <c r="A59" s="8" t="s">
        <v>427</v>
      </c>
      <c r="B59" s="8"/>
      <c r="C59" s="9" t="s">
        <v>23</v>
      </c>
      <c r="D59" s="9">
        <v>1</v>
      </c>
    </row>
    <row r="60" spans="1:4">
      <c r="A60" s="8" t="s">
        <v>411</v>
      </c>
      <c r="B60" s="8"/>
      <c r="C60" s="9" t="s">
        <v>23</v>
      </c>
      <c r="D60" s="9">
        <v>1</v>
      </c>
    </row>
    <row r="61" spans="1:4">
      <c r="A61" s="8" t="s">
        <v>411</v>
      </c>
      <c r="B61" s="8"/>
      <c r="C61" s="9" t="s">
        <v>23</v>
      </c>
      <c r="D61" s="9">
        <v>1</v>
      </c>
    </row>
    <row r="62" spans="1:4">
      <c r="A62" s="8" t="s">
        <v>427</v>
      </c>
      <c r="B62" s="8"/>
      <c r="C62" s="9" t="s">
        <v>23</v>
      </c>
      <c r="D62" s="9">
        <v>1</v>
      </c>
    </row>
    <row r="63" spans="1:4">
      <c r="A63" s="8" t="s">
        <v>412</v>
      </c>
      <c r="B63" s="8"/>
      <c r="C63" s="9" t="s">
        <v>23</v>
      </c>
      <c r="D63" s="9">
        <v>1</v>
      </c>
    </row>
    <row r="64" spans="1:4">
      <c r="A64" s="8" t="s">
        <v>427</v>
      </c>
      <c r="B64" s="8"/>
      <c r="C64" s="9" t="s">
        <v>23</v>
      </c>
      <c r="D64" s="9">
        <v>1</v>
      </c>
    </row>
    <row r="65" spans="1:4">
      <c r="A65" s="8" t="s">
        <v>427</v>
      </c>
      <c r="B65" s="8"/>
      <c r="C65" s="9" t="s">
        <v>23</v>
      </c>
      <c r="D65" s="9">
        <v>1</v>
      </c>
    </row>
    <row r="66" spans="1:4">
      <c r="A66" s="8" t="s">
        <v>441</v>
      </c>
      <c r="B66" s="8"/>
      <c r="C66" s="9" t="s">
        <v>23</v>
      </c>
      <c r="D66" s="9">
        <v>1</v>
      </c>
    </row>
    <row r="67" spans="1:4">
      <c r="A67" s="8" t="s">
        <v>441</v>
      </c>
      <c r="B67" s="8"/>
      <c r="C67" s="9" t="s">
        <v>23</v>
      </c>
      <c r="D67" s="9">
        <v>1</v>
      </c>
    </row>
    <row r="68" spans="1:4">
      <c r="A68" s="8" t="s">
        <v>479</v>
      </c>
      <c r="B68" s="8"/>
      <c r="C68" s="9" t="s">
        <v>23</v>
      </c>
      <c r="D68" s="9">
        <v>1</v>
      </c>
    </row>
    <row r="69" spans="1:4">
      <c r="A69" s="8" t="s">
        <v>480</v>
      </c>
      <c r="B69" s="8"/>
      <c r="C69" s="9" t="s">
        <v>23</v>
      </c>
      <c r="D69" s="9">
        <v>1</v>
      </c>
    </row>
    <row r="70" spans="1:4">
      <c r="A70" s="8" t="s">
        <v>446</v>
      </c>
      <c r="B70" s="8"/>
      <c r="C70" s="9" t="s">
        <v>23</v>
      </c>
      <c r="D70" s="9">
        <v>1</v>
      </c>
    </row>
    <row r="71" spans="1:4">
      <c r="A71" s="8" t="s">
        <v>462</v>
      </c>
      <c r="B71" s="8"/>
      <c r="C71" s="9" t="s">
        <v>23</v>
      </c>
      <c r="D71" s="9">
        <v>1</v>
      </c>
    </row>
    <row r="72" spans="1:4">
      <c r="A72" s="8" t="s">
        <v>481</v>
      </c>
      <c r="B72" s="8"/>
      <c r="C72" s="9" t="s">
        <v>23</v>
      </c>
      <c r="D72" s="9">
        <v>1</v>
      </c>
    </row>
    <row r="73" spans="1:4">
      <c r="A73" s="8" t="s">
        <v>482</v>
      </c>
      <c r="B73" s="8"/>
      <c r="C73" s="9" t="s">
        <v>23</v>
      </c>
      <c r="D73" s="9">
        <v>1</v>
      </c>
    </row>
    <row r="74" spans="1:4">
      <c r="A74" s="8" t="s">
        <v>479</v>
      </c>
      <c r="B74" s="8"/>
      <c r="C74" s="9" t="s">
        <v>23</v>
      </c>
      <c r="D74" s="9">
        <v>1</v>
      </c>
    </row>
    <row r="75" spans="1:4">
      <c r="A75" s="8" t="s">
        <v>462</v>
      </c>
      <c r="B75" s="8"/>
      <c r="C75" s="9" t="s">
        <v>23</v>
      </c>
      <c r="D75" s="9">
        <v>1</v>
      </c>
    </row>
    <row r="76" spans="1:4">
      <c r="A76" s="8" t="s">
        <v>483</v>
      </c>
      <c r="B76" s="8"/>
      <c r="C76" s="9" t="s">
        <v>23</v>
      </c>
      <c r="D76" s="9">
        <v>1</v>
      </c>
    </row>
    <row r="77" spans="1:4">
      <c r="A77" s="8" t="s">
        <v>462</v>
      </c>
      <c r="B77" s="8"/>
      <c r="C77" s="9" t="s">
        <v>23</v>
      </c>
      <c r="D77" s="9">
        <v>1</v>
      </c>
    </row>
    <row r="78" spans="1:4">
      <c r="A78" s="8" t="s">
        <v>483</v>
      </c>
      <c r="B78" s="8"/>
      <c r="C78" s="9" t="s">
        <v>23</v>
      </c>
      <c r="D78" s="9">
        <v>1</v>
      </c>
    </row>
    <row r="79" spans="1:4">
      <c r="A79" s="8" t="s">
        <v>484</v>
      </c>
      <c r="B79" s="8"/>
      <c r="C79" s="9" t="s">
        <v>23</v>
      </c>
      <c r="D79" s="9">
        <v>1</v>
      </c>
    </row>
    <row r="80" spans="1:4">
      <c r="A80" s="8" t="s">
        <v>443</v>
      </c>
      <c r="B80" s="8"/>
      <c r="C80" s="9" t="s">
        <v>23</v>
      </c>
      <c r="D80" s="9">
        <v>1</v>
      </c>
    </row>
    <row r="81" spans="1:4">
      <c r="A81" s="8" t="s">
        <v>484</v>
      </c>
      <c r="B81" s="8"/>
      <c r="C81" s="9" t="s">
        <v>23</v>
      </c>
      <c r="D81" s="9">
        <v>1</v>
      </c>
    </row>
    <row r="82" spans="1:4">
      <c r="A82" s="8" t="s">
        <v>485</v>
      </c>
      <c r="B82" s="8"/>
      <c r="C82" s="9" t="s">
        <v>23</v>
      </c>
      <c r="D82" s="9">
        <v>1</v>
      </c>
    </row>
    <row r="83" spans="1:4">
      <c r="A83" s="8" t="s">
        <v>451</v>
      </c>
      <c r="B83" s="8"/>
      <c r="C83" s="9" t="s">
        <v>23</v>
      </c>
      <c r="D83" s="9">
        <v>1</v>
      </c>
    </row>
    <row r="84" spans="1:4">
      <c r="A84" s="8" t="s">
        <v>486</v>
      </c>
      <c r="B84" s="8"/>
      <c r="C84" s="9" t="s">
        <v>23</v>
      </c>
      <c r="D84" s="9">
        <v>1</v>
      </c>
    </row>
    <row r="85" spans="1:4">
      <c r="A85" s="8" t="s">
        <v>487</v>
      </c>
      <c r="B85" s="8"/>
      <c r="C85" s="9" t="s">
        <v>23</v>
      </c>
      <c r="D85" s="9">
        <v>1</v>
      </c>
    </row>
    <row r="86" spans="1:4">
      <c r="A86" s="8" t="s">
        <v>481</v>
      </c>
      <c r="B86" s="8"/>
      <c r="C86" s="9" t="s">
        <v>23</v>
      </c>
      <c r="D86" s="9">
        <v>1</v>
      </c>
    </row>
    <row r="87" spans="1:4">
      <c r="A87" s="8" t="s">
        <v>484</v>
      </c>
      <c r="B87" s="8"/>
      <c r="C87" s="9" t="s">
        <v>23</v>
      </c>
      <c r="D87" s="9">
        <v>1</v>
      </c>
    </row>
    <row r="88" spans="1:4">
      <c r="A88" s="8" t="s">
        <v>443</v>
      </c>
      <c r="B88" s="8"/>
      <c r="C88" s="9" t="s">
        <v>23</v>
      </c>
      <c r="D88" s="9">
        <v>1</v>
      </c>
    </row>
    <row r="89" spans="1:4">
      <c r="A89" s="8" t="s">
        <v>442</v>
      </c>
      <c r="B89" s="8"/>
      <c r="C89" s="9" t="s">
        <v>23</v>
      </c>
      <c r="D89" s="9">
        <v>1</v>
      </c>
    </row>
    <row r="90" spans="1:4">
      <c r="A90" s="8" t="s">
        <v>447</v>
      </c>
      <c r="B90" s="8"/>
      <c r="C90" s="9" t="s">
        <v>23</v>
      </c>
      <c r="D90" s="9">
        <v>1</v>
      </c>
    </row>
    <row r="91" spans="1:4">
      <c r="A91" s="8" t="s">
        <v>445</v>
      </c>
      <c r="B91" s="8"/>
      <c r="C91" s="9" t="s">
        <v>23</v>
      </c>
      <c r="D91" s="9">
        <v>1</v>
      </c>
    </row>
    <row r="92" spans="1:4">
      <c r="A92" s="8" t="s">
        <v>447</v>
      </c>
      <c r="B92" s="8"/>
      <c r="C92" s="9" t="s">
        <v>23</v>
      </c>
      <c r="D92" s="9">
        <v>1</v>
      </c>
    </row>
    <row r="93" spans="1:4">
      <c r="A93" s="8" t="s">
        <v>443</v>
      </c>
      <c r="B93" s="8"/>
      <c r="C93" s="9" t="s">
        <v>23</v>
      </c>
      <c r="D93" s="9">
        <v>1</v>
      </c>
    </row>
    <row r="94" spans="1:4">
      <c r="A94" s="8" t="s">
        <v>488</v>
      </c>
      <c r="B94" s="8"/>
      <c r="C94" s="9" t="s">
        <v>23</v>
      </c>
      <c r="D94" s="9">
        <v>1</v>
      </c>
    </row>
    <row r="95" spans="1:4">
      <c r="A95" s="8" t="s">
        <v>473</v>
      </c>
      <c r="B95" s="8"/>
      <c r="C95" s="9" t="s">
        <v>23</v>
      </c>
      <c r="D95" s="9">
        <v>1</v>
      </c>
    </row>
    <row r="96" spans="1:4">
      <c r="A96" s="8" t="s">
        <v>489</v>
      </c>
      <c r="B96" s="8"/>
      <c r="C96" s="9" t="s">
        <v>23</v>
      </c>
      <c r="D96" s="9">
        <v>1</v>
      </c>
    </row>
    <row r="97" spans="1:4">
      <c r="A97" s="8" t="s">
        <v>490</v>
      </c>
      <c r="B97" s="8"/>
      <c r="C97" s="9" t="s">
        <v>23</v>
      </c>
      <c r="D97" s="9">
        <v>1</v>
      </c>
    </row>
    <row r="98" spans="1:4">
      <c r="A98" s="8" t="s">
        <v>491</v>
      </c>
      <c r="B98" s="8"/>
      <c r="C98" s="9" t="s">
        <v>23</v>
      </c>
      <c r="D98" s="9">
        <v>1</v>
      </c>
    </row>
    <row r="99" spans="1:4">
      <c r="A99" s="8" t="s">
        <v>492</v>
      </c>
      <c r="B99" s="8"/>
      <c r="C99" s="9" t="s">
        <v>23</v>
      </c>
      <c r="D99" s="9">
        <v>1</v>
      </c>
    </row>
    <row r="100" spans="1:4">
      <c r="A100" s="8" t="s">
        <v>493</v>
      </c>
      <c r="B100" s="8"/>
      <c r="C100" s="9" t="s">
        <v>23</v>
      </c>
      <c r="D100" s="9">
        <v>1</v>
      </c>
    </row>
    <row r="101" spans="1:4">
      <c r="A101" s="8" t="s">
        <v>493</v>
      </c>
      <c r="B101" s="8"/>
      <c r="C101" s="9" t="s">
        <v>23</v>
      </c>
      <c r="D101" s="9">
        <v>1</v>
      </c>
    </row>
    <row r="102" spans="1:4">
      <c r="A102" s="8" t="s">
        <v>474</v>
      </c>
      <c r="B102" s="8"/>
      <c r="C102" s="9" t="s">
        <v>23</v>
      </c>
      <c r="D102" s="9">
        <v>1</v>
      </c>
    </row>
    <row r="103" spans="1:4">
      <c r="A103" s="8" t="s">
        <v>474</v>
      </c>
      <c r="B103" s="8"/>
      <c r="C103" s="9" t="s">
        <v>23</v>
      </c>
      <c r="D103" s="9">
        <v>1</v>
      </c>
    </row>
    <row r="104" spans="1:4">
      <c r="A104" s="8" t="s">
        <v>474</v>
      </c>
      <c r="B104" s="8"/>
      <c r="C104" s="9" t="s">
        <v>23</v>
      </c>
      <c r="D104" s="9">
        <v>1</v>
      </c>
    </row>
    <row r="105" spans="1:4">
      <c r="A105" s="8" t="s">
        <v>474</v>
      </c>
      <c r="B105" s="8"/>
      <c r="C105" s="9" t="s">
        <v>23</v>
      </c>
      <c r="D105" s="9">
        <v>1</v>
      </c>
    </row>
    <row r="106" spans="1:4">
      <c r="A106" s="8" t="s">
        <v>474</v>
      </c>
      <c r="B106" s="8"/>
      <c r="C106" s="9" t="s">
        <v>23</v>
      </c>
      <c r="D106" s="9">
        <v>1</v>
      </c>
    </row>
    <row r="107" spans="1:4">
      <c r="A107" s="8" t="s">
        <v>474</v>
      </c>
      <c r="B107" s="8"/>
      <c r="C107" s="9" t="s">
        <v>23</v>
      </c>
      <c r="D107" s="9">
        <v>1</v>
      </c>
    </row>
    <row r="108" spans="1:4">
      <c r="A108" s="8" t="s">
        <v>474</v>
      </c>
      <c r="B108" s="8"/>
      <c r="C108" s="9" t="s">
        <v>23</v>
      </c>
      <c r="D108" s="9">
        <v>1</v>
      </c>
    </row>
    <row r="109" spans="1:4">
      <c r="A109" s="8" t="s">
        <v>474</v>
      </c>
      <c r="B109" s="8"/>
      <c r="C109" s="9" t="s">
        <v>23</v>
      </c>
      <c r="D109" s="9">
        <v>1</v>
      </c>
    </row>
    <row r="110" spans="1:4">
      <c r="A110" s="8" t="s">
        <v>474</v>
      </c>
      <c r="B110" s="8"/>
      <c r="C110" s="9" t="s">
        <v>23</v>
      </c>
      <c r="D110" s="9">
        <v>1</v>
      </c>
    </row>
    <row r="111" spans="1:4">
      <c r="A111" s="8" t="s">
        <v>474</v>
      </c>
      <c r="B111" s="8"/>
      <c r="C111" s="9" t="s">
        <v>23</v>
      </c>
      <c r="D111" s="9">
        <v>1</v>
      </c>
    </row>
    <row r="112" spans="1:4">
      <c r="A112" s="8"/>
      <c r="B112" s="8"/>
      <c r="C112" s="9"/>
      <c r="D112" s="9"/>
    </row>
    <row r="113" spans="1:4">
      <c r="A113" s="8"/>
      <c r="B113" s="8"/>
      <c r="C113" s="9"/>
      <c r="D113" s="9"/>
    </row>
    <row r="114" spans="1:4" ht="15" thickBot="1">
      <c r="A114" s="31"/>
      <c r="B114" s="31"/>
      <c r="C114" s="32"/>
      <c r="D114" s="32"/>
    </row>
  </sheetData>
  <mergeCells count="1">
    <mergeCell ref="A1:D1"/>
  </mergeCells>
  <pageMargins left="0.70866141732283472" right="0.70866141732283472" top="0.74803149606299213" bottom="0.74803149606299213" header="0.51181102362204722" footer="0.51181102362204722"/>
  <pageSetup paperSize="9" scale="43" fitToHeight="2" orientation="landscape" horizontalDpi="300" verticalDpi="300" r:id="rId1"/>
  <colBreaks count="1" manualBreakCount="1">
    <brk id="4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Rekapitulácia</vt:lpstr>
      <vt:lpstr>Stavebné úpravy</vt:lpstr>
      <vt:lpstr>Chladiace zariadenia</vt:lpstr>
      <vt:lpstr>Obehové čerpadlá</vt:lpstr>
      <vt:lpstr>Nádoby a výmenníky_Amoniak</vt:lpstr>
      <vt:lpstr>Technológia úpravne vody</vt:lpstr>
      <vt:lpstr>Potrubie_Amoniak</vt:lpstr>
      <vt:lpstr>Armatúry_Amoniak</vt:lpstr>
      <vt:lpstr>Armatúry_Amoniak_ZMRAZOVAČ</vt:lpstr>
      <vt:lpstr>Armatúry_voda_glykol_2</vt:lpstr>
      <vt:lpstr>Potrubie_Okruh_chladiacej_vody</vt:lpstr>
      <vt:lpstr>MaR_Okruh_chladiacej_vody_SZT</vt:lpstr>
      <vt:lpstr>NUDZOVE_VETRANIE</vt:lpstr>
      <vt:lpstr>Ostatné</vt:lpstr>
      <vt:lpstr>POV</vt:lpstr>
      <vt:lpstr>Elektro_MaR</vt:lpstr>
      <vt:lpstr>Armatúry_Amoniak!Oblasť_tlače</vt:lpstr>
      <vt:lpstr>Armatúry_Amoniak_ZMRAZOVAČ!Oblasť_tlače</vt:lpstr>
      <vt:lpstr>Armatúry_voda_glykol_2!Oblasť_tlače</vt:lpstr>
      <vt:lpstr>Elektro_MaR!Oblasť_tlače</vt:lpstr>
      <vt:lpstr>'Chladiace zariadenia'!Oblasť_tlače</vt:lpstr>
      <vt:lpstr>MaR_Okruh_chladiacej_vody_SZT!Oblasť_tlače</vt:lpstr>
      <vt:lpstr>'Nádoby a výmenníky_Amoniak'!Oblasť_tlače</vt:lpstr>
      <vt:lpstr>NUDZOVE_VETRANIE!Oblasť_tlače</vt:lpstr>
      <vt:lpstr>'Obehové čerpadlá'!Oblasť_tlače</vt:lpstr>
      <vt:lpstr>Ostatné!Oblasť_tlače</vt:lpstr>
      <vt:lpstr>Potrubie_Amoniak!Oblasť_tlače</vt:lpstr>
      <vt:lpstr>Potrubie_Okruh_chladiacej_vody!Oblasť_tlače</vt:lpstr>
      <vt:lpstr>POV!Oblasť_tlače</vt:lpstr>
      <vt:lpstr>Rekapitulácia!Oblasť_tlače</vt:lpstr>
      <vt:lpstr>'Stavebné úpravy'!Oblasť_tlače</vt:lpstr>
      <vt:lpstr>'Technológia úpravne vody'!Oblasť_tlače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Roman Mikušinec</cp:lastModifiedBy>
  <cp:revision>1</cp:revision>
  <cp:lastPrinted>2024-01-30T10:22:40Z</cp:lastPrinted>
  <dcterms:created xsi:type="dcterms:W3CDTF">2022-04-05T07:45:01Z</dcterms:created>
  <dcterms:modified xsi:type="dcterms:W3CDTF">2024-02-22T19:29:09Z</dcterms:modified>
  <dc:language>sk-SK</dc:language>
</cp:coreProperties>
</file>