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ento_zošit"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technológia\VO\"/>
    </mc:Choice>
  </mc:AlternateContent>
  <xr:revisionPtr revIDLastSave="0" documentId="13_ncr:1_{8CBF046F-D95C-485A-85E6-F8AD72D88D32}" xr6:coauthVersionLast="47" xr6:coauthVersionMax="47" xr10:uidLastSave="{00000000-0000-0000-0000-000000000000}"/>
  <bookViews>
    <workbookView xWindow="2760" yWindow="0" windowWidth="20820" windowHeight="20620" xr2:uid="{00000000-000D-0000-FFFF-FFFF00000000}"/>
  </bookViews>
  <sheets>
    <sheet name="Sumár" sheetId="28" r:id="rId1"/>
  </sheets>
  <definedNames>
    <definedName name="_xlnm._FilterDatabase" localSheetId="0" hidden="1">#REF!</definedName>
    <definedName name="_xlnm._FilterDatabase" hidden="1">#REF!</definedName>
    <definedName name="MRR" localSheetId="0">#REF!</definedName>
    <definedName name="MRR">#REF!</definedName>
    <definedName name="oblasť" localSheetId="0">#REF!</definedName>
    <definedName name="oblasť">#REF!</definedName>
    <definedName name="OR" localSheetId="0">#REF!</definedName>
    <definedName name="OR">#REF!</definedName>
    <definedName name="Závada" hidden="1">#REF!</definedName>
  </definedNames>
  <calcPr calcId="181029"/>
</workbook>
</file>

<file path=xl/calcChain.xml><?xml version="1.0" encoding="utf-8"?>
<calcChain xmlns="http://schemas.openxmlformats.org/spreadsheetml/2006/main">
  <c r="E87" i="28" l="1"/>
  <c r="E85" i="28"/>
  <c r="E83" i="28"/>
  <c r="E81" i="28"/>
  <c r="E79" i="28"/>
  <c r="E77" i="28"/>
  <c r="E75" i="28"/>
  <c r="E73" i="28"/>
  <c r="E71" i="28"/>
  <c r="E69" i="28"/>
  <c r="E67" i="28"/>
  <c r="E65" i="28"/>
  <c r="E49" i="28" l="1"/>
  <c r="E61" i="28"/>
  <c r="E59" i="28"/>
  <c r="E57" i="28"/>
  <c r="E55" i="28"/>
  <c r="E53" i="28"/>
  <c r="E51" i="28"/>
  <c r="E47" i="28"/>
  <c r="E45" i="28"/>
  <c r="E41" i="28"/>
  <c r="E19" i="28"/>
  <c r="E63" i="28"/>
  <c r="E43" i="28"/>
  <c r="E90" i="28" l="1"/>
  <c r="E91" i="28" s="1"/>
  <c r="E92" i="28" l="1"/>
</calcChain>
</file>

<file path=xl/sharedStrings.xml><?xml version="1.0" encoding="utf-8"?>
<sst xmlns="http://schemas.openxmlformats.org/spreadsheetml/2006/main" count="123" uniqueCount="121">
  <si>
    <t>p.č.</t>
  </si>
  <si>
    <t>množstvo</t>
  </si>
  <si>
    <t>jednotková cena</t>
  </si>
  <si>
    <t xml:space="preserve">             v EUR</t>
  </si>
  <si>
    <t xml:space="preserve"> </t>
  </si>
  <si>
    <t>-</t>
  </si>
  <si>
    <t>spolu bez DPH</t>
  </si>
  <si>
    <t>Čidlo teploty a vlhkosti</t>
  </si>
  <si>
    <t>Čidlo CO2</t>
  </si>
  <si>
    <t xml:space="preserve">Relé modul pre ovládanie </t>
  </si>
  <si>
    <t>Ovládanie ventilátorov</t>
  </si>
  <si>
    <t>Jednotka pre ovládanie plynulých stropných ventilátorov min. 25 A, ovládanie 0 - 10 V.</t>
  </si>
  <si>
    <t xml:space="preserve">Tenzometer pod nohu sila </t>
  </si>
  <si>
    <t>Prevodník váženia sila</t>
  </si>
  <si>
    <t>Prevodník váženia sila musí zabezpečiť prevod tlakovej sily na váhu s presnosťou -+ 10 kg.</t>
  </si>
  <si>
    <t xml:space="preserve">Váženie zvierat na hale </t>
  </si>
  <si>
    <t xml:space="preserve">Alarmová monitorovacia jednotka </t>
  </si>
  <si>
    <t>Alarmová monitorovacia jednotka musí monitorovať chov a odosielať alarmové informácie cez internet do mobilného zariadenia farmára.</t>
  </si>
  <si>
    <t>Rekordér kamier</t>
  </si>
  <si>
    <t>Možnosť napojenia min. 16 ks kamier, s ukladaním záznamu na HDD, spätné prehrávanie dialkové pripojenie.</t>
  </si>
  <si>
    <t>Elektrický vodomer s magnetickým ventilom</t>
  </si>
  <si>
    <t>Elektrický vodomer s magnetickým ventilom musí zaznamenávať spotrebu vody a v prípade mimolimitnej spotreby vedieť el.magentickým ventilom uzavrieť prívod vody.</t>
  </si>
  <si>
    <t>Medikačný panel</t>
  </si>
  <si>
    <t>Medikačný panel vybavený medikátorom s rozsahom 0,2 - 2 %. Musí byť vybavený el. magnetickými ventilmi pre riadenie prietoku čistej alebo medikovanej vody.</t>
  </si>
  <si>
    <t>Čidlo CO2 musí mať rozsah 0 - 10 000 ppm s prestnosťou 50 ppm. Odolné voči striekajúcej vode a prachu.</t>
  </si>
  <si>
    <t>Čidlo teploty a vlhkosti musí odolávať poveternostným vplyvom s presnosťou merania + - 0,5 °C, +- 2%. Rozsah merania -30°C - + 60°C, 0% - 100%. Odolné voči striekajúcej vode a prachu.</t>
  </si>
  <si>
    <t>Zariadenie rozširujúce počet relé o 21 v riadiacej jednotke pre možnosť ovládania dodatočných zariadení    v hale.</t>
  </si>
  <si>
    <t>Monitorovacia kamera IP - 4 Mpix vrátane switchu</t>
  </si>
  <si>
    <t>Zadávateľ</t>
  </si>
  <si>
    <t>Obchodné meno:</t>
  </si>
  <si>
    <t>IČO:</t>
  </si>
  <si>
    <t>Konkrétna hodnota parametra (uchádzač doplní:</t>
  </si>
  <si>
    <t>(áno / nie / hodnota)</t>
  </si>
  <si>
    <t>S P O L U BEZ DPH</t>
  </si>
  <si>
    <t>DPH</t>
  </si>
  <si>
    <t>Spolu s DPH</t>
  </si>
  <si>
    <t>Miesto a dátum vystavenia cenovej ponuky:</t>
  </si>
  <si>
    <t>Meno, podpis a pečiatka oprávnenej osoby: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</si>
  <si>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</si>
  <si>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</si>
  <si>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</si>
  <si>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</si>
  <si>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</si>
  <si>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</si>
  <si>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</si>
  <si>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</si>
  <si>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</si>
  <si>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Údaje spoločnosti predkladajúcej ponuku</t>
  </si>
  <si>
    <t>sídlo:</t>
  </si>
  <si>
    <t>Platca DPH na SR</t>
  </si>
  <si>
    <t>kontaktná osoba</t>
  </si>
  <si>
    <t>e-mail</t>
  </si>
  <si>
    <t>telefonny kontakt</t>
  </si>
  <si>
    <t>Dátum vypracovania cenovej ponuky</t>
  </si>
  <si>
    <t xml:space="preserve"> -  zabezpečiť plynulé vetranie haly na základe rastovej  krivky zvierat ohľadom na :  teplotu, relatívnu vlhkosť, CO2</t>
  </si>
  <si>
    <t xml:space="preserve"> - musí vedieť vyhodnotiť a zaznamenať váženie zvierat</t>
  </si>
  <si>
    <t xml:space="preserve"> - ovládať na zákalde krivky osvetlenie  haly podľa svetelného režimu</t>
  </si>
  <si>
    <t xml:space="preserve"> -  evidovať spotrebu krmiva a zabezpečiť systém proti vydávkovaniu krmiva zo sila na základe rastovej krivky</t>
  </si>
  <si>
    <t xml:space="preserve"> - ovládať automatické spúšťanie medikácie v priebehu 24 hod. ciklu</t>
  </si>
  <si>
    <t xml:space="preserve"> -zabezpečiť 24 hodinovú automatickú prevávdzku brojlerovej haly</t>
  </si>
  <si>
    <t>Riadiaca jednotka musí obsahovať a vedieť:</t>
  </si>
  <si>
    <t xml:space="preserve"> -  kontrolu alarmových stavov s ich archiváciou</t>
  </si>
  <si>
    <t xml:space="preserve"> - merať spotrebu elektrickej energie  s  archiváciou nameraných hodnôt</t>
  </si>
  <si>
    <t xml:space="preserve"> - merať spotrebu plynu  s  archiváciou nameraných hodnôt</t>
  </si>
  <si>
    <t xml:space="preserve"> - zaznamenávať dobu chodu vykurovania s archiváciou </t>
  </si>
  <si>
    <t xml:space="preserve"> - prístupový obrazovka - dotykový  display 10"  </t>
  </si>
  <si>
    <t xml:space="preserve"> - časového stráženia objektu proti vniknutiu , kontrola obsluhy  pri výkone predpísaných činností, úkonov</t>
  </si>
  <si>
    <t xml:space="preserve"> - sledovať výpadok jednotlivých fáz a vyvolanie následného  alarmu na chýbajúcu fázu   </t>
  </si>
  <si>
    <t xml:space="preserve"> - všetky alarmové stavy odosielať na vzdialené zariadenie mobil, počítač                      </t>
  </si>
  <si>
    <t xml:space="preserve"> - ovládanie mikropočítača v slovenskom alebo českom jazyku</t>
  </si>
  <si>
    <t xml:space="preserve"> - vstup do mikropočítača musí byť chránení prístupovým heslom z rôznymi úrovňami  možnosti korekcie prednastavených hodnôt , minimalne 3 urovne obsluha, veduci, servisne nastavenie     </t>
  </si>
  <si>
    <t xml:space="preserve"> - vážiť zvieratá hale na  5 ks váh</t>
  </si>
  <si>
    <t xml:space="preserve"> - evidovať spotrebu vody a zabezpečiť systém proti havárii- zatopenie haly  na základe rastovej krivky</t>
  </si>
  <si>
    <t xml:space="preserve"> - sledovať vypadok istenia ventilácie so záznamom v archíve mikropočítača </t>
  </si>
  <si>
    <t xml:space="preserve"> - Riadiaca jednotka musí byť ovládateľná v plnom rozsahu cez internet a to buď cez notebook alebo aplikáciu v mobile.     </t>
  </si>
  <si>
    <t xml:space="preserve"> - vážiť  5ks zásobníkov KZ</t>
  </si>
  <si>
    <t>Poľnohospodársko - podielnické družstvo Prašice sídlo Jacovce</t>
  </si>
  <si>
    <t>Sídlo: Májová 65, Jacovce  956 21</t>
  </si>
  <si>
    <t>IČO: 00 205 575</t>
  </si>
  <si>
    <t xml:space="preserve">Digitalizácia a automatizácia riadenia chovu brojlerových kurčiat v objektoch SO.I a SO.II - Farma Hôrka </t>
  </si>
  <si>
    <t>14.</t>
  </si>
  <si>
    <t>Servomotor</t>
  </si>
  <si>
    <t>15.</t>
  </si>
  <si>
    <t>Ovládanie servomotora</t>
  </si>
  <si>
    <t>Ovláda napätím servomotor na základe príkazov riadiacej jednotky</t>
  </si>
  <si>
    <t>16.</t>
  </si>
  <si>
    <t>Zabezpečuje odťah vzduchu z chovného priestoru</t>
  </si>
  <si>
    <t>17.</t>
  </si>
  <si>
    <t>Ventilačný komín</t>
  </si>
  <si>
    <t>Do komína sa umiestňuje odťahový ventilátor . Odvádza cez strešnú konštrukciu vzduch z chovného priestoru</t>
  </si>
  <si>
    <t>18.</t>
  </si>
  <si>
    <t>19.</t>
  </si>
  <si>
    <t>Elektrický rozvádzač ventilácie a kŕmenia</t>
  </si>
  <si>
    <t>Slúži na istenie a zabezpečenia ovládania technologických zariadení</t>
  </si>
  <si>
    <t>20.</t>
  </si>
  <si>
    <t>Slúžia na vykurovanie chovného priestoru</t>
  </si>
  <si>
    <t>21.</t>
  </si>
  <si>
    <t>Vysokotlaké chladenie vodnou hmlou</t>
  </si>
  <si>
    <t>22.</t>
  </si>
  <si>
    <t>Sklolaminátový zásobník kŕmnej zmesi 15m3</t>
  </si>
  <si>
    <t>Slúži na uskladnenie kŕmnej zmesi</t>
  </si>
  <si>
    <t>23.</t>
  </si>
  <si>
    <t>Špirálový dopravník kŕmnej zmesi DN 90 mm l= 30m</t>
  </si>
  <si>
    <t>24.</t>
  </si>
  <si>
    <t>25.</t>
  </si>
  <si>
    <t xml:space="preserve"> KŔMNE LINKY </t>
  </si>
  <si>
    <t>Kŕmne linky  zabezpečujú prepravu krmiva do jednotlivých kŕmnych misiek. Dĺžka linky 90m, počet krmítok na linke 90, počet zvierat na misku 69 ks</t>
  </si>
  <si>
    <t>Napájacie linky</t>
  </si>
  <si>
    <t>Stručný popis</t>
  </si>
  <si>
    <t>Napájačky kalíšková, tlaková pracujú vo dvoch režimoch. Prvých cca 8 dní s plavákmi na ventiloch pri zaplnení kalíšku napájacou vodou. Po 8 dňoch sa odstránia plaváky a zvýši tlak vody. Kalíšok je potom prázdny. Voda je prístupná iba, keď brojler vychýli ventil. Medzi výhody patrí ľahké vyhľadanie hladiny jednodňovými brojlermi.Vyšší tlak vody v systé me zaručuje dostatok vody i v horúcich dňoch. Vírivý pohyb vody zabezbpečí samočistiaci efekt napájačiek. Dĺžka linky  90 m, počet kalíškovývh napájačiek na linke 150, počet zvierat nan napájačku 33</t>
  </si>
  <si>
    <t>Tenzometer musí byť vybavený rámom pre ľahkú vymenu bez demontáže sila. Váživosť min.5t/ks</t>
  </si>
  <si>
    <t>Váha musí zabezpečiť váženie 24 hod. denne, s elimináciou viacerých zvierat na váhe súčasne. Váha je závesná , min. rozmer  500x500mm.Material žiarovo zinkované</t>
  </si>
  <si>
    <t>Kamera musí mať rozlísenie min. 4 Mpix. Nočné videnie , detekciu pohybu.  Pokrytie plochy  14x 90m</t>
  </si>
  <si>
    <t>Servomotor na otváranie ventilačných klapiek ťažná sila 450kN, príkon 0,65kW</t>
  </si>
  <si>
    <t>Ventilátor  axiálny DN 910mm- komínový s mriežkou 19400m3/hod 400V, príkon 760W</t>
  </si>
  <si>
    <t>Slúži na prívod čerstvého vzduchu do objektu.Sú umiestnené v pozdĺžnych stenách haly,sú opatrené protiveternou clonou rozmer 853x373mm</t>
  </si>
  <si>
    <t>Ventilačná klapka PUR  s prietokom vzduchu 4000m3/hod pri 20Pa  s clonou</t>
  </si>
  <si>
    <t xml:space="preserve">Vykurovací agregát výkon  120kW - zemný plyn- el príkon 500W, </t>
  </si>
  <si>
    <t>Slúži na ochladzovanie vnútorného ovzdušia vodnou hmlou ,tvorenou pri vysokom tlaku cez nerezové trysky  v 4 pozdĺžnych líniach z nehrdzavejúcich rúr ,poháňané vysokotlakým čerpadlom 1,5kW, tlak vody 70bar</t>
  </si>
  <si>
    <t>Slúži na prepravu kŕmnej zmesi zo síl do kŕmnych liniek  Pozostáva z Novicor trubiek, oceľovej špirály, pohonu 0,75kW, koncového spínača na vypnutie motora po naplnení  násypiek kŕmnych liniek, vypínača.</t>
  </si>
  <si>
    <t xml:space="preserve">Kúpna zmlua-Príloha č. 1_Podrobný technický opis a údaje deklarujúce technické parametre dodávaného predmetu a cena dodávaného predmetu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</si>
</sst>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CE"/>
      <family val="2"/>
      <charset val="238"/>
    </font>
    <font>
      <b/>
      <sz val="14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4" fillId="0" borderId="0"/>
    <xf numFmtId="0" fontId="6" fillId="0" borderId="0"/>
    <xf numFmtId="0" fontId="3" fillId="0" borderId="0"/>
  </cellStyleXfs>
  <cellXfs count="81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64" fontId="7" fillId="0" borderId="0" xfId="0" applyNumberFormat="1" applyFont="1"/>
    <xf numFmtId="0" fontId="1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2" fillId="0" borderId="0" xfId="0" applyFont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/>
    <xf numFmtId="0" fontId="8" fillId="4" borderId="15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2" fillId="5" borderId="3" xfId="0" applyFont="1" applyFill="1" applyBorder="1"/>
    <xf numFmtId="0" fontId="12" fillId="5" borderId="4" xfId="0" applyFont="1" applyFill="1" applyBorder="1"/>
    <xf numFmtId="0" fontId="12" fillId="5" borderId="4" xfId="0" applyFont="1" applyFill="1" applyBorder="1" applyAlignment="1">
      <alignment horizontal="center"/>
    </xf>
    <xf numFmtId="164" fontId="12" fillId="5" borderId="4" xfId="0" applyNumberFormat="1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12" fillId="5" borderId="1" xfId="0" applyFont="1" applyFill="1" applyBorder="1"/>
    <xf numFmtId="164" fontId="12" fillId="5" borderId="1" xfId="0" applyNumberFormat="1" applyFont="1" applyFill="1" applyBorder="1"/>
    <xf numFmtId="0" fontId="12" fillId="5" borderId="7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164" fontId="12" fillId="5" borderId="9" xfId="0" applyNumberFormat="1" applyFont="1" applyFill="1" applyBorder="1"/>
    <xf numFmtId="0" fontId="12" fillId="5" borderId="10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8" fillId="6" borderId="4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0" fontId="7" fillId="3" borderId="23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164" fontId="11" fillId="2" borderId="26" xfId="0" applyNumberFormat="1" applyFont="1" applyFill="1" applyBorder="1" applyAlignment="1">
      <alignment horizontal="center" vertical="center"/>
    </xf>
    <xf numFmtId="164" fontId="11" fillId="2" borderId="27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164" fontId="11" fillId="2" borderId="17" xfId="0" applyNumberFormat="1" applyFont="1" applyFill="1" applyBorder="1" applyAlignment="1">
      <alignment horizontal="center" vertical="center"/>
    </xf>
    <xf numFmtId="164" fontId="11" fillId="2" borderId="29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2" borderId="3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11" fillId="2" borderId="33" xfId="0" applyNumberFormat="1" applyFont="1" applyFill="1" applyBorder="1" applyAlignment="1">
      <alignment horizontal="center" vertical="center"/>
    </xf>
    <xf numFmtId="164" fontId="11" fillId="2" borderId="34" xfId="0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164" fontId="7" fillId="2" borderId="15" xfId="0" applyNumberFormat="1" applyFont="1" applyFill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textRotation="90" wrapText="1"/>
    </xf>
    <xf numFmtId="0" fontId="18" fillId="6" borderId="21" xfId="0" applyFont="1" applyFill="1" applyBorder="1" applyAlignment="1">
      <alignment horizontal="center" vertical="center" textRotation="90" wrapText="1"/>
    </xf>
    <xf numFmtId="0" fontId="18" fillId="6" borderId="2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Normálna" xfId="0" builtinId="0"/>
    <cellStyle name="Normálna 2" xfId="1" xr:uid="{00000000-0005-0000-0000-000001000000}"/>
    <cellStyle name="Normálne 2" xfId="2" xr:uid="{00000000-0005-0000-0000-000002000000}"/>
    <cellStyle name="Normálne 2 2" xfId="4" xr:uid="{00000000-0005-0000-0000-000003000000}"/>
    <cellStyle name="Normálne 3" xfId="3" xr:uid="{00000000-0005-0000-0000-000004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Žiarivý okraj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topLeftCell="A70" zoomScaleNormal="100" workbookViewId="0">
      <selection activeCell="A5" sqref="A5:F5"/>
    </sheetView>
  </sheetViews>
  <sheetFormatPr defaultColWidth="11.54296875" defaultRowHeight="14" x14ac:dyDescent="0.3"/>
  <cols>
    <col min="1" max="1" width="9.6328125" style="1" customWidth="1"/>
    <col min="2" max="2" width="81.453125" style="1" customWidth="1"/>
    <col min="3" max="3" width="8.90625" style="1" customWidth="1"/>
    <col min="4" max="4" width="13.54296875" style="5" customWidth="1"/>
    <col min="5" max="5" width="17.81640625" style="5" customWidth="1"/>
    <col min="6" max="6" width="9.6328125" style="1" customWidth="1"/>
    <col min="7" max="10" width="11.54296875" style="1"/>
    <col min="11" max="11" width="14.1796875" style="1" bestFit="1" customWidth="1"/>
    <col min="12" max="16384" width="11.54296875" style="1"/>
  </cols>
  <sheetData>
    <row r="1" spans="1:6" x14ac:dyDescent="0.3">
      <c r="B1" s="77" t="s">
        <v>28</v>
      </c>
      <c r="C1" s="77"/>
      <c r="D1" s="77"/>
      <c r="E1" s="77"/>
      <c r="F1" s="77"/>
    </row>
    <row r="2" spans="1:6" ht="18" x14ac:dyDescent="0.4">
      <c r="B2" s="78" t="s">
        <v>76</v>
      </c>
      <c r="C2" s="78"/>
      <c r="D2" s="78"/>
      <c r="E2" s="78"/>
      <c r="F2" s="78"/>
    </row>
    <row r="3" spans="1:6" x14ac:dyDescent="0.3">
      <c r="B3" s="79" t="s">
        <v>77</v>
      </c>
      <c r="C3" s="77"/>
      <c r="D3" s="77"/>
      <c r="E3" s="77"/>
      <c r="F3" s="77"/>
    </row>
    <row r="4" spans="1:6" ht="14.5" thickBot="1" x14ac:dyDescent="0.35">
      <c r="B4" s="80" t="s">
        <v>78</v>
      </c>
      <c r="C4" s="77"/>
      <c r="D4" s="77"/>
      <c r="E4" s="77"/>
      <c r="F4" s="77"/>
    </row>
    <row r="5" spans="1:6" ht="41.5" customHeight="1" thickBot="1" x14ac:dyDescent="0.35">
      <c r="A5" s="67" t="s">
        <v>120</v>
      </c>
      <c r="B5" s="68"/>
      <c r="C5" s="68"/>
      <c r="D5" s="68"/>
      <c r="E5" s="68"/>
      <c r="F5" s="69"/>
    </row>
    <row r="6" spans="1:6" x14ac:dyDescent="0.3">
      <c r="A6" s="70" t="s">
        <v>47</v>
      </c>
      <c r="B6" s="35" t="s">
        <v>29</v>
      </c>
      <c r="C6" s="73"/>
      <c r="D6" s="73"/>
      <c r="E6" s="73"/>
      <c r="F6" s="74"/>
    </row>
    <row r="7" spans="1:6" x14ac:dyDescent="0.3">
      <c r="A7" s="71"/>
      <c r="B7" s="36" t="s">
        <v>48</v>
      </c>
      <c r="C7" s="75"/>
      <c r="D7" s="75"/>
      <c r="E7" s="75"/>
      <c r="F7" s="76"/>
    </row>
    <row r="8" spans="1:6" x14ac:dyDescent="0.3">
      <c r="A8" s="71"/>
      <c r="B8" s="36" t="s">
        <v>30</v>
      </c>
      <c r="C8" s="75"/>
      <c r="D8" s="75"/>
      <c r="E8" s="75"/>
      <c r="F8" s="76"/>
    </row>
    <row r="9" spans="1:6" x14ac:dyDescent="0.3">
      <c r="A9" s="71"/>
      <c r="B9" s="36" t="s">
        <v>49</v>
      </c>
      <c r="C9" s="75"/>
      <c r="D9" s="75"/>
      <c r="E9" s="75"/>
      <c r="F9" s="76"/>
    </row>
    <row r="10" spans="1:6" x14ac:dyDescent="0.3">
      <c r="A10" s="71"/>
      <c r="B10" s="36" t="s">
        <v>50</v>
      </c>
      <c r="C10" s="75"/>
      <c r="D10" s="75"/>
      <c r="E10" s="75"/>
      <c r="F10" s="76"/>
    </row>
    <row r="11" spans="1:6" x14ac:dyDescent="0.3">
      <c r="A11" s="71"/>
      <c r="B11" s="36" t="s">
        <v>51</v>
      </c>
      <c r="C11" s="75"/>
      <c r="D11" s="75"/>
      <c r="E11" s="75"/>
      <c r="F11" s="76"/>
    </row>
    <row r="12" spans="1:6" x14ac:dyDescent="0.3">
      <c r="A12" s="71"/>
      <c r="B12" s="36" t="s">
        <v>52</v>
      </c>
      <c r="C12" s="75"/>
      <c r="D12" s="75"/>
      <c r="E12" s="75"/>
      <c r="F12" s="76"/>
    </row>
    <row r="13" spans="1:6" ht="14.5" thickBot="1" x14ac:dyDescent="0.35">
      <c r="A13" s="72"/>
      <c r="B13" s="37" t="s">
        <v>53</v>
      </c>
      <c r="C13" s="64"/>
      <c r="D13" s="64"/>
      <c r="E13" s="64"/>
      <c r="F13" s="65"/>
    </row>
    <row r="14" spans="1:6" ht="9.65" customHeight="1" x14ac:dyDescent="0.3">
      <c r="B14" s="34"/>
      <c r="C14" s="34"/>
      <c r="D14" s="34"/>
      <c r="E14" s="34"/>
      <c r="F14" s="34"/>
    </row>
    <row r="15" spans="1:6" ht="18" customHeight="1" thickBot="1" x14ac:dyDescent="0.35"/>
    <row r="16" spans="1:6" ht="51.65" customHeight="1" thickBot="1" x14ac:dyDescent="0.35">
      <c r="A16" s="10"/>
      <c r="B16" s="14" t="s">
        <v>79</v>
      </c>
      <c r="C16" s="11"/>
      <c r="D16" s="66"/>
      <c r="E16" s="66"/>
      <c r="F16" s="41" t="s">
        <v>31</v>
      </c>
    </row>
    <row r="17" spans="1:6" ht="29.4" customHeight="1" x14ac:dyDescent="0.3">
      <c r="A17" s="15"/>
      <c r="B17" s="16"/>
      <c r="C17" s="17"/>
      <c r="D17" s="18" t="s">
        <v>3</v>
      </c>
      <c r="E17" s="18" t="s">
        <v>3</v>
      </c>
      <c r="F17" s="19" t="s">
        <v>32</v>
      </c>
    </row>
    <row r="18" spans="1:6" ht="22" customHeight="1" thickBot="1" x14ac:dyDescent="0.35">
      <c r="A18" s="12" t="s">
        <v>0</v>
      </c>
      <c r="B18" s="13" t="s">
        <v>108</v>
      </c>
      <c r="C18" s="42" t="s">
        <v>1</v>
      </c>
      <c r="D18" s="43" t="s">
        <v>2</v>
      </c>
      <c r="E18" s="43" t="s">
        <v>6</v>
      </c>
      <c r="F18" s="44"/>
    </row>
    <row r="19" spans="1:6" ht="30.65" customHeight="1" x14ac:dyDescent="0.3">
      <c r="A19" s="48">
        <v>1</v>
      </c>
      <c r="B19" s="47" t="s">
        <v>60</v>
      </c>
      <c r="C19" s="45">
        <v>2</v>
      </c>
      <c r="D19" s="46">
        <v>0</v>
      </c>
      <c r="E19" s="46">
        <f>C19*D19</f>
        <v>0</v>
      </c>
      <c r="F19" s="39"/>
    </row>
    <row r="20" spans="1:6" ht="18" customHeight="1" x14ac:dyDescent="0.3">
      <c r="A20" s="6"/>
      <c r="B20" s="8" t="s">
        <v>59</v>
      </c>
      <c r="C20" s="59"/>
      <c r="D20" s="60"/>
      <c r="E20" s="61"/>
      <c r="F20" s="40"/>
    </row>
    <row r="21" spans="1:6" ht="18" customHeight="1" x14ac:dyDescent="0.3">
      <c r="A21" s="6"/>
      <c r="B21" s="8" t="s">
        <v>61</v>
      </c>
      <c r="C21" s="56"/>
      <c r="D21" s="57"/>
      <c r="E21" s="58"/>
      <c r="F21" s="38"/>
    </row>
    <row r="22" spans="1:6" ht="26.4" customHeight="1" x14ac:dyDescent="0.3">
      <c r="A22" s="6"/>
      <c r="B22" s="8" t="s">
        <v>54</v>
      </c>
      <c r="C22" s="56"/>
      <c r="D22" s="57"/>
      <c r="E22" s="58"/>
      <c r="F22" s="38"/>
    </row>
    <row r="23" spans="1:6" ht="20.399999999999999" customHeight="1" x14ac:dyDescent="0.3">
      <c r="A23" s="6"/>
      <c r="B23" s="8" t="s">
        <v>57</v>
      </c>
      <c r="C23" s="56"/>
      <c r="D23" s="57"/>
      <c r="E23" s="58"/>
      <c r="F23" s="38"/>
    </row>
    <row r="24" spans="1:6" ht="18" customHeight="1" x14ac:dyDescent="0.3">
      <c r="A24" s="6"/>
      <c r="B24" s="8" t="s">
        <v>72</v>
      </c>
      <c r="C24" s="56"/>
      <c r="D24" s="57"/>
      <c r="E24" s="58"/>
      <c r="F24" s="38"/>
    </row>
    <row r="25" spans="1:6" ht="18" customHeight="1" x14ac:dyDescent="0.3">
      <c r="A25" s="6"/>
      <c r="B25" s="8" t="s">
        <v>55</v>
      </c>
      <c r="C25" s="56"/>
      <c r="D25" s="57"/>
      <c r="E25" s="58"/>
      <c r="F25" s="38"/>
    </row>
    <row r="26" spans="1:6" ht="18" customHeight="1" x14ac:dyDescent="0.3">
      <c r="A26" s="6"/>
      <c r="B26" s="8" t="s">
        <v>56</v>
      </c>
      <c r="C26" s="56"/>
      <c r="D26" s="57"/>
      <c r="E26" s="58"/>
      <c r="F26" s="38"/>
    </row>
    <row r="27" spans="1:6" ht="18" customHeight="1" x14ac:dyDescent="0.3">
      <c r="A27" s="2"/>
      <c r="B27" s="4" t="s">
        <v>58</v>
      </c>
      <c r="C27" s="53"/>
      <c r="D27" s="54"/>
      <c r="E27" s="55"/>
      <c r="F27" s="38"/>
    </row>
    <row r="28" spans="1:6" ht="18" customHeight="1" x14ac:dyDescent="0.3">
      <c r="A28" s="2"/>
      <c r="B28" s="4" t="s">
        <v>75</v>
      </c>
      <c r="C28" s="59"/>
      <c r="D28" s="60"/>
      <c r="E28" s="61"/>
      <c r="F28" s="38"/>
    </row>
    <row r="29" spans="1:6" ht="18" customHeight="1" x14ac:dyDescent="0.3">
      <c r="A29" s="6"/>
      <c r="B29" s="8" t="s">
        <v>71</v>
      </c>
      <c r="C29" s="56"/>
      <c r="D29" s="57"/>
      <c r="E29" s="58"/>
      <c r="F29" s="38"/>
    </row>
    <row r="30" spans="1:6" ht="18" customHeight="1" x14ac:dyDescent="0.3">
      <c r="A30" s="6"/>
      <c r="B30" s="8" t="s">
        <v>62</v>
      </c>
      <c r="C30" s="56"/>
      <c r="D30" s="57"/>
      <c r="E30" s="58"/>
      <c r="F30" s="38"/>
    </row>
    <row r="31" spans="1:6" ht="18" customHeight="1" x14ac:dyDescent="0.3">
      <c r="A31" s="6"/>
      <c r="B31" s="8" t="s">
        <v>63</v>
      </c>
      <c r="C31" s="56"/>
      <c r="D31" s="57"/>
      <c r="E31" s="58"/>
      <c r="F31" s="38"/>
    </row>
    <row r="32" spans="1:6" ht="18" customHeight="1" x14ac:dyDescent="0.3">
      <c r="A32" s="6"/>
      <c r="B32" s="8" t="s">
        <v>64</v>
      </c>
      <c r="C32" s="56"/>
      <c r="D32" s="57"/>
      <c r="E32" s="58"/>
      <c r="F32" s="38"/>
    </row>
    <row r="33" spans="1:6" ht="18" customHeight="1" x14ac:dyDescent="0.3">
      <c r="A33" s="6"/>
      <c r="B33" s="8" t="s">
        <v>65</v>
      </c>
      <c r="C33" s="56"/>
      <c r="D33" s="57"/>
      <c r="E33" s="58"/>
      <c r="F33" s="38"/>
    </row>
    <row r="34" spans="1:6" ht="18" customHeight="1" x14ac:dyDescent="0.3">
      <c r="A34" s="6"/>
      <c r="B34" s="8" t="s">
        <v>66</v>
      </c>
      <c r="C34" s="56"/>
      <c r="D34" s="57"/>
      <c r="E34" s="58"/>
      <c r="F34" s="38"/>
    </row>
    <row r="35" spans="1:6" ht="18" customHeight="1" x14ac:dyDescent="0.3">
      <c r="A35" s="6"/>
      <c r="B35" s="8" t="s">
        <v>67</v>
      </c>
      <c r="C35" s="56"/>
      <c r="D35" s="57"/>
      <c r="E35" s="58"/>
      <c r="F35" s="38"/>
    </row>
    <row r="36" spans="1:6" ht="18" customHeight="1" x14ac:dyDescent="0.3">
      <c r="A36" s="6"/>
      <c r="B36" s="8" t="s">
        <v>73</v>
      </c>
      <c r="C36" s="56"/>
      <c r="D36" s="57"/>
      <c r="E36" s="58"/>
      <c r="F36" s="38"/>
    </row>
    <row r="37" spans="1:6" ht="18" customHeight="1" x14ac:dyDescent="0.3">
      <c r="A37" s="6"/>
      <c r="B37" s="8" t="s">
        <v>68</v>
      </c>
      <c r="C37" s="56"/>
      <c r="D37" s="57"/>
      <c r="E37" s="58"/>
      <c r="F37" s="38"/>
    </row>
    <row r="38" spans="1:6" ht="18" customHeight="1" x14ac:dyDescent="0.3">
      <c r="A38" s="6"/>
      <c r="B38" s="8" t="s">
        <v>69</v>
      </c>
      <c r="C38" s="56"/>
      <c r="D38" s="57"/>
      <c r="E38" s="58"/>
      <c r="F38" s="38"/>
    </row>
    <row r="39" spans="1:6" ht="27" customHeight="1" x14ac:dyDescent="0.3">
      <c r="A39" s="6"/>
      <c r="B39" s="8" t="s">
        <v>70</v>
      </c>
      <c r="C39" s="56"/>
      <c r="D39" s="57"/>
      <c r="E39" s="58"/>
      <c r="F39" s="38"/>
    </row>
    <row r="40" spans="1:6" ht="30" customHeight="1" x14ac:dyDescent="0.3">
      <c r="A40" s="6"/>
      <c r="B40" s="8" t="s">
        <v>74</v>
      </c>
      <c r="C40" s="56"/>
      <c r="D40" s="57"/>
      <c r="E40" s="58"/>
      <c r="F40" s="38"/>
    </row>
    <row r="41" spans="1:6" ht="26.4" customHeight="1" x14ac:dyDescent="0.3">
      <c r="A41" s="6">
        <v>2</v>
      </c>
      <c r="B41" s="7" t="s">
        <v>7</v>
      </c>
      <c r="C41" s="45">
        <v>4</v>
      </c>
      <c r="D41" s="46">
        <v>0</v>
      </c>
      <c r="E41" s="46">
        <f>C41*D41</f>
        <v>0</v>
      </c>
      <c r="F41" s="52"/>
    </row>
    <row r="42" spans="1:6" ht="30.65" customHeight="1" x14ac:dyDescent="0.3">
      <c r="A42" s="2"/>
      <c r="B42" s="4" t="s">
        <v>25</v>
      </c>
      <c r="C42" s="53"/>
      <c r="D42" s="54"/>
      <c r="E42" s="55"/>
      <c r="F42" s="38"/>
    </row>
    <row r="43" spans="1:6" ht="23.4" customHeight="1" x14ac:dyDescent="0.3">
      <c r="A43" s="2">
        <v>3</v>
      </c>
      <c r="B43" s="3" t="s">
        <v>8</v>
      </c>
      <c r="C43" s="45">
        <v>2</v>
      </c>
      <c r="D43" s="46">
        <v>0</v>
      </c>
      <c r="E43" s="46">
        <f>C43*D43</f>
        <v>0</v>
      </c>
      <c r="F43" s="52"/>
    </row>
    <row r="44" spans="1:6" ht="22" customHeight="1" x14ac:dyDescent="0.3">
      <c r="A44" s="2"/>
      <c r="B44" s="4" t="s">
        <v>24</v>
      </c>
      <c r="C44" s="53"/>
      <c r="D44" s="54"/>
      <c r="E44" s="55"/>
      <c r="F44" s="38"/>
    </row>
    <row r="45" spans="1:6" ht="25.25" customHeight="1" x14ac:dyDescent="0.3">
      <c r="A45" s="2">
        <v>4</v>
      </c>
      <c r="B45" s="3" t="s">
        <v>9</v>
      </c>
      <c r="C45" s="45">
        <v>4</v>
      </c>
      <c r="D45" s="46">
        <v>0</v>
      </c>
      <c r="E45" s="46">
        <f>C45*D45</f>
        <v>0</v>
      </c>
      <c r="F45" s="52"/>
    </row>
    <row r="46" spans="1:6" ht="30" customHeight="1" x14ac:dyDescent="0.3">
      <c r="A46" s="2"/>
      <c r="B46" s="4" t="s">
        <v>26</v>
      </c>
      <c r="C46" s="53"/>
      <c r="D46" s="54"/>
      <c r="E46" s="55"/>
      <c r="F46" s="38"/>
    </row>
    <row r="47" spans="1:6" ht="22.75" customHeight="1" x14ac:dyDescent="0.3">
      <c r="A47" s="2" t="s">
        <v>38</v>
      </c>
      <c r="B47" s="3" t="s">
        <v>10</v>
      </c>
      <c r="C47" s="45">
        <v>4</v>
      </c>
      <c r="D47" s="46">
        <v>0</v>
      </c>
      <c r="E47" s="46">
        <f>C47*D47</f>
        <v>0</v>
      </c>
      <c r="F47" s="52"/>
    </row>
    <row r="48" spans="1:6" ht="22" customHeight="1" x14ac:dyDescent="0.3">
      <c r="A48" s="2"/>
      <c r="B48" s="4" t="s">
        <v>11</v>
      </c>
      <c r="C48" s="53"/>
      <c r="D48" s="54"/>
      <c r="E48" s="55"/>
      <c r="F48" s="38"/>
    </row>
    <row r="49" spans="1:6" ht="20.399999999999999" customHeight="1" x14ac:dyDescent="0.3">
      <c r="A49" s="2" t="s">
        <v>39</v>
      </c>
      <c r="B49" s="3" t="s">
        <v>12</v>
      </c>
      <c r="C49" s="45">
        <v>12</v>
      </c>
      <c r="D49" s="46">
        <v>0</v>
      </c>
      <c r="E49" s="46">
        <f>C49*D49</f>
        <v>0</v>
      </c>
      <c r="F49" s="52"/>
    </row>
    <row r="50" spans="1:6" ht="22" customHeight="1" x14ac:dyDescent="0.3">
      <c r="A50" s="2"/>
      <c r="B50" s="4" t="s">
        <v>110</v>
      </c>
      <c r="C50" s="49"/>
      <c r="D50" s="50"/>
      <c r="E50" s="51"/>
      <c r="F50" s="38"/>
    </row>
    <row r="51" spans="1:6" ht="19.25" customHeight="1" x14ac:dyDescent="0.3">
      <c r="A51" s="2" t="s">
        <v>40</v>
      </c>
      <c r="B51" s="3" t="s">
        <v>13</v>
      </c>
      <c r="C51" s="45">
        <v>4</v>
      </c>
      <c r="D51" s="46">
        <v>0</v>
      </c>
      <c r="E51" s="46">
        <f>C51*D51</f>
        <v>0</v>
      </c>
      <c r="F51" s="52"/>
    </row>
    <row r="52" spans="1:6" ht="22" customHeight="1" x14ac:dyDescent="0.3">
      <c r="A52" s="2"/>
      <c r="B52" s="4" t="s">
        <v>14</v>
      </c>
      <c r="C52" s="49"/>
      <c r="D52" s="50"/>
      <c r="E52" s="51"/>
      <c r="F52" s="38"/>
    </row>
    <row r="53" spans="1:6" ht="19.75" customHeight="1" x14ac:dyDescent="0.3">
      <c r="A53" s="2" t="s">
        <v>41</v>
      </c>
      <c r="B53" s="3" t="s">
        <v>15</v>
      </c>
      <c r="C53" s="45">
        <v>4</v>
      </c>
      <c r="D53" s="46">
        <v>0</v>
      </c>
      <c r="E53" s="46">
        <f>C53*D53</f>
        <v>0</v>
      </c>
      <c r="F53" s="52"/>
    </row>
    <row r="54" spans="1:6" ht="33.65" customHeight="1" x14ac:dyDescent="0.3">
      <c r="A54" s="2"/>
      <c r="B54" s="4" t="s">
        <v>111</v>
      </c>
      <c r="C54" s="49"/>
      <c r="D54" s="50"/>
      <c r="E54" s="51"/>
      <c r="F54" s="38"/>
    </row>
    <row r="55" spans="1:6" ht="17.399999999999999" customHeight="1" x14ac:dyDescent="0.3">
      <c r="A55" s="2" t="s">
        <v>42</v>
      </c>
      <c r="B55" s="3" t="s">
        <v>16</v>
      </c>
      <c r="C55" s="45">
        <v>1</v>
      </c>
      <c r="D55" s="46">
        <v>0</v>
      </c>
      <c r="E55" s="46">
        <f>C55*D55</f>
        <v>0</v>
      </c>
      <c r="F55" s="52"/>
    </row>
    <row r="56" spans="1:6" s="9" customFormat="1" ht="31.25" customHeight="1" x14ac:dyDescent="0.3">
      <c r="A56" s="2"/>
      <c r="B56" s="4" t="s">
        <v>17</v>
      </c>
      <c r="C56" s="49"/>
      <c r="D56" s="50"/>
      <c r="E56" s="51"/>
      <c r="F56" s="38"/>
    </row>
    <row r="57" spans="1:6" s="9" customFormat="1" ht="18" customHeight="1" x14ac:dyDescent="0.3">
      <c r="A57" s="2" t="s">
        <v>43</v>
      </c>
      <c r="B57" s="3" t="s">
        <v>18</v>
      </c>
      <c r="C57" s="45">
        <v>1</v>
      </c>
      <c r="D57" s="46">
        <v>0</v>
      </c>
      <c r="E57" s="46">
        <f>C57*D57</f>
        <v>0</v>
      </c>
      <c r="F57" s="52"/>
    </row>
    <row r="58" spans="1:6" s="9" customFormat="1" ht="18" customHeight="1" x14ac:dyDescent="0.3">
      <c r="A58" s="2"/>
      <c r="B58" s="4" t="s">
        <v>19</v>
      </c>
      <c r="C58" s="49"/>
      <c r="D58" s="50"/>
      <c r="E58" s="51"/>
      <c r="F58" s="38"/>
    </row>
    <row r="59" spans="1:6" x14ac:dyDescent="0.3">
      <c r="A59" s="2" t="s">
        <v>44</v>
      </c>
      <c r="B59" s="3" t="s">
        <v>27</v>
      </c>
      <c r="C59" s="45">
        <v>10</v>
      </c>
      <c r="D59" s="46">
        <v>0</v>
      </c>
      <c r="E59" s="46">
        <f>C59*D59</f>
        <v>0</v>
      </c>
      <c r="F59" s="52"/>
    </row>
    <row r="60" spans="1:6" x14ac:dyDescent="0.3">
      <c r="A60" s="2"/>
      <c r="B60" s="4" t="s">
        <v>112</v>
      </c>
      <c r="C60" s="49"/>
      <c r="D60" s="50"/>
      <c r="E60" s="51"/>
      <c r="F60" s="38"/>
    </row>
    <row r="61" spans="1:6" x14ac:dyDescent="0.3">
      <c r="A61" s="2" t="s">
        <v>45</v>
      </c>
      <c r="B61" s="3" t="s">
        <v>20</v>
      </c>
      <c r="C61" s="45">
        <v>2</v>
      </c>
      <c r="D61" s="46">
        <v>0</v>
      </c>
      <c r="E61" s="46">
        <f>C61*D61</f>
        <v>0</v>
      </c>
      <c r="F61" s="52"/>
    </row>
    <row r="62" spans="1:6" ht="30.65" customHeight="1" x14ac:dyDescent="0.3">
      <c r="A62" s="2"/>
      <c r="B62" s="4" t="s">
        <v>21</v>
      </c>
      <c r="C62" s="49"/>
      <c r="D62" s="50"/>
      <c r="E62" s="51"/>
      <c r="F62" s="38"/>
    </row>
    <row r="63" spans="1:6" x14ac:dyDescent="0.3">
      <c r="A63" s="2" t="s">
        <v>46</v>
      </c>
      <c r="B63" s="3" t="s">
        <v>22</v>
      </c>
      <c r="C63" s="45">
        <v>2</v>
      </c>
      <c r="D63" s="46">
        <v>0</v>
      </c>
      <c r="E63" s="46">
        <f>C63*D63</f>
        <v>0</v>
      </c>
      <c r="F63" s="52"/>
    </row>
    <row r="64" spans="1:6" ht="23.5" x14ac:dyDescent="0.3">
      <c r="A64" s="6"/>
      <c r="B64" s="8" t="s">
        <v>23</v>
      </c>
      <c r="C64" s="49"/>
      <c r="D64" s="50"/>
      <c r="E64" s="51"/>
      <c r="F64" s="38"/>
    </row>
    <row r="65" spans="1:6" ht="15" customHeight="1" x14ac:dyDescent="0.3">
      <c r="A65" s="2" t="s">
        <v>80</v>
      </c>
      <c r="B65" s="3" t="s">
        <v>81</v>
      </c>
      <c r="C65" s="45">
        <v>4</v>
      </c>
      <c r="D65" s="46">
        <v>0</v>
      </c>
      <c r="E65" s="46">
        <f>C65*D65</f>
        <v>0</v>
      </c>
      <c r="F65" s="52"/>
    </row>
    <row r="66" spans="1:6" ht="23" customHeight="1" x14ac:dyDescent="0.3">
      <c r="A66" s="6"/>
      <c r="B66" s="8" t="s">
        <v>113</v>
      </c>
      <c r="C66" s="49"/>
      <c r="D66" s="50"/>
      <c r="E66" s="51"/>
      <c r="F66" s="38"/>
    </row>
    <row r="67" spans="1:6" ht="15" customHeight="1" x14ac:dyDescent="0.3">
      <c r="A67" s="2" t="s">
        <v>82</v>
      </c>
      <c r="B67" s="3" t="s">
        <v>83</v>
      </c>
      <c r="C67" s="45">
        <v>4</v>
      </c>
      <c r="D67" s="46">
        <v>0</v>
      </c>
      <c r="E67" s="46">
        <f>C67*D67</f>
        <v>0</v>
      </c>
      <c r="F67" s="52"/>
    </row>
    <row r="68" spans="1:6" ht="23" customHeight="1" x14ac:dyDescent="0.3">
      <c r="A68" s="6"/>
      <c r="B68" s="8" t="s">
        <v>84</v>
      </c>
      <c r="C68" s="49"/>
      <c r="D68" s="50"/>
      <c r="E68" s="51"/>
      <c r="F68" s="38"/>
    </row>
    <row r="69" spans="1:6" ht="14.4" customHeight="1" x14ac:dyDescent="0.3">
      <c r="A69" s="2" t="s">
        <v>85</v>
      </c>
      <c r="B69" s="3" t="s">
        <v>114</v>
      </c>
      <c r="C69" s="45">
        <v>30</v>
      </c>
      <c r="D69" s="46">
        <v>0</v>
      </c>
      <c r="E69" s="46">
        <f>C69*D69</f>
        <v>0</v>
      </c>
      <c r="F69" s="52"/>
    </row>
    <row r="70" spans="1:6" ht="23" customHeight="1" x14ac:dyDescent="0.3">
      <c r="A70" s="6"/>
      <c r="B70" s="8" t="s">
        <v>86</v>
      </c>
      <c r="C70" s="49"/>
      <c r="D70" s="50"/>
      <c r="E70" s="51"/>
      <c r="F70" s="38"/>
    </row>
    <row r="71" spans="1:6" ht="16.25" customHeight="1" x14ac:dyDescent="0.3">
      <c r="A71" s="2" t="s">
        <v>87</v>
      </c>
      <c r="B71" s="3" t="s">
        <v>88</v>
      </c>
      <c r="C71" s="45">
        <v>30</v>
      </c>
      <c r="D71" s="46">
        <v>0</v>
      </c>
      <c r="E71" s="46">
        <f>C71*D71</f>
        <v>0</v>
      </c>
      <c r="F71" s="52"/>
    </row>
    <row r="72" spans="1:6" ht="23" customHeight="1" x14ac:dyDescent="0.3">
      <c r="A72" s="6"/>
      <c r="B72" s="8" t="s">
        <v>89</v>
      </c>
      <c r="C72" s="49"/>
      <c r="D72" s="50"/>
      <c r="E72" s="51"/>
      <c r="F72" s="38"/>
    </row>
    <row r="73" spans="1:6" ht="18" customHeight="1" x14ac:dyDescent="0.3">
      <c r="A73" s="2" t="s">
        <v>90</v>
      </c>
      <c r="B73" s="3" t="s">
        <v>116</v>
      </c>
      <c r="C73" s="45">
        <v>140</v>
      </c>
      <c r="D73" s="46">
        <v>0</v>
      </c>
      <c r="E73" s="46">
        <f>C73*D73</f>
        <v>0</v>
      </c>
      <c r="F73" s="52"/>
    </row>
    <row r="74" spans="1:6" ht="23" customHeight="1" x14ac:dyDescent="0.3">
      <c r="A74" s="6"/>
      <c r="B74" s="8" t="s">
        <v>115</v>
      </c>
      <c r="C74" s="49"/>
      <c r="D74" s="50"/>
      <c r="E74" s="51"/>
      <c r="F74" s="38"/>
    </row>
    <row r="75" spans="1:6" ht="23" customHeight="1" x14ac:dyDescent="0.3">
      <c r="A75" s="2" t="s">
        <v>91</v>
      </c>
      <c r="B75" s="3" t="s">
        <v>92</v>
      </c>
      <c r="C75" s="45">
        <v>2</v>
      </c>
      <c r="D75" s="46">
        <v>0</v>
      </c>
      <c r="E75" s="46">
        <f>C75*D75</f>
        <v>0</v>
      </c>
      <c r="F75" s="52"/>
    </row>
    <row r="76" spans="1:6" ht="23" customHeight="1" x14ac:dyDescent="0.3">
      <c r="A76" s="6"/>
      <c r="B76" s="8" t="s">
        <v>93</v>
      </c>
      <c r="C76" s="49"/>
      <c r="D76" s="50"/>
      <c r="E76" s="51"/>
      <c r="F76" s="38"/>
    </row>
    <row r="77" spans="1:6" ht="16.25" customHeight="1" x14ac:dyDescent="0.3">
      <c r="A77" s="2" t="s">
        <v>94</v>
      </c>
      <c r="B77" s="3" t="s">
        <v>117</v>
      </c>
      <c r="C77" s="45">
        <v>8</v>
      </c>
      <c r="D77" s="46">
        <v>0</v>
      </c>
      <c r="E77" s="46">
        <f>C77*D77</f>
        <v>0</v>
      </c>
      <c r="F77" s="52"/>
    </row>
    <row r="78" spans="1:6" ht="23" customHeight="1" x14ac:dyDescent="0.3">
      <c r="A78" s="6"/>
      <c r="B78" s="8" t="s">
        <v>95</v>
      </c>
      <c r="C78" s="49"/>
      <c r="D78" s="50"/>
      <c r="E78" s="51"/>
      <c r="F78" s="38"/>
    </row>
    <row r="79" spans="1:6" ht="23" customHeight="1" x14ac:dyDescent="0.3">
      <c r="A79" s="2" t="s">
        <v>96</v>
      </c>
      <c r="B79" s="3" t="s">
        <v>97</v>
      </c>
      <c r="C79" s="45">
        <v>2</v>
      </c>
      <c r="D79" s="46">
        <v>0</v>
      </c>
      <c r="E79" s="46">
        <f>C79*D79</f>
        <v>0</v>
      </c>
      <c r="F79" s="52"/>
    </row>
    <row r="80" spans="1:6" ht="23" customHeight="1" x14ac:dyDescent="0.3">
      <c r="A80" s="6"/>
      <c r="B80" s="8" t="s">
        <v>118</v>
      </c>
      <c r="C80" s="49"/>
      <c r="D80" s="50"/>
      <c r="E80" s="51"/>
      <c r="F80" s="38"/>
    </row>
    <row r="81" spans="1:6" ht="23" customHeight="1" x14ac:dyDescent="0.3">
      <c r="A81" s="2" t="s">
        <v>98</v>
      </c>
      <c r="B81" s="3" t="s">
        <v>99</v>
      </c>
      <c r="C81" s="45">
        <v>4</v>
      </c>
      <c r="D81" s="46">
        <v>0</v>
      </c>
      <c r="E81" s="46">
        <f>C81*D81</f>
        <v>0</v>
      </c>
      <c r="F81" s="52"/>
    </row>
    <row r="82" spans="1:6" ht="23" customHeight="1" x14ac:dyDescent="0.3">
      <c r="A82" s="6"/>
      <c r="B82" s="8" t="s">
        <v>100</v>
      </c>
      <c r="C82" s="49"/>
      <c r="D82" s="50"/>
      <c r="E82" s="51"/>
      <c r="F82" s="38"/>
    </row>
    <row r="83" spans="1:6" ht="23" customHeight="1" x14ac:dyDescent="0.3">
      <c r="A83" s="2" t="s">
        <v>101</v>
      </c>
      <c r="B83" s="3" t="s">
        <v>102</v>
      </c>
      <c r="C83" s="45">
        <v>2</v>
      </c>
      <c r="D83" s="46">
        <v>0</v>
      </c>
      <c r="E83" s="46">
        <f>C83*D83</f>
        <v>0</v>
      </c>
      <c r="F83" s="52"/>
    </row>
    <row r="84" spans="1:6" ht="23" customHeight="1" x14ac:dyDescent="0.3">
      <c r="A84" s="6"/>
      <c r="B84" s="8" t="s">
        <v>119</v>
      </c>
      <c r="C84" s="49"/>
      <c r="D84" s="50"/>
      <c r="E84" s="51"/>
      <c r="F84" s="38"/>
    </row>
    <row r="85" spans="1:6" ht="23" customHeight="1" x14ac:dyDescent="0.3">
      <c r="A85" s="2" t="s">
        <v>103</v>
      </c>
      <c r="B85" s="3" t="s">
        <v>105</v>
      </c>
      <c r="C85" s="45">
        <v>8</v>
      </c>
      <c r="D85" s="46">
        <v>0</v>
      </c>
      <c r="E85" s="46">
        <f>C85*D85</f>
        <v>0</v>
      </c>
      <c r="F85" s="52"/>
    </row>
    <row r="86" spans="1:6" ht="23" customHeight="1" x14ac:dyDescent="0.3">
      <c r="A86" s="6"/>
      <c r="B86" s="8" t="s">
        <v>106</v>
      </c>
      <c r="C86" s="49"/>
      <c r="D86" s="50"/>
      <c r="E86" s="51"/>
      <c r="F86" s="38"/>
    </row>
    <row r="87" spans="1:6" ht="23" customHeight="1" x14ac:dyDescent="0.3">
      <c r="A87" s="2" t="s">
        <v>104</v>
      </c>
      <c r="B87" s="3" t="s">
        <v>107</v>
      </c>
      <c r="C87" s="45">
        <v>10</v>
      </c>
      <c r="D87" s="46">
        <v>0</v>
      </c>
      <c r="E87" s="46">
        <f>C87*D87</f>
        <v>0</v>
      </c>
      <c r="F87" s="52"/>
    </row>
    <row r="88" spans="1:6" ht="69.650000000000006" customHeight="1" x14ac:dyDescent="0.3">
      <c r="A88" s="6"/>
      <c r="B88" s="8" t="s">
        <v>109</v>
      </c>
      <c r="C88" s="49"/>
      <c r="D88" s="50"/>
      <c r="E88" s="51"/>
      <c r="F88" s="38"/>
    </row>
    <row r="89" spans="1:6" ht="23" customHeight="1" thickBot="1" x14ac:dyDescent="0.35">
      <c r="A89" s="62"/>
      <c r="B89" s="8"/>
      <c r="C89" s="53"/>
      <c r="D89" s="54"/>
      <c r="E89" s="55"/>
      <c r="F89" s="63"/>
    </row>
    <row r="90" spans="1:6" ht="19.25" customHeight="1" x14ac:dyDescent="0.3">
      <c r="A90" s="20"/>
      <c r="B90" s="21" t="s">
        <v>33</v>
      </c>
      <c r="C90" s="22" t="s">
        <v>5</v>
      </c>
      <c r="D90" s="23" t="s">
        <v>5</v>
      </c>
      <c r="E90" s="23">
        <f>SUM(E19:E89)</f>
        <v>0</v>
      </c>
      <c r="F90" s="24"/>
    </row>
    <row r="91" spans="1:6" ht="19.25" customHeight="1" x14ac:dyDescent="0.3">
      <c r="A91" s="25"/>
      <c r="B91" s="26" t="s">
        <v>34</v>
      </c>
      <c r="C91" s="26"/>
      <c r="D91" s="27"/>
      <c r="E91" s="27">
        <f>E90*0.2</f>
        <v>0</v>
      </c>
      <c r="F91" s="28"/>
    </row>
    <row r="92" spans="1:6" ht="19.25" customHeight="1" thickBot="1" x14ac:dyDescent="0.35">
      <c r="A92" s="29"/>
      <c r="B92" s="30" t="s">
        <v>35</v>
      </c>
      <c r="C92" s="30"/>
      <c r="D92" s="31"/>
      <c r="E92" s="31">
        <f>SUM(E90:E91)</f>
        <v>0</v>
      </c>
      <c r="F92" s="32"/>
    </row>
    <row r="94" spans="1:6" x14ac:dyDescent="0.3">
      <c r="B94" s="1" t="s">
        <v>4</v>
      </c>
    </row>
    <row r="95" spans="1:6" x14ac:dyDescent="0.3">
      <c r="B95" s="33" t="s">
        <v>36</v>
      </c>
    </row>
    <row r="96" spans="1:6" x14ac:dyDescent="0.3">
      <c r="B96" s="33"/>
    </row>
    <row r="97" spans="2:2" x14ac:dyDescent="0.3">
      <c r="B97" s="33"/>
    </row>
    <row r="98" spans="2:2" x14ac:dyDescent="0.3">
      <c r="B98" s="33"/>
    </row>
    <row r="99" spans="2:2" x14ac:dyDescent="0.3">
      <c r="B99" s="33" t="s">
        <v>37</v>
      </c>
    </row>
  </sheetData>
  <mergeCells count="15">
    <mergeCell ref="B1:F1"/>
    <mergeCell ref="B2:F2"/>
    <mergeCell ref="B3:F3"/>
    <mergeCell ref="B4:F4"/>
    <mergeCell ref="C12:F12"/>
    <mergeCell ref="C13:F13"/>
    <mergeCell ref="D16:E16"/>
    <mergeCell ref="A5:F5"/>
    <mergeCell ref="A6:A13"/>
    <mergeCell ref="C6:F6"/>
    <mergeCell ref="C7:F7"/>
    <mergeCell ref="C8:F8"/>
    <mergeCell ref="C9:F9"/>
    <mergeCell ref="C10:F10"/>
    <mergeCell ref="C11:F11"/>
  </mergeCells>
  <pageMargins left="0.31496062992125984" right="0.31496062992125984" top="0.49019607843137253" bottom="0.62992125984251968" header="0.31496062992125984" footer="0.31496062992125984"/>
  <pageSetup paperSize="9" orientation="landscape" horizontalDpi="4294967293" verticalDpi="4294967293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Pálovicsová</cp:lastModifiedBy>
  <cp:lastPrinted>2022-05-19T04:06:12Z</cp:lastPrinted>
  <dcterms:created xsi:type="dcterms:W3CDTF">2015-04-10T04:36:35Z</dcterms:created>
  <dcterms:modified xsi:type="dcterms:W3CDTF">2024-03-06T11:31:32Z</dcterms:modified>
</cp:coreProperties>
</file>