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mc:AlternateContent xmlns:mc="http://schemas.openxmlformats.org/markup-compatibility/2006">
    <mc:Choice Requires="x15">
      <x15ac:absPath xmlns:x15ac="http://schemas.microsoft.com/office/spreadsheetml/2010/11/ac" url="C:\Users\un44549\Desktop\EBUS\PTK\"/>
    </mc:Choice>
  </mc:AlternateContent>
  <xr:revisionPtr revIDLastSave="0" documentId="13_ncr:1_{244D6A6D-834E-465E-BB6A-1D10651CCB01}" xr6:coauthVersionLast="36" xr6:coauthVersionMax="36" xr10:uidLastSave="{00000000-0000-0000-0000-000000000000}"/>
  <bookViews>
    <workbookView xWindow="-120" yWindow="-120" windowWidth="24240" windowHeight="13140" xr2:uid="{00000000-000D-0000-FFFF-FFFF00000000}"/>
  </bookViews>
  <sheets>
    <sheet name="Špecifikácia" sheetId="8" r:id="rId1"/>
    <sheet name="Kalkulácia ceny" sheetId="9" r:id="rId2"/>
  </sheets>
  <definedNames>
    <definedName name="_xlnm.Print_Area" localSheetId="1">'Kalkulácia ceny'!$A$1:$N$26</definedName>
    <definedName name="_xlnm.Print_Area" localSheetId="0">Špecifikácia!$A$1:$E$223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9" l="1"/>
  <c r="L12" i="9"/>
  <c r="L13" i="9"/>
  <c r="L14" i="9"/>
  <c r="L15" i="9"/>
  <c r="L16" i="9"/>
  <c r="K11" i="9"/>
  <c r="M11" i="9" s="1"/>
  <c r="N11" i="9" s="1"/>
  <c r="K12" i="9"/>
  <c r="K13" i="9"/>
  <c r="K14" i="9"/>
  <c r="K15" i="9"/>
  <c r="K16" i="9"/>
  <c r="J11" i="9"/>
  <c r="I11" i="9"/>
  <c r="I12" i="9"/>
  <c r="J12" i="9" s="1"/>
  <c r="I13" i="9"/>
  <c r="J13" i="9" s="1"/>
  <c r="I14" i="9"/>
  <c r="J14" i="9" s="1"/>
  <c r="I15" i="9"/>
  <c r="J15" i="9" s="1"/>
  <c r="I16" i="9"/>
  <c r="J16" i="9" s="1"/>
  <c r="L10" i="9"/>
  <c r="K10" i="9"/>
  <c r="M10" i="9" s="1"/>
  <c r="N10" i="9" s="1"/>
  <c r="I10" i="9"/>
  <c r="J10" i="9" s="1"/>
  <c r="N14" i="9" l="1"/>
  <c r="M15" i="9"/>
  <c r="N15" i="9" s="1"/>
  <c r="M13" i="9"/>
  <c r="N13" i="9" s="1"/>
  <c r="M16" i="9"/>
  <c r="N16" i="9" s="1"/>
  <c r="M14" i="9"/>
  <c r="M12" i="9"/>
  <c r="N12" i="9" s="1"/>
  <c r="L6" i="9"/>
  <c r="K6" i="9"/>
  <c r="I6" i="9"/>
  <c r="J6" i="9" s="1"/>
  <c r="M6" i="9" l="1"/>
  <c r="N6" i="9" s="1"/>
</calcChain>
</file>

<file path=xl/sharedStrings.xml><?xml version="1.0" encoding="utf-8"?>
<sst xmlns="http://schemas.openxmlformats.org/spreadsheetml/2006/main" count="531" uniqueCount="435">
  <si>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</si>
  <si>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</si>
  <si>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</si>
  <si>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</si>
  <si>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</si>
  <si>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</si>
  <si>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</si>
  <si>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</si>
  <si>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</si>
  <si>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</si>
  <si>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</si>
  <si>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2.  FUNKČNÁ ŠPECIFIKÁCIA PREDMETU ZÁKAZKY</t>
  </si>
  <si>
    <t>4. TECHNICKÁ ŠPECIFIKÁCIA PREDMETU ZÁKAZKY</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</si>
  <si>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</si>
  <si>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</si>
  <si>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</si>
  <si>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</si>
  <si>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</si>
  <si>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</si>
  <si>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</si>
  <si>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</si>
  <si>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</si>
  <si>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</si>
  <si>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</si>
  <si>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</si>
  <si>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</si>
  <si>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</si>
  <si>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</si>
  <si>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</si>
  <si>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</si>
  <si>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</si>
  <si>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</si>
  <si>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</si>
  <si>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</si>
  <si>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</si>
  <si>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</si>
  <si>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</si>
  <si>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</si>
  <si>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</si>
  <si>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</si>
  <si>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</si>
  <si>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</si>
  <si>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</si>
  <si>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</si>
  <si>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</si>
  <si>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</si>
  <si>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</si>
  <si>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</si>
  <si>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1.6</t>
  </si>
  <si>
    <t>10.</t>
  </si>
  <si>
    <t>1.7</t>
  </si>
  <si>
    <t>1.8</t>
  </si>
  <si>
    <t>1.9</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</si>
  <si>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</si>
  <si>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</si>
  <si>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</si>
  <si>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</si>
  <si>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</si>
  <si>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</si>
  <si>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</si>
  <si>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</si>
  <si>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</si>
  <si>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</si>
  <si>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</si>
  <si>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</si>
  <si>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</si>
  <si>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</si>
  <si>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</si>
  <si>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</si>
  <si>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</si>
  <si>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</si>
  <si>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</si>
  <si>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</si>
  <si>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</si>
  <si>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</si>
  <si>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</si>
  <si>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24.</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</si>
  <si>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</si>
  <si>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</si>
  <si>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pri ktorej nie je potrebná dodávka náhradného dielu najneskôr do štyridsiatichôsmich (48) hodín,</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</si>
  <si>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</si>
  <si>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</si>
  <si>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</si>
  <si>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</si>
  <si>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</si>
  <si>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Zoznam položiek:</t>
  </si>
  <si>
    <t>Položka</t>
  </si>
  <si>
    <t>Položka č.1</t>
  </si>
  <si>
    <t xml:space="preserve"> </t>
  </si>
  <si>
    <t>1 ks</t>
  </si>
  <si>
    <t>1.10</t>
  </si>
  <si>
    <t>1.11</t>
  </si>
  <si>
    <t>1.12</t>
  </si>
  <si>
    <t>6.4</t>
  </si>
  <si>
    <t>6.5</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</si>
  <si>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</si>
  <si>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</si>
  <si>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</si>
  <si>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</si>
  <si>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</si>
  <si>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</si>
  <si>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</si>
  <si>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</si>
  <si>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</si>
  <si>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</si>
  <si>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</si>
  <si>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</si>
  <si>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</si>
  <si>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</si>
  <si>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</si>
  <si>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</si>
  <si>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</si>
  <si>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</si>
  <si>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</si>
  <si>
    <t>tovar</t>
  </si>
  <si>
    <t>3. ROZDELENIE PREDMETU ZÁKAZKY</t>
  </si>
  <si>
    <t>xx</t>
  </si>
  <si>
    <t>Požaduje sa uzatvorenie kúpnej zmluvy</t>
  </si>
  <si>
    <t xml:space="preserve">do deväťdesiatich (90) pracovných dní od dňa nadobudnutia účinnosti zmluvy </t>
  </si>
  <si>
    <t>vykonanie štandardných vylepšení zariadenia odporúčaných a predpísaných výrobcom zariadenia</t>
  </si>
  <si>
    <t>dodávka a výmena všetkých potrebných náhradných dielov a súčiastok v prípade ich poruchy, s výnimkou spotrebného materiálu,</t>
  </si>
  <si>
    <t>oprava vád a porúch zariadenia, t.j. uvedenie zariadenia do stavu plnej využiteľnosti vzhľadom k jeho technickým parametrom,</t>
  </si>
  <si>
    <t>v čase od 08:00 hod. do 16:00 hod.,</t>
  </si>
  <si>
    <t>vykonanie pravidelných technických kontrol a prehliadok vo výrobcom predpísanom rozsahu a intervale podľa servisného manuálu, min. však jedenkrát ročne</t>
  </si>
  <si>
    <t>Servisný technik dodávateľa je povinný nastúpiť na odstránenie vady v mieste inštalácie zariadenia do štyridsaťosem (48) hodín od nahlásenia v pracovný deň medzi 7:00 a 16:00 hod.</t>
  </si>
  <si>
    <t xml:space="preserve">technická telefonická podpora v pracovných dňoch od 08.00 do 16:00 a zároveň poradenstvo pri prevádzkovaní zariadenia prostredníctvom klientského pracoviska dodávateľa v pracovných dňoch od 8:00 do 16:00 hod., pričom dodávateľ musí garantovať funkčnosť a prevádzku tohto klientskeho pracoviska. </t>
  </si>
  <si>
    <t>V prípade, ak odstránenie vady nevyžaduje príchod servisného technika dodávateľa do miesta inštalácie zariadenia, je dodávateľ oprávnený začať odstraňovať vadu formou vzdialeného prístupu v lehote najneskôr do dvadsiatichštyri (24) hodín od nahlásenia v pracovný deň medzi 7:00 a 16:00 hod., resp. do 12:00 hod. nasledujúceho pracovného dňa, pokiaľ vada bola nahlásená po 16:00 hod. pracovného dňa alebo počas mimopracovného dňa.</t>
  </si>
  <si>
    <t>Por. číslo</t>
  </si>
  <si>
    <t>Počet MJ</t>
  </si>
  <si>
    <t>Predmet zákazky nie je rozdelený na časti</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</si>
  <si>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</si>
  <si>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Súčasťou záväzku dodávateľa je zároveň poskytnutie písomných dokladov potrebných pre riadne a bezchybné použitie zariadenia na stanovený účel, a to najmä, no nie len výlučne: návod na použitie nia v slovenskom jazyku, záručný list, preberací (akceptačný) protokol, inštalačný protokol, protokol o zaškolení zamestnancov objednávateľa s obsluhou zariadenia.</t>
  </si>
  <si>
    <t xml:space="preserve">Objednávateľ zabezpečí za účelom prevzatia zariadenia prístup pre osoby poverené dodávateľom na čas nevyhnutný na vyloženie, kompletizáciu a inštaláciu zariadenia. </t>
  </si>
  <si>
    <t>Požaduje sa dodaniezariadenia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</si>
  <si>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</si>
  <si>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</si>
  <si>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 xml:space="preserve">Dodávateľ poskytuje na predmet zákazky a všetky jeho súčasti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</si>
  <si>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dodávky a zabudovanie náhradných dielov, ktoré sú potrebné k riadnej a bezporuchovej prevádzke zariadenia, vrátane demontáže, odvozu a likvidácie použitých a nepotrebných náhradných dielov,</t>
  </si>
  <si>
    <t>vykonanie validácií a kalibrácií nia (resp. jeho relevantných častí) s perididicitou podľa odporučenia výrobcu zariadenia, min. však jedenkrát ročne,</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</si>
  <si>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</si>
  <si>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</si>
  <si>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r>
      <rPr>
        <b/>
        <sz val="10"/>
        <color theme="1"/>
        <rFont val="Arial"/>
        <family val="2"/>
        <charset val="238"/>
      </rPr>
      <t>Potvrdenie o autorizovanom servise</t>
    </r>
    <r>
      <rPr>
        <sz val="10"/>
        <color theme="1"/>
        <rFont val="Arial"/>
        <family val="2"/>
        <charset val="238"/>
      </rPr>
      <t xml:space="preserve"> vydané výrobcom ponúkaných produktov (neoverenú kópiu), ktorým uchádzač preukáže schopnosť vykonávať autorizovaný servis.</t>
    </r>
  </si>
  <si>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</si>
  <si>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t>Komplexná záruka predstavuje súbor opatrení, ktoré bude v rámci ceny za nie vykonávať dodávateľ  autorizovaným servisom po dobu trvania záručnej doby na 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</si>
  <si>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t>
    </r>
  </si>
  <si>
    <t>podpis a pečiatka:</t>
  </si>
  <si>
    <r>
      <t xml:space="preserve">Uchádzač uvedie informácie, či ním ponúkaný produkt spĺňa, resp. nespĺňa verejným obstarávateľom definované požiadavky na predmet zákazky 
</t>
    </r>
    <r>
      <rPr>
        <sz val="9"/>
        <color theme="1"/>
        <rFont val="Arial"/>
        <family val="2"/>
        <charset val="238"/>
      </rPr>
      <t>(v prípade, ak ponúkaný produkt nespĺňa definované požiadavky uvedie ekvivalentnú hodnotu ním ponúkaného produktu)</t>
    </r>
  </si>
  <si>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</si>
  <si>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</si>
  <si>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</si>
  <si>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</si>
  <si>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</si>
  <si>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</si>
  <si>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</si>
  <si>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</si>
  <si>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</si>
  <si>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</si>
  <si>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</si>
  <si>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</si>
  <si>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</si>
  <si>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</si>
  <si>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</si>
  <si>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</si>
  <si>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</si>
  <si>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</si>
  <si>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</si>
  <si>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ŠUKL kód</t>
  </si>
  <si>
    <t xml:space="preserve">* platnosť cenovej ponuky min. 3 mesiace odo dňa predloženia ponuky </t>
  </si>
  <si>
    <t>33168000-5 - Endoskopia, endochirurgické prístroje</t>
  </si>
  <si>
    <t>33168100-6 - Endoskopy</t>
  </si>
  <si>
    <t>51410000-8 - Inštalácia lekárskych zariadení</t>
  </si>
  <si>
    <t>80561000-4 - Zdravotnícke školenia</t>
  </si>
  <si>
    <t>50421000-2 - Opravy a údržba lekárskych zariadení</t>
  </si>
  <si>
    <t>ULTRAZVUKOVÝ VIDEOBRONCHOSKOP S LINEÁRNYM SNÍMANÍM - 1 ks</t>
  </si>
  <si>
    <t>hĺbka zorného poľa</t>
  </si>
  <si>
    <t>veľkosť zorného poľa</t>
  </si>
  <si>
    <t>smer zorného poľa</t>
  </si>
  <si>
    <t>požadovaný parameter</t>
  </si>
  <si>
    <t>min. 80°</t>
  </si>
  <si>
    <r>
      <t>min. 20</t>
    </r>
    <r>
      <rPr>
        <sz val="10"/>
        <rFont val="Calibri"/>
        <family val="2"/>
        <charset val="238"/>
      </rPr>
      <t>°</t>
    </r>
  </si>
  <si>
    <t>vonkajší priemer flexibilnej zavádzacej časti</t>
  </si>
  <si>
    <t>priemer inštrumentačného kanála</t>
  </si>
  <si>
    <t>možnosť použitia 19G apiračnej ihly</t>
  </si>
  <si>
    <t>frekvencie skenovania</t>
  </si>
  <si>
    <t>funkcia Color Doppler</t>
  </si>
  <si>
    <t>funkcia Power Doppler</t>
  </si>
  <si>
    <t>metóda snímania</t>
  </si>
  <si>
    <t>snímaný rozsah</t>
  </si>
  <si>
    <t>dĺžka pevnej časti distálneho zakončenia</t>
  </si>
  <si>
    <t>vonkajší priemer distálneho zakončenia</t>
  </si>
  <si>
    <t>min. 2 - 50 mm</t>
  </si>
  <si>
    <t>max. 6,6 mm</t>
  </si>
  <si>
    <t>max. 25 mm</t>
  </si>
  <si>
    <t>max. 6,3 mm</t>
  </si>
  <si>
    <r>
      <t>min. 160</t>
    </r>
    <r>
      <rPr>
        <sz val="10"/>
        <color rgb="FF333333"/>
        <rFont val="Calibri"/>
        <family val="2"/>
        <charset val="238"/>
      </rPr>
      <t>°</t>
    </r>
  </si>
  <si>
    <r>
      <t>min. 70</t>
    </r>
    <r>
      <rPr>
        <sz val="10"/>
        <color rgb="FF333333"/>
        <rFont val="Calibri"/>
        <family val="2"/>
        <charset val="238"/>
      </rPr>
      <t>°</t>
    </r>
  </si>
  <si>
    <t>min. 2,2 mm</t>
  </si>
  <si>
    <t>áno</t>
  </si>
  <si>
    <t>lineárna</t>
  </si>
  <si>
    <r>
      <t>min. 65</t>
    </r>
    <r>
      <rPr>
        <sz val="10"/>
        <color rgb="FF333333"/>
        <rFont val="Calibri"/>
        <family val="2"/>
        <charset val="238"/>
      </rPr>
      <t>°</t>
    </r>
  </si>
  <si>
    <t>5/6/7,5/10/12 MHz</t>
  </si>
  <si>
    <t>odnímateľný ultrazvukový kábel</t>
  </si>
  <si>
    <t>ULTRAZVUKOVÝ PROCESOR - 1 ks</t>
  </si>
  <si>
    <t>2.1</t>
  </si>
  <si>
    <t>2.2</t>
  </si>
  <si>
    <t>2.3</t>
  </si>
  <si>
    <t>2.4</t>
  </si>
  <si>
    <t>2.5</t>
  </si>
  <si>
    <t>2.6</t>
  </si>
  <si>
    <t>2.7</t>
  </si>
  <si>
    <t>2.8</t>
  </si>
  <si>
    <t>2.9</t>
  </si>
  <si>
    <t>mechanické snímanie</t>
  </si>
  <si>
    <t>režimy mechanického snímania</t>
  </si>
  <si>
    <t>B-mód</t>
  </si>
  <si>
    <t>12/20 MHz</t>
  </si>
  <si>
    <t>použiteľné frekvencie mechanického snímania</t>
  </si>
  <si>
    <t>hĺbka mechanického snímania</t>
  </si>
  <si>
    <t>2, 3, 4, 6, 9, 12 cm</t>
  </si>
  <si>
    <t xml:space="preserve">spĺňa /
 nespĺňa </t>
  </si>
  <si>
    <t>elektronické snímanie</t>
  </si>
  <si>
    <t>režimy elektronického snímania</t>
  </si>
  <si>
    <t>CHE, ELST, SWQ</t>
  </si>
  <si>
    <t>B-mód, COLOR-FLOW, POWER-FLOW,
H-FLOW, PW, THE</t>
  </si>
  <si>
    <t>možnosť rozšírenia na režimy</t>
  </si>
  <si>
    <t>použiteľné frekvencie elektronického snímania</t>
  </si>
  <si>
    <t>5 / 6 / 7,5 / 10 / 12 MHz</t>
  </si>
  <si>
    <t>hĺbka elektronického snímania</t>
  </si>
  <si>
    <t>2, 3, 4, 5, 6, 7, 8, 9, 10, 11, 12 cm</t>
  </si>
  <si>
    <t>filmovacia pamäť</t>
  </si>
  <si>
    <t>2.10</t>
  </si>
  <si>
    <t>2.11</t>
  </si>
  <si>
    <t>2.12</t>
  </si>
  <si>
    <t>2.15</t>
  </si>
  <si>
    <t>2.16</t>
  </si>
  <si>
    <t>2.17</t>
  </si>
  <si>
    <t>min. 1 500 obrázkov</t>
  </si>
  <si>
    <t>meranie vzdialenosti medzi bodmi</t>
  </si>
  <si>
    <t>výstupy</t>
  </si>
  <si>
    <t xml:space="preserve">kompozitný, 2x HD-SDI, DVI-OUT, DISPLAY PORT, Y/C </t>
  </si>
  <si>
    <t>uloženie obrazu</t>
  </si>
  <si>
    <t>interná pamäť, externé uloženie cez USB</t>
  </si>
  <si>
    <t>klávesnica k ultrazvukovému videoprocesoru</t>
  </si>
  <si>
    <t>ultrazvukový prepojovací kábel k ultrazvukovým endoskopom</t>
  </si>
  <si>
    <t>ultrazvuková pohonná jednotka pre radiálne mini sondy</t>
  </si>
  <si>
    <t>radiálna mini sonda</t>
  </si>
  <si>
    <t>5 ks</t>
  </si>
  <si>
    <t xml:space="preserve">aspiračné ihly </t>
  </si>
  <si>
    <t>3.1</t>
  </si>
  <si>
    <t>3.2</t>
  </si>
  <si>
    <t>3.3</t>
  </si>
  <si>
    <t>3.4</t>
  </si>
  <si>
    <t>3.5</t>
  </si>
  <si>
    <t>3.6</t>
  </si>
  <si>
    <t>3.7</t>
  </si>
  <si>
    <t>3.8</t>
  </si>
  <si>
    <t>3.9</t>
  </si>
  <si>
    <t>3.10</t>
  </si>
  <si>
    <t>3.11</t>
  </si>
  <si>
    <t>3.12</t>
  </si>
  <si>
    <t>veľkosť uhlopriečky</t>
  </si>
  <si>
    <t>min. 31"</t>
  </si>
  <si>
    <t>rozlíšenie monitora</t>
  </si>
  <si>
    <t>min. 3840 x 2160 obrazových prvkov</t>
  </si>
  <si>
    <t xml:space="preserve">aspekt pomer </t>
  </si>
  <si>
    <t>16:9</t>
  </si>
  <si>
    <t>pomer kontrastu</t>
  </si>
  <si>
    <t>min. 1000:1</t>
  </si>
  <si>
    <t>jas</t>
  </si>
  <si>
    <t>min. 450 cd/m2</t>
  </si>
  <si>
    <t>pozorovací uhol</t>
  </si>
  <si>
    <r>
      <t>min. 178</t>
    </r>
    <r>
      <rPr>
        <sz val="10"/>
        <color rgb="FF333333"/>
        <rFont val="Calibri"/>
        <family val="2"/>
        <charset val="238"/>
      </rPr>
      <t>°</t>
    </r>
    <r>
      <rPr>
        <sz val="10"/>
        <color rgb="FF333333"/>
        <rFont val="Arial"/>
        <family val="2"/>
        <charset val="238"/>
      </rPr>
      <t xml:space="preserve"> / 178</t>
    </r>
    <r>
      <rPr>
        <sz val="10"/>
        <color rgb="FF333333"/>
        <rFont val="Calibri"/>
        <family val="2"/>
        <charset val="238"/>
      </rPr>
      <t>°</t>
    </r>
    <r>
      <rPr>
        <sz val="10"/>
        <color rgb="FF333333"/>
        <rFont val="Arial"/>
        <family val="2"/>
        <charset val="238"/>
      </rPr>
      <t xml:space="preserve"> </t>
    </r>
  </si>
  <si>
    <t>funkcia prepínania teploty farieb</t>
  </si>
  <si>
    <t>funkcia prepínania úrovne gama</t>
  </si>
  <si>
    <t>funkcia prepínania užívateľských nastavení</t>
  </si>
  <si>
    <t>funkcia rotácie obrazu</t>
  </si>
  <si>
    <t>funkcia obraz v obraze</t>
  </si>
  <si>
    <t>vstupy UHDTV</t>
  </si>
  <si>
    <t>3.13</t>
  </si>
  <si>
    <t>3.14</t>
  </si>
  <si>
    <t>3.15</t>
  </si>
  <si>
    <t>vstupy HDTV</t>
  </si>
  <si>
    <t>1 x 3G-SDl, 1 x DVI-D</t>
  </si>
  <si>
    <t>výstupy UHDTV</t>
  </si>
  <si>
    <t>výstupy HDTV</t>
  </si>
  <si>
    <t>2 x 12G-SDl</t>
  </si>
  <si>
    <t>1 x 3G-SDl</t>
  </si>
  <si>
    <t>LCD MEDICÍNSKY MONITOR  - 1 ks</t>
  </si>
  <si>
    <t>VIDEOPROCESOR / SVETELNÝ ZDROJ  - 1 ks</t>
  </si>
  <si>
    <t>4.1</t>
  </si>
  <si>
    <t>4.2</t>
  </si>
  <si>
    <t>4.3</t>
  </si>
  <si>
    <t>4.4</t>
  </si>
  <si>
    <t>4.5</t>
  </si>
  <si>
    <t>4.6</t>
  </si>
  <si>
    <t>4.7</t>
  </si>
  <si>
    <t>4.8</t>
  </si>
  <si>
    <t>4.9</t>
  </si>
  <si>
    <t>4.10</t>
  </si>
  <si>
    <t>4.11</t>
  </si>
  <si>
    <t>4.12</t>
  </si>
  <si>
    <t>4.13</t>
  </si>
  <si>
    <t>4.14</t>
  </si>
  <si>
    <t>videoprocesor s integrovaným LED svetelným zdrojom v jednom zariadení</t>
  </si>
  <si>
    <t xml:space="preserve">min. 4K UHD, HD, SD </t>
  </si>
  <si>
    <t>pomer strán obrazu</t>
  </si>
  <si>
    <t>rozlíšenie obrazu</t>
  </si>
  <si>
    <t xml:space="preserve">min. 16:9, 4:3 </t>
  </si>
  <si>
    <t>ovládanie funkcií kamery dotykovým displejom</t>
  </si>
  <si>
    <t>ovládanie funkcií nožným spínačom</t>
  </si>
  <si>
    <t>digitálne výstupy</t>
  </si>
  <si>
    <t>min. 12G-SDl, 3G-SDl, HD-SDI</t>
  </si>
  <si>
    <t>identifikácia endoskopov podľa typu a výrobného čísla vrátane zaznamenávania počtu vyšetrení</t>
  </si>
  <si>
    <t>automatické nastavenie jasu</t>
  </si>
  <si>
    <t>funkcia zlepšeného zobrazenia textúr a farieb</t>
  </si>
  <si>
    <t>funkcia nastavenia jasu so zachovaním kontrastu</t>
  </si>
  <si>
    <t>funkcia subjektívneho nastavenia kontrastu</t>
  </si>
  <si>
    <t>funkcia nastavenie bielej farby</t>
  </si>
  <si>
    <t>funkcia subjektívne nastavenie farieb /červená, modrá/</t>
  </si>
  <si>
    <t>funkcia subjektívne nastavenie chromatickosti obrazu</t>
  </si>
  <si>
    <t>4.15</t>
  </si>
  <si>
    <t>4.16</t>
  </si>
  <si>
    <t>4.17</t>
  </si>
  <si>
    <t>4.18</t>
  </si>
  <si>
    <t>4.19</t>
  </si>
  <si>
    <t>4.20</t>
  </si>
  <si>
    <t>4.21</t>
  </si>
  <si>
    <t>4.22</t>
  </si>
  <si>
    <t>4.23</t>
  </si>
  <si>
    <t>4.24</t>
  </si>
  <si>
    <t>4.25</t>
  </si>
  <si>
    <t>funkcia zmrazenie obrazu</t>
  </si>
  <si>
    <t>ukladanie snímok obrazu na prenosné, odnímateľné pamäťové médium, aj do internej pamäti kamery</t>
  </si>
  <si>
    <t>funkcia digitálnej chromoendoskopie</t>
  </si>
  <si>
    <t>funkcia opticko-digitálnej dichromoendoskopie pre zobrazenie hlbokých krvných ciev</t>
  </si>
  <si>
    <t>funkcia elektronický zoom</t>
  </si>
  <si>
    <t>min. 2x</t>
  </si>
  <si>
    <t>funkcia obraz v obraze, vrátane vstupu externého zdroja obrazu</t>
  </si>
  <si>
    <t>počet používateľských prednastavení</t>
  </si>
  <si>
    <t>min. 20</t>
  </si>
  <si>
    <t>min. 50</t>
  </si>
  <si>
    <t>počet prednastavení pacientských údajov</t>
  </si>
  <si>
    <t>funkcia irisovej clony</t>
  </si>
  <si>
    <t>filtrácia detailov</t>
  </si>
  <si>
    <t>vzduchová insuflácia</t>
  </si>
  <si>
    <t xml:space="preserve">v min. 4 stupňoch výkonu </t>
  </si>
  <si>
    <t>DICOM interface</t>
  </si>
  <si>
    <t>ODSÁVACIE ZARIADENIE  - 1 ks</t>
  </si>
  <si>
    <t>objem sekrétnej nádoby</t>
  </si>
  <si>
    <t>min. 2 l</t>
  </si>
  <si>
    <t>počet sekrétnych nádob</t>
  </si>
  <si>
    <t>min. 1</t>
  </si>
  <si>
    <t>5.3</t>
  </si>
  <si>
    <t>5.6</t>
  </si>
  <si>
    <t>nominálne vákuum</t>
  </si>
  <si>
    <t>min. 85 kPa</t>
  </si>
  <si>
    <t>použitie pre opakovateľne použiteľný systém</t>
  </si>
  <si>
    <t>použitie pre jednorazový systém</t>
  </si>
  <si>
    <t xml:space="preserve">jednorazové zberné vrecká </t>
  </si>
  <si>
    <t>30 ks</t>
  </si>
  <si>
    <t>pacientske hadice</t>
  </si>
  <si>
    <t>15 ks</t>
  </si>
  <si>
    <t>5.7</t>
  </si>
  <si>
    <t>PRACOVNÁ STANICA  - 1 ks</t>
  </si>
  <si>
    <t>centrálny vypínač</t>
  </si>
  <si>
    <t>rameno pre dva endoskopy</t>
  </si>
  <si>
    <t>rameno pre monitor</t>
  </si>
  <si>
    <t>držiak pre klávesnicu</t>
  </si>
  <si>
    <t>s oddeľovacím transformátorom</t>
  </si>
  <si>
    <t>počet políc</t>
  </si>
  <si>
    <t>min. 3</t>
  </si>
  <si>
    <t>6.6</t>
  </si>
  <si>
    <t>ZÁZNAMOVÉ ZARIADENIE S OVLÁDACÍM MONITOROM - 1 ks</t>
  </si>
  <si>
    <t>7.1</t>
  </si>
  <si>
    <t>7.2</t>
  </si>
  <si>
    <t>7.3</t>
  </si>
  <si>
    <t>7.4</t>
  </si>
  <si>
    <t>7.5</t>
  </si>
  <si>
    <t>7.6</t>
  </si>
  <si>
    <t>nahrávacie zariadenie, jednokanálové, FHDTV</t>
  </si>
  <si>
    <t>ovládanie z endoskopu</t>
  </si>
  <si>
    <t>s možnosťou streamovania</t>
  </si>
  <si>
    <t>integrované FHD AV vstupy</t>
  </si>
  <si>
    <t>min. 1 FHD AV vstup</t>
  </si>
  <si>
    <t>integrovaný HDD</t>
  </si>
  <si>
    <t xml:space="preserve">min. 4 TB s možnosťou jeho interného rozšírenia na min. 8 TB </t>
  </si>
  <si>
    <t>funkcia prehrávania multizáznamov, aplikácia umožňuje prehrávanie viackamerových simultánnych záznamov s možnosťou voľby zobrazenia Singleview, Matrix, PiP</t>
  </si>
  <si>
    <t>možnosť prepojenia s NIS, automatické zdieľanie dát z NIS</t>
  </si>
  <si>
    <t>aplikácia umožňujúca spracovanie videa priamo na sále, editácia videí a snímok, orezanie, strih, viacnásobný strih, zlučovanie výstrižkov do jedného videa</t>
  </si>
  <si>
    <t>7.7</t>
  </si>
  <si>
    <t>7.8</t>
  </si>
  <si>
    <t>funkcia "Markovanie": možnosť označenia dôležitých úsekov výkonu s možnosťou ich popisu online aj dodatočne pri prehrávanom zázname</t>
  </si>
  <si>
    <t>7.9</t>
  </si>
  <si>
    <t>7.10</t>
  </si>
  <si>
    <t>7.11</t>
  </si>
  <si>
    <t>funkcia Multizáznam: súbežné nahrávanie až 4 videovstupov do jednej nahrávky, vrátane IP kamier</t>
  </si>
  <si>
    <t>možnosť odosielania fotiek, videí, alebo ich častí do PACS priamo z nahrávacieho zariadenia</t>
  </si>
  <si>
    <t>možnosť integrácie do domény</t>
  </si>
  <si>
    <t>možnosť dodatočného HW rozšírenia počtu integrovaných AV vstupov na min. 2 vstupy</t>
  </si>
  <si>
    <t>7.12</t>
  </si>
  <si>
    <t>možnosť dodatočného rozšírenia o nahrávanie záznamu v 4K kvalite</t>
  </si>
  <si>
    <t>možnosť rozšírenia o Integrovaný modul videkonferencie, ktorá je súčasťou ovládacej aplikácie a dokáže súčasne využívať všetky zapojené kamery (min. 4) s možnosťou voľby zobrazovanej kamery a layout zobrazenia</t>
  </si>
  <si>
    <t>7.15</t>
  </si>
  <si>
    <t>ovládací FHDTV dotykový monitor s uhlopriečkou</t>
  </si>
  <si>
    <t>7.16</t>
  </si>
  <si>
    <t>7.17</t>
  </si>
  <si>
    <t>7.18</t>
  </si>
  <si>
    <t>rameno pre uchytenie monitora na pracovnej stanici</t>
  </si>
  <si>
    <t>min. 15"</t>
  </si>
  <si>
    <t>všetky dodané súčasti sú lifetime licenciami a nezahrňujú žiadne ďalšie mandatórne poplatky</t>
  </si>
  <si>
    <t>2 x 12G-SDl, 1 x DISPLAY PORT, 
1 x HDMI</t>
  </si>
  <si>
    <t>integrovaný LED svetelný zdroj pozostávajúci z min.  5 samostatných LED lámp rôznych farieb</t>
  </si>
  <si>
    <t>V ......................................, dňa .......................</t>
  </si>
  <si>
    <t>60000000-8 - Dopravné služby (bez prepravy odpadu)</t>
  </si>
  <si>
    <t>oprava vady s dodávkou náhradného dielu najneskôr do deväťdesiatšesť (96) hodín.</t>
  </si>
  <si>
    <t xml:space="preserve">Meno a priezvisko: </t>
  </si>
  <si>
    <t>Názov predmetu zákazky: VIDEOBRONCHOSKOPICKÁ ULTRAZVUKOVÁ ZOSTAVA EBUS</t>
  </si>
  <si>
    <t>1.1 Názov predmetu zákazky: VIDEOBRONCHOSKOPICKÁ ULTRAZVUKOVÁ ZOSTAVA EBUS</t>
  </si>
  <si>
    <t>celok</t>
  </si>
  <si>
    <t>Videobronchoskopická ultrazvuková zostava EBUS</t>
  </si>
  <si>
    <t>maximálna ohybnosť nahor</t>
  </si>
  <si>
    <t>maximálna ohybnosť nadol</t>
  </si>
  <si>
    <t>Ultrazvukový videobronchoskop s lineárnym snímaním</t>
  </si>
  <si>
    <t>Ultrazvukový procesor</t>
  </si>
  <si>
    <t>LCD medicínsky monitor</t>
  </si>
  <si>
    <t>Videoprocesor / svetelný zdroj</t>
  </si>
  <si>
    <t>Odsávacie zariadenie</t>
  </si>
  <si>
    <t>Pracovná stanica</t>
  </si>
  <si>
    <t>Záznamové zariadenie s ovládacím monitorom</t>
  </si>
  <si>
    <t>4.26</t>
  </si>
  <si>
    <t>4.27</t>
  </si>
  <si>
    <t>EBUS systém rozšíri diagnostické možnosti, čo umožní aplikovať včasnú a adekvátnu liečbu onkologických pacietov, vrátane zvýšenia percenta záchytu včasných štádií ochorenia a tým zlepšenia prežívania onkologických pacientov so znížením nákladov na liečbu. EBUS systém umožní presnejší staging novodiagnostikovaných pľúcnych nádorov, re-staging pri podozrení na progresiu nádorového ochorenia, skríning rakoviny pľúc v rámci národného programu.</t>
  </si>
  <si>
    <t>podpis, pečiatka</t>
  </si>
  <si>
    <t>Identifikačné údaje</t>
  </si>
  <si>
    <t>V ......................................, dňa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</si>
</sst>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9"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name val="Calibri"/>
      <family val="2"/>
      <charset val="238"/>
    </font>
    <font>
      <sz val="10"/>
      <color rgb="FF333333"/>
      <name val="Arial"/>
      <family val="2"/>
      <charset val="238"/>
    </font>
    <font>
      <sz val="10"/>
      <color rgb="FF333333"/>
      <name val="Calibri"/>
      <family val="2"/>
      <charset val="238"/>
    </font>
    <font>
      <b/>
      <sz val="10"/>
      <color theme="1"/>
      <name val="Arial Narrow"/>
      <family val="2"/>
      <charset val="238"/>
    </font>
    <font>
      <b/>
      <i/>
      <sz val="10"/>
      <color theme="1"/>
      <name val="Arial Narrow"/>
      <family val="2"/>
      <charset val="238"/>
    </font>
    <font>
      <sz val="10"/>
      <color theme="1"/>
      <name val="Calibri"/>
      <family val="2"/>
      <charset val="238"/>
      <scheme val="minor"/>
    </font>
    <font>
      <b/>
      <sz val="10"/>
      <name val="Arial Narrow"/>
      <family val="2"/>
      <charset val="238"/>
    </font>
    <font>
      <sz val="10"/>
      <color theme="1"/>
      <name val="Arial Narrow"/>
      <family val="2"/>
      <charset val="238"/>
    </font>
    <font>
      <sz val="10"/>
      <name val="Arial Narrow"/>
      <family val="2"/>
      <charset val="238"/>
    </font>
    <font>
      <b/>
      <sz val="9"/>
      <color theme="1"/>
      <name val="Arial Narrow"/>
      <family val="2"/>
      <charset val="238"/>
    </font>
    <font>
      <sz val="9"/>
      <color theme="1"/>
      <name val="Arial Narrow"/>
      <family val="2"/>
      <charset val="238"/>
    </font>
    <font>
      <b/>
      <sz val="8"/>
      <name val="Arial"/>
      <family val="2"/>
      <charset val="238"/>
    </font>
    <font>
      <u/>
      <sz val="10"/>
      <color theme="1"/>
      <name val="Arial"/>
      <family val="2"/>
      <charset val="238"/>
    </font>
    <font>
      <b/>
      <sz val="8"/>
      <color theme="1"/>
      <name val="Arial Narrow"/>
      <family val="2"/>
      <charset val="238"/>
    </font>
    <font>
      <sz val="8"/>
      <color theme="1"/>
      <name val="Arial Narrow"/>
      <family val="2"/>
      <charset val="238"/>
    </font>
    <font>
      <sz val="8"/>
      <name val="Arial Narrow"/>
      <family val="2"/>
      <charset val="238"/>
    </font>
  </fonts>
  <fills count="9">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3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10" fillId="0" borderId="0" xfId="0" applyFont="1" applyAlignment="1">
      <alignment vertical="center"/>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49" fontId="2" fillId="0" borderId="1" xfId="0" applyNumberFormat="1" applyFont="1" applyFill="1" applyBorder="1" applyAlignment="1">
      <alignment vertical="center" wrapText="1"/>
    </xf>
    <xf numFmtId="16" fontId="5" fillId="0" borderId="0" xfId="0" applyNumberFormat="1" applyFont="1" applyFill="1" applyAlignment="1">
      <alignment horizontal="left" wrapText="1"/>
    </xf>
    <xf numFmtId="0" fontId="4" fillId="0" borderId="0" xfId="0" applyFont="1" applyFill="1" applyAlignment="1">
      <alignment horizontal="left" vertical="top" wrapText="1"/>
    </xf>
    <xf numFmtId="0" fontId="2" fillId="0" borderId="0" xfId="0" applyFont="1" applyAlignment="1">
      <alignment horizontal="left"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3" fillId="2" borderId="0" xfId="0" applyFont="1" applyFill="1" applyAlignment="1">
      <alignment horizontal="center" vertical="center"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16"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0" xfId="0" applyFont="1" applyFill="1" applyAlignment="1">
      <alignment horizontal="left" vertical="top" wrapText="1"/>
    </xf>
    <xf numFmtId="0" fontId="2" fillId="0" borderId="0" xfId="0" applyFont="1" applyFill="1" applyAlignment="1">
      <alignment horizontal="center" vertical="top" wrapText="1"/>
    </xf>
    <xf numFmtId="0" fontId="2" fillId="0" borderId="0" xfId="0" applyFont="1" applyFill="1" applyBorder="1" applyAlignment="1">
      <alignment vertical="center" wrapText="1"/>
    </xf>
    <xf numFmtId="49" fontId="2" fillId="2"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 fontId="3" fillId="0" borderId="0" xfId="0" applyNumberFormat="1" applyFont="1" applyFill="1" applyAlignment="1">
      <alignment horizontal="left" vertical="center" wrapText="1"/>
    </xf>
    <xf numFmtId="16" fontId="2" fillId="0" borderId="1" xfId="0" applyNumberFormat="1" applyFont="1" applyFill="1" applyBorder="1" applyAlignment="1">
      <alignment horizontal="left" vertical="center" wrapText="1"/>
    </xf>
    <xf numFmtId="16" fontId="2" fillId="0"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14" fillId="0" borderId="1" xfId="0" applyFont="1" applyBorder="1" applyAlignment="1">
      <alignment vertical="center"/>
    </xf>
    <xf numFmtId="0" fontId="14" fillId="0" borderId="1" xfId="0" applyFont="1" applyBorder="1" applyAlignment="1">
      <alignment vertical="center" wrapText="1"/>
    </xf>
    <xf numFmtId="16" fontId="2" fillId="4"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lignment vertical="center" wrapText="1"/>
    </xf>
    <xf numFmtId="49" fontId="2" fillId="0" borderId="1" xfId="0" applyNumberFormat="1" applyFont="1" applyBorder="1" applyAlignment="1">
      <alignment vertical="center" wrapText="1"/>
    </xf>
    <xf numFmtId="17" fontId="2" fillId="0" borderId="1" xfId="0" applyNumberFormat="1" applyFont="1" applyBorder="1" applyAlignment="1">
      <alignment horizontal="center" vertical="center"/>
    </xf>
    <xf numFmtId="0" fontId="2" fillId="0" borderId="6" xfId="0" applyFont="1" applyFill="1" applyBorder="1" applyAlignment="1">
      <alignment horizontal="center" vertical="top" wrapText="1"/>
    </xf>
    <xf numFmtId="49" fontId="4" fillId="0" borderId="0" xfId="1" applyNumberFormat="1" applyFont="1" applyBorder="1" applyAlignment="1">
      <alignment horizontal="left" vertical="center" wrapText="1"/>
    </xf>
    <xf numFmtId="0" fontId="9" fillId="0" borderId="0" xfId="5" applyFont="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Border="1" applyAlignment="1">
      <alignment wrapText="1"/>
    </xf>
    <xf numFmtId="0" fontId="2" fillId="0" borderId="0" xfId="0" applyFont="1" applyAlignment="1">
      <alignment horizontal="right" wrapText="1"/>
    </xf>
    <xf numFmtId="0" fontId="2" fillId="0" borderId="0" xfId="0" applyFont="1" applyFill="1" applyAlignment="1">
      <alignment horizontal="center" vertical="center"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10" fillId="0" borderId="0" xfId="0" applyFont="1" applyFill="1" applyAlignment="1">
      <alignment horizontal="left" vertical="center" wrapText="1"/>
    </xf>
    <xf numFmtId="0" fontId="4" fillId="0" borderId="0" xfId="0" applyFont="1" applyFill="1" applyAlignment="1">
      <alignment horizontal="left" vertical="center" wrapText="1"/>
    </xf>
    <xf numFmtId="0" fontId="14" fillId="0" borderId="1" xfId="0" applyFont="1" applyFill="1" applyBorder="1" applyAlignment="1">
      <alignment vertical="center" wrapText="1"/>
    </xf>
    <xf numFmtId="0" fontId="4" fillId="0" borderId="1" xfId="0" applyFont="1" applyBorder="1" applyAlignment="1">
      <alignment vertical="center"/>
    </xf>
    <xf numFmtId="0" fontId="17" fillId="0" borderId="0" xfId="0" applyFont="1" applyAlignment="1"/>
    <xf numFmtId="0" fontId="18" fillId="0" borderId="0" xfId="0" applyFont="1"/>
    <xf numFmtId="0" fontId="19" fillId="0" borderId="0" xfId="0" applyFont="1" applyFill="1" applyBorder="1" applyAlignment="1">
      <alignment vertical="center" wrapText="1"/>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Alignment="1">
      <alignment wrapText="1"/>
    </xf>
    <xf numFmtId="0" fontId="20" fillId="0" borderId="0" xfId="0" applyFont="1" applyAlignment="1">
      <alignment horizontal="center" wrapText="1"/>
    </xf>
    <xf numFmtId="9" fontId="20" fillId="0" borderId="0" xfId="0" applyNumberFormat="1" applyFont="1" applyAlignment="1">
      <alignment horizontal="center" wrapText="1"/>
    </xf>
    <xf numFmtId="0" fontId="20" fillId="0" borderId="0" xfId="0" applyFont="1" applyFill="1" applyBorder="1" applyAlignment="1">
      <alignment horizontal="center" wrapText="1"/>
    </xf>
    <xf numFmtId="0" fontId="20" fillId="0" borderId="0" xfId="0" applyFont="1" applyFill="1" applyBorder="1" applyAlignment="1">
      <alignment wrapText="1"/>
    </xf>
    <xf numFmtId="165" fontId="20" fillId="0" borderId="0" xfId="0" applyNumberFormat="1" applyFont="1" applyAlignment="1">
      <alignment vertical="center" wrapText="1"/>
    </xf>
    <xf numFmtId="0" fontId="20" fillId="0" borderId="0" xfId="0" applyFont="1" applyFill="1" applyBorder="1" applyAlignment="1">
      <alignment vertical="center"/>
    </xf>
    <xf numFmtId="0" fontId="20" fillId="0" borderId="0" xfId="0" applyFont="1" applyFill="1" applyBorder="1" applyAlignment="1"/>
    <xf numFmtId="0" fontId="20" fillId="0" borderId="0" xfId="0" applyFont="1" applyFill="1" applyBorder="1" applyAlignment="1">
      <alignment horizontal="right" vertical="center"/>
    </xf>
    <xf numFmtId="0" fontId="20" fillId="0" borderId="0" xfId="0" applyFont="1" applyFill="1" applyBorder="1" applyAlignment="1">
      <alignment horizontal="right" vertical="center" wrapText="1"/>
    </xf>
    <xf numFmtId="0" fontId="20" fillId="0" borderId="0" xfId="5" applyFont="1" applyAlignment="1">
      <alignment vertical="center" wrapText="1"/>
    </xf>
    <xf numFmtId="9" fontId="20" fillId="0" borderId="0" xfId="0" applyNumberFormat="1" applyFont="1" applyAlignment="1">
      <alignment wrapText="1"/>
    </xf>
    <xf numFmtId="0" fontId="16" fillId="0" borderId="0" xfId="0" applyFont="1" applyAlignment="1"/>
    <xf numFmtId="164" fontId="20" fillId="0" borderId="0" xfId="0" applyNumberFormat="1" applyFont="1" applyFill="1" applyBorder="1" applyAlignment="1">
      <alignment horizontal="right" vertical="center"/>
    </xf>
    <xf numFmtId="9" fontId="20" fillId="0" borderId="1" xfId="6" applyNumberFormat="1" applyFont="1" applyBorder="1" applyAlignment="1" applyProtection="1">
      <alignment horizontal="center" vertical="center" wrapText="1"/>
      <protection locked="0"/>
    </xf>
    <xf numFmtId="165" fontId="20" fillId="0" borderId="1" xfId="6" applyNumberFormat="1" applyFont="1" applyBorder="1" applyAlignment="1" applyProtection="1">
      <alignment horizontal="right" vertical="center" wrapText="1"/>
      <protection locked="0"/>
    </xf>
    <xf numFmtId="165" fontId="20" fillId="0" borderId="1" xfId="6" applyNumberFormat="1" applyFont="1" applyFill="1" applyBorder="1" applyAlignment="1" applyProtection="1">
      <alignment horizontal="right" vertical="center" wrapText="1"/>
      <protection locked="0"/>
    </xf>
    <xf numFmtId="9" fontId="20" fillId="0" borderId="1" xfId="6" applyNumberFormat="1" applyFont="1" applyFill="1" applyBorder="1" applyAlignment="1" applyProtection="1">
      <alignment horizontal="center" vertical="center" wrapText="1"/>
      <protection locked="0"/>
    </xf>
    <xf numFmtId="0" fontId="20" fillId="0" borderId="1" xfId="6" applyFont="1" applyBorder="1" applyAlignment="1" applyProtection="1">
      <alignment horizontal="center" vertical="center" wrapText="1"/>
      <protection locked="0"/>
    </xf>
    <xf numFmtId="0" fontId="20" fillId="0" borderId="1" xfId="6" applyFont="1" applyBorder="1" applyAlignment="1" applyProtection="1">
      <alignment horizontal="left" vertical="center" wrapText="1"/>
      <protection locked="0"/>
    </xf>
    <xf numFmtId="0" fontId="23" fillId="0" borderId="1" xfId="6" applyFont="1" applyBorder="1" applyAlignment="1" applyProtection="1">
      <alignment horizontal="left" vertical="center" wrapText="1"/>
      <protection locked="0"/>
    </xf>
    <xf numFmtId="3" fontId="21" fillId="0" borderId="1" xfId="6" applyNumberFormat="1" applyFont="1" applyBorder="1" applyAlignment="1" applyProtection="1">
      <alignment horizontal="center" vertical="center" wrapText="1"/>
      <protection locked="0"/>
    </xf>
    <xf numFmtId="0" fontId="23" fillId="5" borderId="1" xfId="6" applyFont="1" applyFill="1" applyBorder="1" applyAlignment="1" applyProtection="1">
      <alignment horizontal="center" vertical="center" wrapText="1"/>
      <protection locked="0"/>
    </xf>
    <xf numFmtId="0" fontId="20" fillId="0" borderId="0" xfId="0" applyFont="1" applyFill="1" applyBorder="1" applyAlignment="1">
      <alignment horizontal="right"/>
    </xf>
    <xf numFmtId="0" fontId="20" fillId="0" borderId="0" xfId="0" applyFont="1" applyFill="1" applyBorder="1" applyAlignment="1">
      <alignment horizontal="left" vertical="center"/>
    </xf>
    <xf numFmtId="0" fontId="2" fillId="0" borderId="0" xfId="0" applyFont="1" applyFill="1" applyBorder="1" applyAlignment="1">
      <alignment horizontal="center" vertical="top" wrapText="1"/>
    </xf>
    <xf numFmtId="0" fontId="1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4" fillId="0" borderId="1" xfId="0" applyFont="1" applyBorder="1" applyAlignment="1">
      <alignment horizontal="center" vertical="center"/>
    </xf>
    <xf numFmtId="16" fontId="14" fillId="0" borderId="1" xfId="0" applyNumberFormat="1" applyFont="1" applyFill="1" applyBorder="1" applyAlignment="1">
      <alignment horizontal="center" vertical="center" wrapText="1"/>
    </xf>
    <xf numFmtId="0" fontId="2" fillId="0" borderId="0" xfId="0" applyFont="1" applyBorder="1" applyAlignment="1">
      <alignment wrapText="1"/>
    </xf>
    <xf numFmtId="0" fontId="14" fillId="5" borderId="1" xfId="0" applyFont="1" applyFill="1" applyBorder="1" applyAlignment="1">
      <alignment horizontal="left" vertical="center" wrapText="1"/>
    </xf>
    <xf numFmtId="17" fontId="2" fillId="5" borderId="1" xfId="0" applyNumberFormat="1" applyFont="1" applyFill="1" applyBorder="1" applyAlignment="1">
      <alignment horizontal="left" vertical="center"/>
    </xf>
    <xf numFmtId="49" fontId="2" fillId="5" borderId="1" xfId="0" applyNumberFormat="1" applyFont="1" applyFill="1" applyBorder="1" applyAlignment="1">
      <alignment horizontal="left" vertical="center"/>
    </xf>
    <xf numFmtId="49" fontId="2" fillId="6" borderId="1" xfId="0" applyNumberFormat="1" applyFont="1" applyFill="1" applyBorder="1" applyAlignment="1">
      <alignment horizontal="center" vertical="center" wrapText="1"/>
    </xf>
    <xf numFmtId="16" fontId="2" fillId="0" borderId="0" xfId="0" applyNumberFormat="1" applyFont="1" applyFill="1" applyBorder="1" applyAlignment="1">
      <alignment horizontal="left" vertical="center" wrapText="1"/>
    </xf>
    <xf numFmtId="0" fontId="7" fillId="0" borderId="0" xfId="0" applyFont="1" applyBorder="1" applyAlignment="1">
      <alignment horizontal="right" vertical="center" wrapText="1"/>
    </xf>
    <xf numFmtId="0" fontId="7" fillId="5" borderId="1" xfId="5"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49" fontId="24" fillId="0" borderId="0" xfId="1" applyNumberFormat="1"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1" fillId="0" borderId="1" xfId="0" applyFont="1" applyFill="1" applyBorder="1" applyAlignment="1">
      <alignment vertical="center" wrapText="1"/>
    </xf>
    <xf numFmtId="16" fontId="5" fillId="0" borderId="7" xfId="0" applyNumberFormat="1" applyFont="1" applyFill="1" applyBorder="1" applyAlignment="1">
      <alignment horizontal="left" vertical="center" wrapText="1"/>
    </xf>
    <xf numFmtId="16" fontId="5" fillId="0" borderId="9" xfId="0" applyNumberFormat="1" applyFont="1" applyFill="1" applyBorder="1" applyAlignment="1">
      <alignment horizontal="left" vertical="center" wrapText="1"/>
    </xf>
    <xf numFmtId="16" fontId="2" fillId="0" borderId="7" xfId="0" applyNumberFormat="1" applyFont="1" applyFill="1" applyBorder="1" applyAlignment="1">
      <alignment horizontal="left" vertical="center" wrapText="1"/>
    </xf>
    <xf numFmtId="16" fontId="2" fillId="0" borderId="9" xfId="0" applyNumberFormat="1" applyFont="1" applyFill="1" applyBorder="1" applyAlignment="1">
      <alignment horizontal="left" vertical="center" wrapText="1"/>
    </xf>
    <xf numFmtId="49" fontId="4" fillId="0" borderId="0" xfId="1"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5" applyFont="1" applyAlignment="1">
      <alignment horizontal="left" vertical="center" wrapText="1"/>
    </xf>
    <xf numFmtId="0" fontId="2" fillId="0" borderId="0" xfId="5" applyFont="1" applyBorder="1" applyAlignment="1">
      <alignment horizontal="left" vertical="center" wrapText="1"/>
    </xf>
    <xf numFmtId="0" fontId="2" fillId="0" borderId="0" xfId="5" applyFont="1" applyAlignment="1">
      <alignment horizontal="left" vertical="top" wrapText="1"/>
    </xf>
    <xf numFmtId="0" fontId="2" fillId="0" borderId="0" xfId="5" applyFont="1" applyBorder="1" applyAlignment="1">
      <alignment horizontal="left" vertical="top"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6" borderId="10"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9" xfId="0" applyFont="1" applyFill="1" applyBorder="1" applyAlignment="1">
      <alignment horizontal="left" vertical="top"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49" fontId="3" fillId="6" borderId="10" xfId="0" applyNumberFormat="1" applyFont="1" applyFill="1" applyBorder="1" applyAlignment="1">
      <alignment horizontal="left" vertical="top" wrapText="1"/>
    </xf>
    <xf numFmtId="49" fontId="3" fillId="6" borderId="4" xfId="0" applyNumberFormat="1" applyFont="1" applyFill="1" applyBorder="1" applyAlignment="1">
      <alignment horizontal="left" vertical="top" wrapText="1"/>
    </xf>
    <xf numFmtId="49" fontId="3" fillId="6" borderId="11" xfId="0" applyNumberFormat="1" applyFont="1" applyFill="1" applyBorder="1" applyAlignment="1">
      <alignment horizontal="left" vertical="top" wrapText="1"/>
    </xf>
    <xf numFmtId="49" fontId="3" fillId="6" borderId="3" xfId="0" applyNumberFormat="1" applyFont="1" applyFill="1" applyBorder="1" applyAlignment="1">
      <alignment horizontal="left" vertical="top" wrapText="1"/>
    </xf>
    <xf numFmtId="49" fontId="3" fillId="6" borderId="6" xfId="0" applyNumberFormat="1" applyFont="1" applyFill="1" applyBorder="1" applyAlignment="1">
      <alignment horizontal="left" vertical="top" wrapText="1"/>
    </xf>
    <xf numFmtId="49" fontId="3" fillId="6" borderId="5" xfId="0" applyNumberFormat="1" applyFont="1" applyFill="1" applyBorder="1" applyAlignment="1">
      <alignment horizontal="left" vertical="top" wrapText="1"/>
    </xf>
    <xf numFmtId="0" fontId="4"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left" vertical="center"/>
    </xf>
    <xf numFmtId="0" fontId="10" fillId="0" borderId="0" xfId="0" applyFont="1" applyBorder="1" applyAlignment="1">
      <alignment horizontal="center" vertical="center" wrapText="1"/>
    </xf>
    <xf numFmtId="0" fontId="3" fillId="5" borderId="0" xfId="0" applyFont="1" applyFill="1" applyAlignment="1">
      <alignment horizontal="center" vertical="center" wrapText="1"/>
    </xf>
    <xf numFmtId="16" fontId="3" fillId="0" borderId="0" xfId="0" applyNumberFormat="1" applyFont="1" applyFill="1" applyAlignment="1">
      <alignment horizontal="left" vertical="center" wrapText="1"/>
    </xf>
    <xf numFmtId="16" fontId="5" fillId="0" borderId="0" xfId="0" applyNumberFormat="1" applyFont="1" applyFill="1" applyAlignment="1">
      <alignment horizontal="left" vertical="center" wrapText="1"/>
    </xf>
    <xf numFmtId="0" fontId="4" fillId="0" borderId="0" xfId="0" applyFont="1" applyFill="1" applyAlignment="1">
      <alignment horizontal="left" vertical="top" wrapText="1"/>
    </xf>
    <xf numFmtId="49" fontId="3" fillId="6" borderId="1" xfId="0" applyNumberFormat="1" applyFont="1" applyFill="1" applyBorder="1" applyAlignment="1">
      <alignment horizontal="left" vertical="top" wrapText="1"/>
    </xf>
    <xf numFmtId="0" fontId="4" fillId="0" borderId="0" xfId="0" applyFont="1" applyAlignment="1">
      <alignment horizontal="left" vertical="center"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16" fontId="3" fillId="0" borderId="0" xfId="0" applyNumberFormat="1" applyFont="1" applyFill="1" applyAlignment="1">
      <alignment horizontal="left" wrapText="1"/>
    </xf>
    <xf numFmtId="0" fontId="2" fillId="5" borderId="0" xfId="0" applyFont="1" applyFill="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0" fontId="3" fillId="6" borderId="1" xfId="0" applyFont="1" applyFill="1" applyBorder="1" applyAlignment="1">
      <alignment horizontal="center" vertical="center" wrapText="1"/>
    </xf>
    <xf numFmtId="0" fontId="3" fillId="5" borderId="0" xfId="0" applyFont="1" applyFill="1" applyBorder="1" applyAlignment="1">
      <alignment horizontal="center" vertical="center" wrapText="1"/>
    </xf>
    <xf numFmtId="49" fontId="2" fillId="0" borderId="2" xfId="0" applyNumberFormat="1" applyFont="1" applyBorder="1" applyAlignment="1">
      <alignment horizontal="center" vertical="center"/>
    </xf>
    <xf numFmtId="0" fontId="3" fillId="0" borderId="0" xfId="0" applyFont="1" applyFill="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9" xfId="0" applyFont="1" applyFill="1" applyBorder="1" applyAlignment="1">
      <alignment vertical="center" wrapText="1"/>
    </xf>
    <xf numFmtId="0" fontId="6" fillId="0" borderId="0" xfId="4" applyFont="1" applyAlignment="1">
      <alignment horizontal="left" wrapText="1"/>
    </xf>
    <xf numFmtId="0" fontId="11" fillId="0" borderId="0" xfId="5" applyFont="1" applyAlignment="1">
      <alignment horizontal="left" vertical="center" wrapText="1"/>
    </xf>
    <xf numFmtId="0" fontId="19" fillId="0" borderId="0" xfId="0" applyFont="1" applyAlignment="1">
      <alignment horizontal="left" vertical="center" wrapText="1"/>
    </xf>
    <xf numFmtId="0" fontId="22" fillId="5" borderId="1" xfId="6" applyFont="1" applyFill="1" applyBorder="1" applyAlignment="1" applyProtection="1">
      <alignment horizontal="left" vertical="top" wrapText="1"/>
      <protection locked="0"/>
    </xf>
    <xf numFmtId="0" fontId="22" fillId="5" borderId="1" xfId="6" applyFont="1" applyFill="1" applyBorder="1" applyAlignment="1" applyProtection="1">
      <alignment horizontal="center" vertical="top" wrapText="1"/>
      <protection locked="0"/>
    </xf>
    <xf numFmtId="3" fontId="22" fillId="5" borderId="1" xfId="6" applyNumberFormat="1" applyFont="1" applyFill="1" applyBorder="1" applyAlignment="1" applyProtection="1">
      <alignment horizontal="center" vertical="top" wrapText="1"/>
      <protection locked="0"/>
    </xf>
    <xf numFmtId="0" fontId="22" fillId="5" borderId="1" xfId="6" applyFont="1" applyFill="1" applyBorder="1" applyAlignment="1" applyProtection="1">
      <alignment horizontal="center" vertical="center" wrapText="1"/>
      <protection locked="0"/>
    </xf>
    <xf numFmtId="0" fontId="20" fillId="0" borderId="0" xfId="0" applyFont="1" applyFill="1" applyBorder="1" applyAlignment="1">
      <alignment horizontal="left" vertical="center"/>
    </xf>
    <xf numFmtId="0" fontId="20" fillId="0" borderId="0" xfId="5" applyFont="1" applyBorder="1" applyAlignment="1">
      <alignment vertical="center" wrapText="1"/>
    </xf>
    <xf numFmtId="0" fontId="20" fillId="0" borderId="0" xfId="0" applyFont="1" applyFill="1" applyBorder="1" applyAlignment="1">
      <alignment horizontal="left" wrapText="1"/>
    </xf>
    <xf numFmtId="0" fontId="20" fillId="0" borderId="0" xfId="0" applyFont="1" applyFill="1" applyBorder="1" applyAlignment="1">
      <alignment horizontal="right"/>
    </xf>
    <xf numFmtId="49" fontId="2" fillId="7" borderId="1" xfId="0" applyNumberFormat="1" applyFont="1" applyFill="1" applyBorder="1" applyAlignment="1">
      <alignment horizontal="center" vertical="center" wrapText="1"/>
    </xf>
    <xf numFmtId="49" fontId="2" fillId="7" borderId="1" xfId="0" applyNumberFormat="1" applyFont="1" applyFill="1" applyBorder="1" applyAlignment="1">
      <alignment horizontal="left" vertical="center" wrapText="1"/>
    </xf>
    <xf numFmtId="49" fontId="2" fillId="7" borderId="1" xfId="0" applyNumberFormat="1" applyFont="1" applyFill="1" applyBorder="1" applyAlignment="1">
      <alignment vertical="center" wrapText="1"/>
    </xf>
    <xf numFmtId="0" fontId="2" fillId="7"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165" fontId="20" fillId="0" borderId="0" xfId="0" applyNumberFormat="1" applyFont="1" applyAlignment="1">
      <alignment horizontal="right" vertical="center" wrapText="1"/>
    </xf>
    <xf numFmtId="9" fontId="20" fillId="0" borderId="0" xfId="0" applyNumberFormat="1" applyFont="1" applyAlignment="1">
      <alignment horizontal="right" wrapText="1"/>
    </xf>
    <xf numFmtId="0" fontId="21" fillId="0" borderId="0" xfId="0" applyFont="1" applyBorder="1" applyAlignment="1">
      <alignment vertical="center" wrapText="1"/>
    </xf>
    <xf numFmtId="0" fontId="16" fillId="0" borderId="0" xfId="0" applyFont="1" applyAlignment="1">
      <alignment vertical="center" wrapText="1"/>
    </xf>
    <xf numFmtId="0" fontId="2" fillId="0" borderId="6" xfId="0" applyFont="1" applyBorder="1" applyAlignment="1">
      <alignment horizont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0" xfId="0" applyFont="1" applyFill="1" applyBorder="1" applyAlignment="1">
      <alignment horizontal="right"/>
    </xf>
    <xf numFmtId="9" fontId="25" fillId="0" borderId="0" xfId="0" applyNumberFormat="1" applyFont="1" applyBorder="1" applyAlignment="1">
      <alignment horizontal="left" wrapText="1"/>
    </xf>
    <xf numFmtId="9" fontId="25" fillId="0" borderId="0" xfId="0" applyNumberFormat="1" applyFont="1" applyBorder="1" applyAlignment="1">
      <alignment wrapText="1"/>
    </xf>
    <xf numFmtId="0" fontId="20" fillId="0" borderId="0" xfId="0" applyFont="1"/>
    <xf numFmtId="0" fontId="26" fillId="5" borderId="1" xfId="6" applyFont="1" applyFill="1" applyBorder="1" applyAlignment="1" applyProtection="1">
      <alignment horizontal="left" vertical="top" wrapText="1"/>
      <protection locked="0"/>
    </xf>
    <xf numFmtId="0" fontId="26" fillId="5" borderId="1" xfId="6" applyFont="1" applyFill="1" applyBorder="1" applyAlignment="1" applyProtection="1">
      <alignment horizontal="center" vertical="top" wrapText="1"/>
      <protection locked="0"/>
    </xf>
    <xf numFmtId="3" fontId="26" fillId="5" borderId="1" xfId="6" applyNumberFormat="1" applyFont="1" applyFill="1" applyBorder="1" applyAlignment="1" applyProtection="1">
      <alignment horizontal="center" vertical="top" wrapText="1"/>
      <protection locked="0"/>
    </xf>
    <xf numFmtId="0" fontId="26" fillId="5" borderId="1" xfId="6" applyFont="1" applyFill="1" applyBorder="1" applyAlignment="1" applyProtection="1">
      <alignment horizontal="center" vertical="center" wrapText="1"/>
      <protection locked="0"/>
    </xf>
    <xf numFmtId="0" fontId="27" fillId="5" borderId="1" xfId="6" applyFont="1" applyFill="1" applyBorder="1" applyAlignment="1" applyProtection="1">
      <alignment horizontal="center" vertical="center" wrapText="1"/>
      <protection locked="0"/>
    </xf>
    <xf numFmtId="0" fontId="27" fillId="0" borderId="1" xfId="6" applyFont="1" applyBorder="1" applyAlignment="1" applyProtection="1">
      <alignment horizontal="left" vertical="center" wrapText="1"/>
      <protection locked="0"/>
    </xf>
    <xf numFmtId="0" fontId="27" fillId="0" borderId="1" xfId="6" applyFont="1" applyBorder="1" applyAlignment="1" applyProtection="1">
      <alignment horizontal="center" vertical="center" wrapText="1"/>
      <protection locked="0"/>
    </xf>
    <xf numFmtId="3" fontId="28" fillId="0" borderId="1" xfId="6" applyNumberFormat="1" applyFont="1" applyBorder="1" applyAlignment="1" applyProtection="1">
      <alignment horizontal="center" vertical="center" wrapText="1"/>
      <protection locked="0"/>
    </xf>
    <xf numFmtId="165" fontId="27" fillId="0" borderId="1" xfId="6" applyNumberFormat="1" applyFont="1" applyFill="1" applyBorder="1" applyAlignment="1" applyProtection="1">
      <alignment horizontal="right" vertical="center" wrapText="1"/>
      <protection locked="0"/>
    </xf>
    <xf numFmtId="9" fontId="27" fillId="0" borderId="1" xfId="6" applyNumberFormat="1" applyFont="1" applyBorder="1" applyAlignment="1" applyProtection="1">
      <alignment horizontal="center" vertical="center" wrapText="1"/>
      <protection locked="0"/>
    </xf>
    <xf numFmtId="165" fontId="27" fillId="0" borderId="1" xfId="6" applyNumberFormat="1" applyFont="1" applyBorder="1" applyAlignment="1" applyProtection="1">
      <alignment horizontal="right" vertical="center" wrapText="1"/>
      <protection locked="0"/>
    </xf>
    <xf numFmtId="9" fontId="27" fillId="0" borderId="1" xfId="6" applyNumberFormat="1" applyFont="1" applyFill="1" applyBorder="1" applyAlignment="1" applyProtection="1">
      <alignment horizontal="center" vertical="center" wrapText="1"/>
      <protection locked="0"/>
    </xf>
    <xf numFmtId="0" fontId="20" fillId="0" borderId="0" xfId="0" applyFont="1" applyFill="1" applyBorder="1"/>
    <xf numFmtId="0" fontId="20" fillId="0" borderId="6" xfId="0" applyFont="1" applyBorder="1" applyAlignment="1">
      <alignment horizontal="center"/>
    </xf>
    <xf numFmtId="0" fontId="20" fillId="0" borderId="0" xfId="0" applyFont="1" applyAlignment="1">
      <alignment horizontal="left"/>
    </xf>
    <xf numFmtId="0" fontId="20" fillId="0" borderId="0" xfId="5" applyFont="1" applyFill="1" applyBorder="1" applyAlignment="1">
      <alignment vertical="center" wrapText="1"/>
    </xf>
    <xf numFmtId="0" fontId="20" fillId="0" borderId="0" xfId="0" applyFont="1" applyAlignment="1">
      <alignment horizontal="left" vertical="center"/>
    </xf>
    <xf numFmtId="0" fontId="20" fillId="8" borderId="0" xfId="0" applyFont="1" applyFill="1" applyAlignment="1">
      <alignment horizontal="right" vertical="center"/>
    </xf>
    <xf numFmtId="0" fontId="20" fillId="0" borderId="0" xfId="0" applyFont="1" applyFill="1" applyBorder="1" applyAlignment="1">
      <alignment horizontal="left"/>
    </xf>
    <xf numFmtId="0" fontId="2" fillId="0" borderId="0" xfId="0" applyFont="1" applyFill="1" applyAlignment="1">
      <alignment horizontal="center" vertical="top" wrapText="1"/>
    </xf>
    <xf numFmtId="0" fontId="7" fillId="0" borderId="0" xfId="5" applyFont="1" applyAlignment="1">
      <alignment horizontal="left" vertical="center" wrapText="1"/>
    </xf>
    <xf numFmtId="0" fontId="2" fillId="0" borderId="0" xfId="0" applyFont="1" applyBorder="1" applyAlignment="1">
      <alignment horizontal="center" wrapText="1"/>
    </xf>
    <xf numFmtId="0" fontId="4" fillId="0" borderId="0" xfId="0" applyFont="1" applyFill="1" applyBorder="1" applyAlignment="1">
      <alignment horizontal="right"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240"/>
  <sheetViews>
    <sheetView showGridLines="0" tabSelected="1" view="pageLayout" topLeftCell="A160" zoomScaleNormal="100" workbookViewId="0">
      <selection activeCell="B163" sqref="B163:C163"/>
    </sheetView>
  </sheetViews>
  <sheetFormatPr defaultColWidth="9.140625" defaultRowHeight="12.75" x14ac:dyDescent="0.2"/>
  <cols>
    <col min="1" max="1" width="9.140625" style="1" customWidth="1"/>
    <col min="2" max="2" width="38.5703125" style="1" customWidth="1"/>
    <col min="3" max="3" width="20" style="1" customWidth="1"/>
    <col min="4" max="4" width="13.85546875" style="7" customWidth="1"/>
    <col min="5" max="5" width="20.140625" style="7" customWidth="1"/>
    <col min="6" max="6" width="17.140625" style="1" customWidth="1"/>
    <col min="7" max="7" width="9.140625" style="1"/>
    <col min="8" max="8" width="9.140625" style="1" customWidth="1"/>
    <col min="9" max="16384" width="9.140625" style="1"/>
  </cols>
  <sheetData>
    <row r="1" spans="1:5" ht="26.25" customHeight="1" x14ac:dyDescent="0.2">
      <c r="A1" s="168" t="s">
        <v>27</v>
      </c>
      <c r="B1" s="168"/>
      <c r="C1" s="168"/>
      <c r="D1" s="168"/>
      <c r="E1" s="168"/>
    </row>
    <row r="2" spans="1:5" ht="8.25" customHeight="1" x14ac:dyDescent="0.2">
      <c r="A2" s="170" t="s">
        <v>88</v>
      </c>
      <c r="B2" s="170"/>
      <c r="C2" s="170"/>
      <c r="D2" s="170"/>
      <c r="E2" s="170"/>
    </row>
    <row r="3" spans="1:5" ht="73.5" customHeight="1" x14ac:dyDescent="0.2">
      <c r="A3" s="228" t="s">
        <v>142</v>
      </c>
      <c r="B3" s="228"/>
      <c r="C3" s="228"/>
      <c r="D3" s="228"/>
      <c r="E3" s="228"/>
    </row>
    <row r="4" spans="1:5" ht="6.75" customHeight="1" x14ac:dyDescent="0.2">
      <c r="A4" s="34"/>
      <c r="B4" s="50"/>
      <c r="C4" s="94"/>
      <c r="D4" s="34"/>
      <c r="E4" s="34"/>
    </row>
    <row r="5" spans="1:5" ht="19.5" customHeight="1" x14ac:dyDescent="0.2">
      <c r="A5" s="110" t="s">
        <v>30</v>
      </c>
      <c r="B5" s="44"/>
      <c r="C5" s="108"/>
      <c r="D5" s="17"/>
      <c r="E5" s="17"/>
    </row>
    <row r="6" spans="1:5" ht="21" customHeight="1" x14ac:dyDescent="0.2">
      <c r="A6" s="110" t="s">
        <v>28</v>
      </c>
      <c r="B6" s="44"/>
      <c r="C6" s="108"/>
      <c r="D6" s="17"/>
      <c r="E6" s="17"/>
    </row>
    <row r="7" spans="1:5" ht="12" customHeight="1" x14ac:dyDescent="0.2">
      <c r="A7" s="17"/>
      <c r="B7" s="17"/>
      <c r="C7" s="56"/>
      <c r="D7" s="17"/>
      <c r="E7" s="17"/>
    </row>
    <row r="8" spans="1:5" s="2" customFormat="1" ht="20.100000000000001" customHeight="1" x14ac:dyDescent="0.25">
      <c r="A8" s="154" t="s">
        <v>2</v>
      </c>
      <c r="B8" s="154"/>
      <c r="C8" s="154"/>
      <c r="D8" s="154"/>
      <c r="E8" s="154"/>
    </row>
    <row r="9" spans="1:5" s="2" customFormat="1" ht="20.100000000000001" customHeight="1" x14ac:dyDescent="0.25">
      <c r="A9" s="155" t="s">
        <v>417</v>
      </c>
      <c r="B9" s="155"/>
      <c r="C9" s="155"/>
      <c r="D9" s="155"/>
      <c r="E9" s="155"/>
    </row>
    <row r="10" spans="1:5" s="2" customFormat="1" ht="9.75" customHeight="1" x14ac:dyDescent="0.25">
      <c r="A10" s="38"/>
      <c r="B10" s="38"/>
      <c r="C10" s="57"/>
      <c r="D10" s="38"/>
      <c r="E10" s="38"/>
    </row>
    <row r="11" spans="1:5" s="2" customFormat="1" ht="20.100000000000001" customHeight="1" x14ac:dyDescent="0.2">
      <c r="A11" s="163" t="s">
        <v>85</v>
      </c>
      <c r="B11" s="163"/>
      <c r="C11" s="163"/>
      <c r="D11" s="163"/>
      <c r="E11" s="163"/>
    </row>
    <row r="12" spans="1:5" s="2" customFormat="1" ht="27.75" customHeight="1" x14ac:dyDescent="0.25">
      <c r="A12" s="30" t="s">
        <v>127</v>
      </c>
      <c r="B12" s="116" t="s">
        <v>86</v>
      </c>
      <c r="C12" s="117"/>
      <c r="D12" s="31" t="s">
        <v>7</v>
      </c>
      <c r="E12" s="31" t="s">
        <v>128</v>
      </c>
    </row>
    <row r="13" spans="1:5" s="2" customFormat="1" ht="25.5" x14ac:dyDescent="0.25">
      <c r="A13" s="39" t="s">
        <v>87</v>
      </c>
      <c r="B13" s="118" t="s">
        <v>419</v>
      </c>
      <c r="C13" s="119"/>
      <c r="D13" s="40" t="s">
        <v>418</v>
      </c>
      <c r="E13" s="111">
        <v>1</v>
      </c>
    </row>
    <row r="14" spans="1:5" ht="11.25" customHeight="1" x14ac:dyDescent="0.2">
      <c r="A14" s="18"/>
      <c r="B14" s="18"/>
      <c r="C14" s="18"/>
      <c r="D14" s="18"/>
      <c r="E14" s="18"/>
    </row>
    <row r="15" spans="1:5" s="2" customFormat="1" ht="20.100000000000001" customHeight="1" x14ac:dyDescent="0.25">
      <c r="A15" s="156" t="s">
        <v>5</v>
      </c>
      <c r="B15" s="156"/>
      <c r="C15" s="156"/>
      <c r="D15" s="156"/>
      <c r="E15" s="156"/>
    </row>
    <row r="16" spans="1:5" s="2" customFormat="1" ht="13.5" customHeight="1" x14ac:dyDescent="0.2">
      <c r="A16" s="169" t="s">
        <v>168</v>
      </c>
      <c r="B16" s="169"/>
      <c r="C16" s="169"/>
      <c r="D16" s="169"/>
      <c r="E16" s="20"/>
    </row>
    <row r="17" spans="1:5" s="2" customFormat="1" ht="18" customHeight="1" x14ac:dyDescent="0.2">
      <c r="A17" s="169" t="s">
        <v>169</v>
      </c>
      <c r="B17" s="169"/>
      <c r="C17" s="61"/>
      <c r="D17" s="33"/>
      <c r="E17" s="20"/>
    </row>
    <row r="18" spans="1:5" s="2" customFormat="1" ht="15" customHeight="1" x14ac:dyDescent="0.2">
      <c r="A18" s="157" t="s">
        <v>170</v>
      </c>
      <c r="B18" s="157"/>
      <c r="C18" s="58"/>
      <c r="D18" s="21"/>
      <c r="E18" s="20"/>
    </row>
    <row r="19" spans="1:5" s="2" customFormat="1" ht="12.75" customHeight="1" x14ac:dyDescent="0.2">
      <c r="A19" s="157" t="s">
        <v>171</v>
      </c>
      <c r="B19" s="157"/>
      <c r="C19" s="157"/>
      <c r="D19" s="157"/>
      <c r="E19" s="20"/>
    </row>
    <row r="20" spans="1:5" s="2" customFormat="1" ht="18.600000000000001" customHeight="1" x14ac:dyDescent="0.2">
      <c r="A20" s="169" t="s">
        <v>172</v>
      </c>
      <c r="B20" s="169"/>
      <c r="C20" s="169"/>
      <c r="D20" s="169"/>
      <c r="E20" s="20"/>
    </row>
    <row r="21" spans="1:5" s="3" customFormat="1" ht="13.5" customHeight="1" x14ac:dyDescent="0.25">
      <c r="A21" s="157" t="s">
        <v>413</v>
      </c>
      <c r="B21" s="157"/>
      <c r="C21" s="157"/>
      <c r="D21" s="157"/>
      <c r="E21" s="9"/>
    </row>
    <row r="22" spans="1:5" ht="4.5" customHeight="1" x14ac:dyDescent="0.2">
      <c r="A22" s="18"/>
      <c r="B22" s="18"/>
      <c r="C22" s="18"/>
      <c r="D22" s="18"/>
      <c r="E22" s="18"/>
    </row>
    <row r="23" spans="1:5" x14ac:dyDescent="0.2">
      <c r="A23" s="20" t="s">
        <v>6</v>
      </c>
      <c r="B23" s="10"/>
      <c r="C23" s="10"/>
      <c r="D23" s="10"/>
      <c r="E23" s="11"/>
    </row>
    <row r="24" spans="1:5" s="3" customFormat="1" ht="20.25" customHeight="1" x14ac:dyDescent="0.25">
      <c r="A24" s="159" t="s">
        <v>114</v>
      </c>
      <c r="B24" s="159"/>
      <c r="C24" s="159"/>
      <c r="D24" s="159"/>
      <c r="E24" s="9"/>
    </row>
    <row r="25" spans="1:5" ht="5.0999999999999996" customHeight="1" x14ac:dyDescent="0.2">
      <c r="A25" s="160"/>
      <c r="B25" s="160"/>
      <c r="C25" s="160"/>
      <c r="D25" s="160"/>
    </row>
    <row r="26" spans="1:5" s="2" customFormat="1" ht="20.25" customHeight="1" x14ac:dyDescent="0.25">
      <c r="A26" s="154" t="s">
        <v>11</v>
      </c>
      <c r="B26" s="154"/>
      <c r="C26" s="154"/>
      <c r="D26" s="154"/>
      <c r="E26" s="154"/>
    </row>
    <row r="27" spans="1:5" s="2" customFormat="1" ht="4.5" customHeight="1" x14ac:dyDescent="0.25">
      <c r="A27" s="174"/>
      <c r="B27" s="174"/>
      <c r="C27" s="174"/>
      <c r="D27" s="174"/>
      <c r="E27" s="174"/>
    </row>
    <row r="28" spans="1:5" ht="58.5" customHeight="1" x14ac:dyDescent="0.2">
      <c r="A28" s="161" t="s">
        <v>431</v>
      </c>
      <c r="B28" s="162"/>
      <c r="C28" s="162"/>
      <c r="D28" s="162"/>
      <c r="E28" s="162"/>
    </row>
    <row r="29" spans="1:5" ht="6" customHeight="1" x14ac:dyDescent="0.2">
      <c r="A29" s="28"/>
      <c r="B29" s="29"/>
      <c r="C29" s="60"/>
      <c r="D29" s="29"/>
      <c r="E29" s="29"/>
    </row>
    <row r="30" spans="1:5" ht="19.5" customHeight="1" x14ac:dyDescent="0.2">
      <c r="A30" s="154" t="s">
        <v>115</v>
      </c>
      <c r="B30" s="164"/>
      <c r="C30" s="164"/>
      <c r="D30" s="164"/>
      <c r="E30" s="164"/>
    </row>
    <row r="31" spans="1:5" ht="18.600000000000001" customHeight="1" x14ac:dyDescent="0.2">
      <c r="A31" s="161" t="s">
        <v>129</v>
      </c>
      <c r="B31" s="161"/>
      <c r="C31" s="161"/>
      <c r="D31" s="161"/>
      <c r="E31" s="161"/>
    </row>
    <row r="32" spans="1:5" ht="9" customHeight="1" x14ac:dyDescent="0.2">
      <c r="A32" s="22"/>
      <c r="B32" s="22"/>
      <c r="C32" s="59"/>
      <c r="D32" s="22"/>
    </row>
    <row r="33" spans="1:6" s="2" customFormat="1" ht="20.25" customHeight="1" x14ac:dyDescent="0.25">
      <c r="A33" s="154" t="s">
        <v>12</v>
      </c>
      <c r="B33" s="154"/>
      <c r="C33" s="154"/>
      <c r="D33" s="154"/>
      <c r="E33" s="154"/>
    </row>
    <row r="34" spans="1:6" s="2" customFormat="1" ht="9" customHeight="1" x14ac:dyDescent="0.25">
      <c r="A34" s="8"/>
      <c r="D34" s="6"/>
      <c r="E34" s="6"/>
    </row>
    <row r="35" spans="1:6" s="3" customFormat="1" ht="69" customHeight="1" x14ac:dyDescent="0.25">
      <c r="A35" s="158" t="s">
        <v>0</v>
      </c>
      <c r="B35" s="158"/>
      <c r="C35" s="175" t="s">
        <v>146</v>
      </c>
      <c r="D35" s="176"/>
      <c r="E35" s="177"/>
      <c r="F35" s="12"/>
    </row>
    <row r="36" spans="1:6" s="3" customFormat="1" ht="38.25" customHeight="1" x14ac:dyDescent="0.25">
      <c r="A36" s="158"/>
      <c r="B36" s="158"/>
      <c r="C36" s="107" t="s">
        <v>177</v>
      </c>
      <c r="D36" s="107" t="s">
        <v>219</v>
      </c>
      <c r="E36" s="107" t="s">
        <v>13</v>
      </c>
    </row>
    <row r="37" spans="1:6" s="4" customFormat="1" ht="21" customHeight="1" x14ac:dyDescent="0.25">
      <c r="A37" s="106" t="s">
        <v>9</v>
      </c>
      <c r="B37" s="150" t="s">
        <v>173</v>
      </c>
      <c r="C37" s="150"/>
      <c r="D37" s="150"/>
      <c r="E37" s="150"/>
    </row>
    <row r="38" spans="1:6" s="4" customFormat="1" ht="21" customHeight="1" x14ac:dyDescent="0.25">
      <c r="A38" s="45" t="s">
        <v>43</v>
      </c>
      <c r="B38" s="41" t="s">
        <v>175</v>
      </c>
      <c r="C38" s="96" t="s">
        <v>178</v>
      </c>
      <c r="D38" s="193"/>
      <c r="E38" s="194"/>
    </row>
    <row r="39" spans="1:6" s="4" customFormat="1" ht="20.25" customHeight="1" x14ac:dyDescent="0.25">
      <c r="A39" s="45" t="s">
        <v>44</v>
      </c>
      <c r="B39" s="41" t="s">
        <v>174</v>
      </c>
      <c r="C39" s="96" t="s">
        <v>190</v>
      </c>
      <c r="D39" s="193"/>
      <c r="E39" s="194"/>
    </row>
    <row r="40" spans="1:6" s="4" customFormat="1" ht="21" customHeight="1" x14ac:dyDescent="0.25">
      <c r="A40" s="45" t="s">
        <v>45</v>
      </c>
      <c r="B40" s="41" t="s">
        <v>176</v>
      </c>
      <c r="C40" s="96" t="s">
        <v>179</v>
      </c>
      <c r="D40" s="193"/>
      <c r="E40" s="194"/>
    </row>
    <row r="41" spans="1:6" s="4" customFormat="1" ht="23.25" customHeight="1" x14ac:dyDescent="0.25">
      <c r="A41" s="45" t="s">
        <v>46</v>
      </c>
      <c r="B41" s="41" t="s">
        <v>189</v>
      </c>
      <c r="C41" s="96" t="s">
        <v>191</v>
      </c>
      <c r="D41" s="193"/>
      <c r="E41" s="194"/>
    </row>
    <row r="42" spans="1:6" s="4" customFormat="1" ht="24" customHeight="1" x14ac:dyDescent="0.25">
      <c r="A42" s="45" t="s">
        <v>47</v>
      </c>
      <c r="B42" s="41" t="s">
        <v>188</v>
      </c>
      <c r="C42" s="96" t="s">
        <v>192</v>
      </c>
      <c r="D42" s="193"/>
      <c r="E42" s="194"/>
    </row>
    <row r="43" spans="1:6" s="4" customFormat="1" ht="18.75" customHeight="1" x14ac:dyDescent="0.25">
      <c r="A43" s="45" t="s">
        <v>48</v>
      </c>
      <c r="B43" s="41" t="s">
        <v>180</v>
      </c>
      <c r="C43" s="96" t="s">
        <v>193</v>
      </c>
      <c r="D43" s="193"/>
      <c r="E43" s="194"/>
    </row>
    <row r="44" spans="1:6" s="4" customFormat="1" ht="18.75" customHeight="1" x14ac:dyDescent="0.25">
      <c r="A44" s="45" t="s">
        <v>50</v>
      </c>
      <c r="B44" s="42" t="s">
        <v>420</v>
      </c>
      <c r="C44" s="97" t="s">
        <v>194</v>
      </c>
      <c r="D44" s="193"/>
      <c r="E44" s="194"/>
    </row>
    <row r="45" spans="1:6" s="4" customFormat="1" ht="21" customHeight="1" x14ac:dyDescent="0.25">
      <c r="A45" s="45" t="s">
        <v>51</v>
      </c>
      <c r="B45" s="42" t="s">
        <v>421</v>
      </c>
      <c r="C45" s="97" t="s">
        <v>195</v>
      </c>
      <c r="D45" s="193"/>
      <c r="E45" s="194"/>
    </row>
    <row r="46" spans="1:6" s="4" customFormat="1" ht="18.75" customHeight="1" x14ac:dyDescent="0.25">
      <c r="A46" s="45" t="s">
        <v>52</v>
      </c>
      <c r="B46" s="42" t="s">
        <v>181</v>
      </c>
      <c r="C46" s="97" t="s">
        <v>196</v>
      </c>
      <c r="D46" s="193"/>
      <c r="E46" s="194"/>
    </row>
    <row r="47" spans="1:6" s="4" customFormat="1" ht="20.25" customHeight="1" x14ac:dyDescent="0.25">
      <c r="A47" s="45" t="s">
        <v>90</v>
      </c>
      <c r="B47" s="95" t="s">
        <v>182</v>
      </c>
      <c r="C47" s="98" t="s">
        <v>197</v>
      </c>
      <c r="D47" s="193"/>
      <c r="E47" s="194"/>
    </row>
    <row r="48" spans="1:6" s="4" customFormat="1" ht="23.25" customHeight="1" x14ac:dyDescent="0.25">
      <c r="A48" s="45" t="s">
        <v>91</v>
      </c>
      <c r="B48" s="42" t="s">
        <v>186</v>
      </c>
      <c r="C48" s="97" t="s">
        <v>198</v>
      </c>
      <c r="D48" s="193"/>
      <c r="E48" s="194"/>
    </row>
    <row r="49" spans="1:5" s="4" customFormat="1" ht="21" customHeight="1" x14ac:dyDescent="0.25">
      <c r="A49" s="45" t="s">
        <v>92</v>
      </c>
      <c r="B49" s="42" t="s">
        <v>187</v>
      </c>
      <c r="C49" s="97" t="s">
        <v>199</v>
      </c>
      <c r="D49" s="193"/>
      <c r="E49" s="194"/>
    </row>
    <row r="50" spans="1:5" s="4" customFormat="1" ht="24.95" customHeight="1" x14ac:dyDescent="0.25">
      <c r="A50" s="49">
        <v>41275</v>
      </c>
      <c r="B50" s="42" t="s">
        <v>183</v>
      </c>
      <c r="C50" s="97" t="s">
        <v>200</v>
      </c>
      <c r="D50" s="193"/>
      <c r="E50" s="194"/>
    </row>
    <row r="51" spans="1:5" s="4" customFormat="1" ht="24.95" customHeight="1" x14ac:dyDescent="0.25">
      <c r="A51" s="49">
        <v>41640</v>
      </c>
      <c r="B51" s="42" t="s">
        <v>184</v>
      </c>
      <c r="C51" s="97" t="s">
        <v>197</v>
      </c>
      <c r="D51" s="193"/>
      <c r="E51" s="194"/>
    </row>
    <row r="52" spans="1:5" s="4" customFormat="1" ht="24.95" customHeight="1" x14ac:dyDescent="0.25">
      <c r="A52" s="49">
        <v>42005</v>
      </c>
      <c r="B52" s="42" t="s">
        <v>185</v>
      </c>
      <c r="C52" s="97" t="s">
        <v>197</v>
      </c>
      <c r="D52" s="193"/>
      <c r="E52" s="194"/>
    </row>
    <row r="53" spans="1:5" s="4" customFormat="1" ht="20.25" customHeight="1" x14ac:dyDescent="0.25">
      <c r="A53" s="49">
        <v>42370</v>
      </c>
      <c r="B53" s="42" t="s">
        <v>201</v>
      </c>
      <c r="C53" s="97" t="s">
        <v>197</v>
      </c>
      <c r="D53" s="193"/>
      <c r="E53" s="194"/>
    </row>
    <row r="54" spans="1:5" s="4" customFormat="1" ht="17.25" customHeight="1" x14ac:dyDescent="0.25">
      <c r="A54" s="49">
        <v>42736</v>
      </c>
      <c r="B54" s="42" t="s">
        <v>247</v>
      </c>
      <c r="C54" s="97" t="s">
        <v>246</v>
      </c>
      <c r="D54" s="193"/>
      <c r="E54" s="194"/>
    </row>
    <row r="55" spans="1:5" s="4" customFormat="1" ht="20.25" customHeight="1" x14ac:dyDescent="0.25">
      <c r="A55" s="105" t="s">
        <v>35</v>
      </c>
      <c r="B55" s="150" t="s">
        <v>202</v>
      </c>
      <c r="C55" s="150"/>
      <c r="D55" s="150"/>
      <c r="E55" s="150"/>
    </row>
    <row r="56" spans="1:5" s="4" customFormat="1" ht="21" customHeight="1" x14ac:dyDescent="0.25">
      <c r="A56" s="45" t="s">
        <v>203</v>
      </c>
      <c r="B56" s="42" t="s">
        <v>212</v>
      </c>
      <c r="C56" s="97" t="s">
        <v>197</v>
      </c>
      <c r="D56" s="193"/>
      <c r="E56" s="194"/>
    </row>
    <row r="57" spans="1:5" s="4" customFormat="1" ht="15.75" customHeight="1" x14ac:dyDescent="0.25">
      <c r="A57" s="45" t="s">
        <v>204</v>
      </c>
      <c r="B57" s="42" t="s">
        <v>213</v>
      </c>
      <c r="C57" s="97" t="s">
        <v>214</v>
      </c>
      <c r="D57" s="193"/>
      <c r="E57" s="194"/>
    </row>
    <row r="58" spans="1:5" s="4" customFormat="1" ht="21" customHeight="1" x14ac:dyDescent="0.25">
      <c r="A58" s="45" t="s">
        <v>205</v>
      </c>
      <c r="B58" s="25" t="s">
        <v>216</v>
      </c>
      <c r="C58" s="99" t="s">
        <v>215</v>
      </c>
      <c r="D58" s="193"/>
      <c r="E58" s="194"/>
    </row>
    <row r="59" spans="1:5" s="4" customFormat="1" ht="22.5" customHeight="1" x14ac:dyDescent="0.25">
      <c r="A59" s="45" t="s">
        <v>206</v>
      </c>
      <c r="B59" s="42" t="s">
        <v>217</v>
      </c>
      <c r="C59" s="98" t="s">
        <v>218</v>
      </c>
      <c r="D59" s="193"/>
      <c r="E59" s="194"/>
    </row>
    <row r="60" spans="1:5" s="4" customFormat="1" ht="22.5" customHeight="1" x14ac:dyDescent="0.25">
      <c r="A60" s="45" t="s">
        <v>207</v>
      </c>
      <c r="B60" s="25" t="s">
        <v>220</v>
      </c>
      <c r="C60" s="99" t="s">
        <v>197</v>
      </c>
      <c r="D60" s="193"/>
      <c r="E60" s="194"/>
    </row>
    <row r="61" spans="1:5" s="4" customFormat="1" ht="58.5" customHeight="1" x14ac:dyDescent="0.25">
      <c r="A61" s="45" t="s">
        <v>208</v>
      </c>
      <c r="B61" s="42" t="s">
        <v>221</v>
      </c>
      <c r="C61" s="98" t="s">
        <v>223</v>
      </c>
      <c r="D61" s="193"/>
      <c r="E61" s="194"/>
    </row>
    <row r="62" spans="1:5" s="4" customFormat="1" ht="19.5" customHeight="1" x14ac:dyDescent="0.25">
      <c r="A62" s="45" t="s">
        <v>209</v>
      </c>
      <c r="B62" s="42" t="s">
        <v>224</v>
      </c>
      <c r="C62" s="97" t="s">
        <v>222</v>
      </c>
      <c r="D62" s="193"/>
      <c r="E62" s="194"/>
    </row>
    <row r="63" spans="1:5" s="4" customFormat="1" ht="29.25" customHeight="1" x14ac:dyDescent="0.25">
      <c r="A63" s="45" t="s">
        <v>210</v>
      </c>
      <c r="B63" s="42" t="s">
        <v>225</v>
      </c>
      <c r="C63" s="98" t="s">
        <v>226</v>
      </c>
      <c r="D63" s="193"/>
      <c r="E63" s="194"/>
    </row>
    <row r="64" spans="1:5" s="4" customFormat="1" ht="33" customHeight="1" x14ac:dyDescent="0.25">
      <c r="A64" s="45" t="s">
        <v>211</v>
      </c>
      <c r="B64" s="42" t="s">
        <v>227</v>
      </c>
      <c r="C64" s="98" t="s">
        <v>228</v>
      </c>
      <c r="D64" s="193"/>
      <c r="E64" s="194"/>
    </row>
    <row r="65" spans="1:6" s="4" customFormat="1" ht="22.5" customHeight="1" x14ac:dyDescent="0.25">
      <c r="A65" s="45" t="s">
        <v>230</v>
      </c>
      <c r="B65" s="42" t="s">
        <v>229</v>
      </c>
      <c r="C65" s="97" t="s">
        <v>236</v>
      </c>
      <c r="D65" s="193"/>
      <c r="E65" s="194"/>
    </row>
    <row r="66" spans="1:6" s="4" customFormat="1" ht="24.95" customHeight="1" x14ac:dyDescent="0.25">
      <c r="A66" s="45" t="s">
        <v>231</v>
      </c>
      <c r="B66" s="42" t="s">
        <v>237</v>
      </c>
      <c r="C66" s="97" t="s">
        <v>197</v>
      </c>
      <c r="D66" s="193"/>
      <c r="E66" s="194"/>
    </row>
    <row r="67" spans="1:6" s="4" customFormat="1" ht="46.5" customHeight="1" x14ac:dyDescent="0.25">
      <c r="A67" s="45" t="s">
        <v>232</v>
      </c>
      <c r="B67" s="43" t="s">
        <v>238</v>
      </c>
      <c r="C67" s="98" t="s">
        <v>239</v>
      </c>
      <c r="D67" s="193"/>
      <c r="E67" s="194"/>
    </row>
    <row r="68" spans="1:6" s="4" customFormat="1" ht="35.25" customHeight="1" x14ac:dyDescent="0.25">
      <c r="A68" s="49">
        <v>41306</v>
      </c>
      <c r="B68" s="42" t="s">
        <v>240</v>
      </c>
      <c r="C68" s="98" t="s">
        <v>241</v>
      </c>
      <c r="D68" s="193"/>
      <c r="E68" s="194"/>
    </row>
    <row r="69" spans="1:6" s="4" customFormat="1" ht="21" customHeight="1" x14ac:dyDescent="0.25">
      <c r="A69" s="49">
        <v>41671</v>
      </c>
      <c r="B69" s="42" t="s">
        <v>242</v>
      </c>
      <c r="C69" s="97" t="s">
        <v>197</v>
      </c>
      <c r="D69" s="193"/>
      <c r="E69" s="194"/>
    </row>
    <row r="70" spans="1:6" s="4" customFormat="1" ht="30" customHeight="1" x14ac:dyDescent="0.25">
      <c r="A70" s="45" t="s">
        <v>233</v>
      </c>
      <c r="B70" s="43" t="s">
        <v>243</v>
      </c>
      <c r="C70" s="97" t="s">
        <v>197</v>
      </c>
      <c r="D70" s="193"/>
      <c r="E70" s="194"/>
    </row>
    <row r="71" spans="1:6" s="4" customFormat="1" ht="30" customHeight="1" x14ac:dyDescent="0.25">
      <c r="A71" s="45" t="s">
        <v>234</v>
      </c>
      <c r="B71" s="43" t="s">
        <v>244</v>
      </c>
      <c r="C71" s="97" t="s">
        <v>197</v>
      </c>
      <c r="D71" s="193"/>
      <c r="E71" s="194"/>
    </row>
    <row r="72" spans="1:6" s="4" customFormat="1" ht="24.95" customHeight="1" x14ac:dyDescent="0.25">
      <c r="A72" s="45" t="s">
        <v>235</v>
      </c>
      <c r="B72" s="42" t="s">
        <v>245</v>
      </c>
      <c r="C72" s="97" t="s">
        <v>89</v>
      </c>
      <c r="D72" s="193"/>
      <c r="E72" s="194"/>
    </row>
    <row r="73" spans="1:6" s="4" customFormat="1" ht="22.5" customHeight="1" x14ac:dyDescent="0.25">
      <c r="A73" s="106" t="s">
        <v>36</v>
      </c>
      <c r="B73" s="151" t="s">
        <v>287</v>
      </c>
      <c r="C73" s="151"/>
      <c r="D73" s="151"/>
      <c r="E73" s="151"/>
    </row>
    <row r="74" spans="1:6" s="4" customFormat="1" ht="24.95" customHeight="1" x14ac:dyDescent="0.25">
      <c r="A74" s="45" t="s">
        <v>248</v>
      </c>
      <c r="B74" s="42" t="s">
        <v>260</v>
      </c>
      <c r="C74" s="97" t="s">
        <v>261</v>
      </c>
      <c r="D74" s="193"/>
      <c r="E74" s="194"/>
    </row>
    <row r="75" spans="1:6" s="4" customFormat="1" ht="27" customHeight="1" x14ac:dyDescent="0.25">
      <c r="A75" s="45" t="s">
        <v>249</v>
      </c>
      <c r="B75" s="42" t="s">
        <v>262</v>
      </c>
      <c r="C75" s="98" t="s">
        <v>263</v>
      </c>
      <c r="D75" s="193"/>
      <c r="E75" s="194"/>
    </row>
    <row r="76" spans="1:6" s="4" customFormat="1" ht="20.25" customHeight="1" x14ac:dyDescent="0.25">
      <c r="A76" s="45" t="s">
        <v>250</v>
      </c>
      <c r="B76" s="63" t="s">
        <v>264</v>
      </c>
      <c r="C76" s="100" t="s">
        <v>265</v>
      </c>
      <c r="D76" s="193"/>
      <c r="E76" s="194"/>
    </row>
    <row r="77" spans="1:6" s="4" customFormat="1" ht="18.75" customHeight="1" x14ac:dyDescent="0.25">
      <c r="A77" s="45" t="s">
        <v>251</v>
      </c>
      <c r="B77" s="42" t="s">
        <v>266</v>
      </c>
      <c r="C77" s="97" t="s">
        <v>267</v>
      </c>
      <c r="D77" s="193"/>
      <c r="E77" s="194"/>
    </row>
    <row r="78" spans="1:6" s="4" customFormat="1" ht="23.25" customHeight="1" x14ac:dyDescent="0.25">
      <c r="A78" s="45" t="s">
        <v>252</v>
      </c>
      <c r="B78" s="42" t="s">
        <v>268</v>
      </c>
      <c r="C78" s="97" t="s">
        <v>269</v>
      </c>
      <c r="D78" s="193"/>
      <c r="E78" s="194"/>
      <c r="F78" s="13"/>
    </row>
    <row r="79" spans="1:6" s="4" customFormat="1" ht="24.95" customHeight="1" x14ac:dyDescent="0.25">
      <c r="A79" s="45" t="s">
        <v>253</v>
      </c>
      <c r="B79" s="42" t="s">
        <v>270</v>
      </c>
      <c r="C79" s="97" t="s">
        <v>271</v>
      </c>
      <c r="D79" s="193"/>
      <c r="E79" s="194"/>
    </row>
    <row r="80" spans="1:6" s="4" customFormat="1" ht="21" customHeight="1" x14ac:dyDescent="0.25">
      <c r="A80" s="45" t="s">
        <v>254</v>
      </c>
      <c r="B80" s="42" t="s">
        <v>272</v>
      </c>
      <c r="C80" s="97" t="s">
        <v>197</v>
      </c>
      <c r="D80" s="193"/>
      <c r="E80" s="194"/>
    </row>
    <row r="81" spans="1:5" s="4" customFormat="1" ht="24.95" customHeight="1" x14ac:dyDescent="0.25">
      <c r="A81" s="45" t="s">
        <v>255</v>
      </c>
      <c r="B81" s="42" t="s">
        <v>273</v>
      </c>
      <c r="C81" s="97" t="s">
        <v>197</v>
      </c>
      <c r="D81" s="193"/>
      <c r="E81" s="194"/>
    </row>
    <row r="82" spans="1:5" s="4" customFormat="1" ht="24.95" customHeight="1" x14ac:dyDescent="0.25">
      <c r="A82" s="45" t="s">
        <v>256</v>
      </c>
      <c r="B82" s="42" t="s">
        <v>274</v>
      </c>
      <c r="C82" s="97" t="s">
        <v>197</v>
      </c>
      <c r="D82" s="193"/>
      <c r="E82" s="194"/>
    </row>
    <row r="83" spans="1:5" s="4" customFormat="1" ht="24.95" customHeight="1" x14ac:dyDescent="0.25">
      <c r="A83" s="45" t="s">
        <v>257</v>
      </c>
      <c r="B83" s="42" t="s">
        <v>275</v>
      </c>
      <c r="C83" s="97" t="s">
        <v>197</v>
      </c>
      <c r="D83" s="193"/>
      <c r="E83" s="194"/>
    </row>
    <row r="84" spans="1:5" s="4" customFormat="1" ht="24.95" customHeight="1" x14ac:dyDescent="0.25">
      <c r="A84" s="45" t="s">
        <v>258</v>
      </c>
      <c r="B84" s="42" t="s">
        <v>276</v>
      </c>
      <c r="C84" s="97" t="s">
        <v>197</v>
      </c>
      <c r="D84" s="193"/>
      <c r="E84" s="194"/>
    </row>
    <row r="85" spans="1:5" s="4" customFormat="1" ht="42.75" customHeight="1" x14ac:dyDescent="0.25">
      <c r="A85" s="45" t="s">
        <v>259</v>
      </c>
      <c r="B85" s="42" t="s">
        <v>277</v>
      </c>
      <c r="C85" s="98" t="s">
        <v>410</v>
      </c>
      <c r="D85" s="193"/>
      <c r="E85" s="194"/>
    </row>
    <row r="86" spans="1:5" s="4" customFormat="1" ht="21" customHeight="1" x14ac:dyDescent="0.25">
      <c r="A86" s="45" t="s">
        <v>278</v>
      </c>
      <c r="B86" s="42" t="s">
        <v>281</v>
      </c>
      <c r="C86" s="98" t="s">
        <v>282</v>
      </c>
      <c r="D86" s="193"/>
      <c r="E86" s="194"/>
    </row>
    <row r="87" spans="1:5" s="4" customFormat="1" ht="22.5" customHeight="1" x14ac:dyDescent="0.25">
      <c r="A87" s="45" t="s">
        <v>279</v>
      </c>
      <c r="B87" s="42" t="s">
        <v>283</v>
      </c>
      <c r="C87" s="97" t="s">
        <v>285</v>
      </c>
      <c r="D87" s="193"/>
      <c r="E87" s="194"/>
    </row>
    <row r="88" spans="1:5" s="4" customFormat="1" ht="25.5" customHeight="1" x14ac:dyDescent="0.25">
      <c r="A88" s="45" t="s">
        <v>280</v>
      </c>
      <c r="B88" s="43" t="s">
        <v>284</v>
      </c>
      <c r="C88" s="98" t="s">
        <v>286</v>
      </c>
      <c r="D88" s="193"/>
      <c r="E88" s="194"/>
    </row>
    <row r="89" spans="1:5" s="4" customFormat="1" ht="23.25" customHeight="1" x14ac:dyDescent="0.25">
      <c r="A89" s="105" t="s">
        <v>37</v>
      </c>
      <c r="B89" s="152" t="s">
        <v>288</v>
      </c>
      <c r="C89" s="152"/>
      <c r="D89" s="152"/>
      <c r="E89" s="152"/>
    </row>
    <row r="90" spans="1:5" s="4" customFormat="1" ht="31.5" customHeight="1" x14ac:dyDescent="0.25">
      <c r="A90" s="45" t="s">
        <v>289</v>
      </c>
      <c r="B90" s="43" t="s">
        <v>303</v>
      </c>
      <c r="C90" s="98" t="s">
        <v>197</v>
      </c>
      <c r="D90" s="193"/>
      <c r="E90" s="195"/>
    </row>
    <row r="91" spans="1:5" s="4" customFormat="1" x14ac:dyDescent="0.25">
      <c r="A91" s="45" t="s">
        <v>290</v>
      </c>
      <c r="B91" s="42" t="s">
        <v>306</v>
      </c>
      <c r="C91" s="98" t="s">
        <v>304</v>
      </c>
      <c r="D91" s="193"/>
      <c r="E91" s="194"/>
    </row>
    <row r="92" spans="1:5" s="4" customFormat="1" ht="26.25" customHeight="1" x14ac:dyDescent="0.25">
      <c r="A92" s="45" t="s">
        <v>291</v>
      </c>
      <c r="B92" s="62" t="s">
        <v>305</v>
      </c>
      <c r="C92" s="98" t="s">
        <v>307</v>
      </c>
      <c r="D92" s="193"/>
      <c r="E92" s="194"/>
    </row>
    <row r="93" spans="1:5" s="4" customFormat="1" ht="24.75" customHeight="1" x14ac:dyDescent="0.25">
      <c r="A93" s="45" t="s">
        <v>292</v>
      </c>
      <c r="B93" s="43" t="s">
        <v>308</v>
      </c>
      <c r="C93" s="98" t="s">
        <v>197</v>
      </c>
      <c r="D93" s="193"/>
      <c r="E93" s="194"/>
    </row>
    <row r="94" spans="1:5" s="4" customFormat="1" ht="21.75" customHeight="1" x14ac:dyDescent="0.25">
      <c r="A94" s="45" t="s">
        <v>293</v>
      </c>
      <c r="B94" s="43" t="s">
        <v>309</v>
      </c>
      <c r="C94" s="98" t="s">
        <v>197</v>
      </c>
      <c r="D94" s="193"/>
      <c r="E94" s="193"/>
    </row>
    <row r="95" spans="1:5" s="4" customFormat="1" ht="27.75" customHeight="1" x14ac:dyDescent="0.25">
      <c r="A95" s="45" t="s">
        <v>294</v>
      </c>
      <c r="B95" s="42" t="s">
        <v>310</v>
      </c>
      <c r="C95" s="98" t="s">
        <v>311</v>
      </c>
      <c r="D95" s="193"/>
      <c r="E95" s="193"/>
    </row>
    <row r="96" spans="1:5" s="4" customFormat="1" ht="38.25" x14ac:dyDescent="0.25">
      <c r="A96" s="45" t="s">
        <v>295</v>
      </c>
      <c r="B96" s="43" t="s">
        <v>312</v>
      </c>
      <c r="C96" s="98" t="s">
        <v>197</v>
      </c>
      <c r="D96" s="193"/>
      <c r="E96" s="193"/>
    </row>
    <row r="97" spans="1:5" s="4" customFormat="1" ht="24.75" customHeight="1" x14ac:dyDescent="0.25">
      <c r="A97" s="45" t="s">
        <v>296</v>
      </c>
      <c r="B97" s="43" t="s">
        <v>313</v>
      </c>
      <c r="C97" s="98" t="s">
        <v>197</v>
      </c>
      <c r="D97" s="193"/>
      <c r="E97" s="193"/>
    </row>
    <row r="98" spans="1:5" s="4" customFormat="1" ht="24.95" customHeight="1" x14ac:dyDescent="0.25">
      <c r="A98" s="45" t="s">
        <v>297</v>
      </c>
      <c r="B98" s="42" t="s">
        <v>314</v>
      </c>
      <c r="C98" s="98" t="s">
        <v>197</v>
      </c>
      <c r="D98" s="193"/>
      <c r="E98" s="193"/>
    </row>
    <row r="99" spans="1:5" s="4" customFormat="1" ht="29.25" customHeight="1" x14ac:dyDescent="0.25">
      <c r="A99" s="45" t="s">
        <v>298</v>
      </c>
      <c r="B99" s="43" t="s">
        <v>315</v>
      </c>
      <c r="C99" s="98" t="s">
        <v>197</v>
      </c>
      <c r="D99" s="193"/>
      <c r="E99" s="193"/>
    </row>
    <row r="100" spans="1:5" s="4" customFormat="1" ht="24.95" customHeight="1" x14ac:dyDescent="0.25">
      <c r="A100" s="45" t="s">
        <v>299</v>
      </c>
      <c r="B100" s="42" t="s">
        <v>316</v>
      </c>
      <c r="C100" s="98" t="s">
        <v>197</v>
      </c>
      <c r="D100" s="193"/>
      <c r="E100" s="193"/>
    </row>
    <row r="101" spans="1:5" s="4" customFormat="1" ht="20.25" customHeight="1" x14ac:dyDescent="0.25">
      <c r="A101" s="45" t="s">
        <v>300</v>
      </c>
      <c r="B101" s="42" t="s">
        <v>317</v>
      </c>
      <c r="C101" s="98" t="s">
        <v>197</v>
      </c>
      <c r="D101" s="193"/>
      <c r="E101" s="193"/>
    </row>
    <row r="102" spans="1:5" s="4" customFormat="1" ht="25.5" x14ac:dyDescent="0.25">
      <c r="A102" s="45" t="s">
        <v>301</v>
      </c>
      <c r="B102" s="43" t="s">
        <v>318</v>
      </c>
      <c r="C102" s="98" t="s">
        <v>197</v>
      </c>
      <c r="D102" s="193"/>
      <c r="E102" s="193"/>
    </row>
    <row r="103" spans="1:5" s="4" customFormat="1" ht="29.25" customHeight="1" x14ac:dyDescent="0.25">
      <c r="A103" s="45" t="s">
        <v>302</v>
      </c>
      <c r="B103" s="43" t="s">
        <v>319</v>
      </c>
      <c r="C103" s="98" t="s">
        <v>197</v>
      </c>
      <c r="D103" s="193"/>
      <c r="E103" s="193"/>
    </row>
    <row r="104" spans="1:5" s="4" customFormat="1" ht="25.5" customHeight="1" x14ac:dyDescent="0.25">
      <c r="A104" s="45" t="s">
        <v>320</v>
      </c>
      <c r="B104" s="42" t="s">
        <v>331</v>
      </c>
      <c r="C104" s="98" t="s">
        <v>197</v>
      </c>
      <c r="D104" s="193"/>
      <c r="E104" s="193"/>
    </row>
    <row r="105" spans="1:5" s="4" customFormat="1" ht="42.75" customHeight="1" x14ac:dyDescent="0.25">
      <c r="A105" s="45" t="s">
        <v>321</v>
      </c>
      <c r="B105" s="43" t="s">
        <v>332</v>
      </c>
      <c r="C105" s="98" t="s">
        <v>197</v>
      </c>
      <c r="D105" s="193"/>
      <c r="E105" s="193"/>
    </row>
    <row r="106" spans="1:5" s="4" customFormat="1" ht="20.25" customHeight="1" x14ac:dyDescent="0.25">
      <c r="A106" s="45" t="s">
        <v>322</v>
      </c>
      <c r="B106" s="42" t="s">
        <v>333</v>
      </c>
      <c r="C106" s="98" t="s">
        <v>197</v>
      </c>
      <c r="D106" s="193"/>
      <c r="E106" s="193"/>
    </row>
    <row r="107" spans="1:5" s="4" customFormat="1" ht="30" customHeight="1" x14ac:dyDescent="0.25">
      <c r="A107" s="45" t="s">
        <v>323</v>
      </c>
      <c r="B107" s="43" t="s">
        <v>334</v>
      </c>
      <c r="C107" s="98" t="s">
        <v>197</v>
      </c>
      <c r="D107" s="193"/>
      <c r="E107" s="193"/>
    </row>
    <row r="108" spans="1:5" s="4" customFormat="1" ht="25.5" customHeight="1" x14ac:dyDescent="0.25">
      <c r="A108" s="45" t="s">
        <v>324</v>
      </c>
      <c r="B108" s="43" t="s">
        <v>335</v>
      </c>
      <c r="C108" s="98" t="s">
        <v>336</v>
      </c>
      <c r="D108" s="193"/>
      <c r="E108" s="193"/>
    </row>
    <row r="109" spans="1:5" s="4" customFormat="1" ht="27" customHeight="1" x14ac:dyDescent="0.25">
      <c r="A109" s="45" t="s">
        <v>325</v>
      </c>
      <c r="B109" s="43" t="s">
        <v>337</v>
      </c>
      <c r="C109" s="98" t="s">
        <v>197</v>
      </c>
      <c r="D109" s="193"/>
      <c r="E109" s="193"/>
    </row>
    <row r="110" spans="1:5" s="4" customFormat="1" ht="22.5" customHeight="1" x14ac:dyDescent="0.25">
      <c r="A110" s="45" t="s">
        <v>326</v>
      </c>
      <c r="B110" s="43" t="s">
        <v>338</v>
      </c>
      <c r="C110" s="98" t="s">
        <v>339</v>
      </c>
      <c r="D110" s="193"/>
      <c r="E110" s="193"/>
    </row>
    <row r="111" spans="1:5" s="4" customFormat="1" ht="19.5" customHeight="1" x14ac:dyDescent="0.25">
      <c r="A111" s="45" t="s">
        <v>327</v>
      </c>
      <c r="B111" s="43" t="s">
        <v>341</v>
      </c>
      <c r="C111" s="98" t="s">
        <v>340</v>
      </c>
      <c r="D111" s="193"/>
      <c r="E111" s="193"/>
    </row>
    <row r="112" spans="1:5" s="4" customFormat="1" ht="24.75" customHeight="1" x14ac:dyDescent="0.25">
      <c r="A112" s="45" t="s">
        <v>328</v>
      </c>
      <c r="B112" s="43" t="s">
        <v>342</v>
      </c>
      <c r="C112" s="98" t="s">
        <v>197</v>
      </c>
      <c r="D112" s="193"/>
      <c r="E112" s="193"/>
    </row>
    <row r="113" spans="1:5" s="4" customFormat="1" ht="24.75" customHeight="1" x14ac:dyDescent="0.25">
      <c r="A113" s="45" t="s">
        <v>329</v>
      </c>
      <c r="B113" s="43" t="s">
        <v>343</v>
      </c>
      <c r="C113" s="98" t="s">
        <v>197</v>
      </c>
      <c r="D113" s="193"/>
      <c r="E113" s="193"/>
    </row>
    <row r="114" spans="1:5" s="4" customFormat="1" ht="30" customHeight="1" x14ac:dyDescent="0.25">
      <c r="A114" s="45" t="s">
        <v>330</v>
      </c>
      <c r="B114" s="42" t="s">
        <v>344</v>
      </c>
      <c r="C114" s="98" t="s">
        <v>345</v>
      </c>
      <c r="D114" s="193"/>
      <c r="E114" s="193"/>
    </row>
    <row r="115" spans="1:5" s="4" customFormat="1" ht="45.75" customHeight="1" x14ac:dyDescent="0.25">
      <c r="A115" s="45" t="s">
        <v>429</v>
      </c>
      <c r="B115" s="62" t="s">
        <v>411</v>
      </c>
      <c r="C115" s="98" t="s">
        <v>197</v>
      </c>
      <c r="D115" s="193"/>
      <c r="E115" s="193"/>
    </row>
    <row r="116" spans="1:5" s="4" customFormat="1" ht="24.95" customHeight="1" x14ac:dyDescent="0.25">
      <c r="A116" s="45" t="s">
        <v>430</v>
      </c>
      <c r="B116" s="62" t="s">
        <v>346</v>
      </c>
      <c r="C116" s="98" t="s">
        <v>197</v>
      </c>
      <c r="D116" s="193"/>
      <c r="E116" s="193"/>
    </row>
    <row r="117" spans="1:5" s="4" customFormat="1" ht="24.95" customHeight="1" x14ac:dyDescent="0.25">
      <c r="A117" s="104" t="s">
        <v>38</v>
      </c>
      <c r="B117" s="151" t="s">
        <v>347</v>
      </c>
      <c r="C117" s="151"/>
      <c r="D117" s="151"/>
      <c r="E117" s="151"/>
    </row>
    <row r="118" spans="1:5" s="4" customFormat="1" ht="23.25" customHeight="1" x14ac:dyDescent="0.25">
      <c r="A118" s="102">
        <v>45296</v>
      </c>
      <c r="B118" s="62" t="s">
        <v>348</v>
      </c>
      <c r="C118" s="98" t="s">
        <v>349</v>
      </c>
      <c r="D118" s="193"/>
      <c r="E118" s="193"/>
    </row>
    <row r="119" spans="1:5" s="4" customFormat="1" ht="24.95" customHeight="1" x14ac:dyDescent="0.25">
      <c r="A119" s="102">
        <v>45327</v>
      </c>
      <c r="B119" s="62" t="s">
        <v>350</v>
      </c>
      <c r="C119" s="98" t="s">
        <v>351</v>
      </c>
      <c r="D119" s="193"/>
      <c r="E119" s="193"/>
    </row>
    <row r="120" spans="1:5" s="4" customFormat="1" ht="24.95" customHeight="1" x14ac:dyDescent="0.25">
      <c r="A120" s="45" t="s">
        <v>352</v>
      </c>
      <c r="B120" s="42" t="s">
        <v>354</v>
      </c>
      <c r="C120" s="97" t="s">
        <v>355</v>
      </c>
      <c r="D120" s="193"/>
      <c r="E120" s="193"/>
    </row>
    <row r="121" spans="1:5" s="4" customFormat="1" ht="24.95" customHeight="1" x14ac:dyDescent="0.25">
      <c r="A121" s="102">
        <v>45387</v>
      </c>
      <c r="B121" s="43" t="s">
        <v>356</v>
      </c>
      <c r="C121" s="98" t="s">
        <v>197</v>
      </c>
      <c r="D121" s="193"/>
      <c r="E121" s="193"/>
    </row>
    <row r="122" spans="1:5" s="4" customFormat="1" ht="21" customHeight="1" x14ac:dyDescent="0.25">
      <c r="A122" s="102">
        <v>45417</v>
      </c>
      <c r="B122" s="42" t="s">
        <v>357</v>
      </c>
      <c r="C122" s="97" t="s">
        <v>197</v>
      </c>
      <c r="D122" s="193"/>
      <c r="E122" s="193"/>
    </row>
    <row r="123" spans="1:5" s="4" customFormat="1" ht="29.25" customHeight="1" x14ac:dyDescent="0.25">
      <c r="A123" s="45" t="s">
        <v>353</v>
      </c>
      <c r="B123" s="26" t="s">
        <v>358</v>
      </c>
      <c r="C123" s="99" t="s">
        <v>359</v>
      </c>
      <c r="D123" s="193"/>
      <c r="E123" s="193"/>
    </row>
    <row r="124" spans="1:5" s="4" customFormat="1" ht="21" customHeight="1" x14ac:dyDescent="0.25">
      <c r="A124" s="45" t="s">
        <v>362</v>
      </c>
      <c r="B124" s="32" t="s">
        <v>360</v>
      </c>
      <c r="C124" s="99" t="s">
        <v>361</v>
      </c>
      <c r="D124" s="193"/>
      <c r="E124" s="193"/>
    </row>
    <row r="125" spans="1:5" s="4" customFormat="1" ht="24.95" customHeight="1" x14ac:dyDescent="0.25">
      <c r="A125" s="105" t="s">
        <v>39</v>
      </c>
      <c r="B125" s="141" t="s">
        <v>363</v>
      </c>
      <c r="C125" s="142"/>
      <c r="D125" s="142"/>
      <c r="E125" s="143"/>
    </row>
    <row r="126" spans="1:5" s="4" customFormat="1" ht="23.25" customHeight="1" x14ac:dyDescent="0.25">
      <c r="A126" s="45" t="s">
        <v>16</v>
      </c>
      <c r="B126" s="42" t="s">
        <v>364</v>
      </c>
      <c r="C126" s="97" t="s">
        <v>197</v>
      </c>
      <c r="D126" s="193"/>
      <c r="E126" s="193"/>
    </row>
    <row r="127" spans="1:5" s="4" customFormat="1" ht="24.95" customHeight="1" x14ac:dyDescent="0.25">
      <c r="A127" s="45" t="s">
        <v>17</v>
      </c>
      <c r="B127" s="43" t="s">
        <v>365</v>
      </c>
      <c r="C127" s="98" t="s">
        <v>197</v>
      </c>
      <c r="D127" s="193"/>
      <c r="E127" s="193"/>
    </row>
    <row r="128" spans="1:5" s="4" customFormat="1" ht="24.95" customHeight="1" x14ac:dyDescent="0.25">
      <c r="A128" s="45" t="s">
        <v>18</v>
      </c>
      <c r="B128" s="42" t="s">
        <v>366</v>
      </c>
      <c r="C128" s="97" t="s">
        <v>197</v>
      </c>
      <c r="D128" s="193"/>
      <c r="E128" s="193"/>
    </row>
    <row r="129" spans="1:5" s="4" customFormat="1" ht="24.95" customHeight="1" x14ac:dyDescent="0.25">
      <c r="A129" s="45" t="s">
        <v>93</v>
      </c>
      <c r="B129" s="42" t="s">
        <v>367</v>
      </c>
      <c r="C129" s="97" t="s">
        <v>197</v>
      </c>
      <c r="D129" s="193"/>
      <c r="E129" s="193"/>
    </row>
    <row r="130" spans="1:5" s="4" customFormat="1" ht="24.95" customHeight="1" x14ac:dyDescent="0.25">
      <c r="A130" s="45" t="s">
        <v>94</v>
      </c>
      <c r="B130" s="42" t="s">
        <v>368</v>
      </c>
      <c r="C130" s="97" t="s">
        <v>197</v>
      </c>
      <c r="D130" s="193"/>
      <c r="E130" s="193"/>
    </row>
    <row r="131" spans="1:5" s="4" customFormat="1" ht="20.25" customHeight="1" x14ac:dyDescent="0.25">
      <c r="A131" s="45" t="s">
        <v>371</v>
      </c>
      <c r="B131" s="42" t="s">
        <v>369</v>
      </c>
      <c r="C131" s="97" t="s">
        <v>370</v>
      </c>
      <c r="D131" s="193"/>
      <c r="E131" s="193"/>
    </row>
    <row r="132" spans="1:5" s="4" customFormat="1" ht="24.95" customHeight="1" x14ac:dyDescent="0.25">
      <c r="A132" s="105" t="s">
        <v>40</v>
      </c>
      <c r="B132" s="141" t="s">
        <v>372</v>
      </c>
      <c r="C132" s="142"/>
      <c r="D132" s="142"/>
      <c r="E132" s="143"/>
    </row>
    <row r="133" spans="1:5" s="4" customFormat="1" ht="24.95" customHeight="1" x14ac:dyDescent="0.25">
      <c r="A133" s="45" t="s">
        <v>373</v>
      </c>
      <c r="B133" s="43" t="s">
        <v>379</v>
      </c>
      <c r="C133" s="98" t="s">
        <v>197</v>
      </c>
      <c r="D133" s="193"/>
      <c r="E133" s="193"/>
    </row>
    <row r="134" spans="1:5" s="4" customFormat="1" ht="24.95" customHeight="1" x14ac:dyDescent="0.25">
      <c r="A134" s="45" t="s">
        <v>374</v>
      </c>
      <c r="B134" s="42" t="s">
        <v>380</v>
      </c>
      <c r="C134" s="97" t="s">
        <v>197</v>
      </c>
      <c r="D134" s="193"/>
      <c r="E134" s="193"/>
    </row>
    <row r="135" spans="1:5" s="4" customFormat="1" ht="24.95" customHeight="1" x14ac:dyDescent="0.25">
      <c r="A135" s="45" t="s">
        <v>375</v>
      </c>
      <c r="B135" s="42" t="s">
        <v>381</v>
      </c>
      <c r="C135" s="97" t="s">
        <v>197</v>
      </c>
      <c r="D135" s="193"/>
      <c r="E135" s="193"/>
    </row>
    <row r="136" spans="1:5" s="4" customFormat="1" ht="24.95" customHeight="1" x14ac:dyDescent="0.25">
      <c r="A136" s="45" t="s">
        <v>376</v>
      </c>
      <c r="B136" s="42" t="s">
        <v>382</v>
      </c>
      <c r="C136" s="97" t="s">
        <v>383</v>
      </c>
      <c r="D136" s="193"/>
      <c r="E136" s="193"/>
    </row>
    <row r="137" spans="1:5" s="4" customFormat="1" ht="53.25" customHeight="1" x14ac:dyDescent="0.25">
      <c r="A137" s="45" t="s">
        <v>377</v>
      </c>
      <c r="B137" s="42" t="s">
        <v>384</v>
      </c>
      <c r="C137" s="98" t="s">
        <v>385</v>
      </c>
      <c r="D137" s="193"/>
      <c r="E137" s="193"/>
    </row>
    <row r="138" spans="1:5" s="4" customFormat="1" ht="56.25" customHeight="1" x14ac:dyDescent="0.25">
      <c r="A138" s="45" t="s">
        <v>378</v>
      </c>
      <c r="B138" s="43" t="s">
        <v>386</v>
      </c>
      <c r="C138" s="97" t="s">
        <v>197</v>
      </c>
      <c r="D138" s="193"/>
      <c r="E138" s="193"/>
    </row>
    <row r="139" spans="1:5" s="4" customFormat="1" ht="34.5" customHeight="1" x14ac:dyDescent="0.25">
      <c r="A139" s="45" t="s">
        <v>389</v>
      </c>
      <c r="B139" s="43" t="s">
        <v>387</v>
      </c>
      <c r="C139" s="98" t="s">
        <v>197</v>
      </c>
      <c r="D139" s="193"/>
      <c r="E139" s="193"/>
    </row>
    <row r="140" spans="1:5" s="4" customFormat="1" ht="57.75" customHeight="1" x14ac:dyDescent="0.25">
      <c r="A140" s="45" t="s">
        <v>390</v>
      </c>
      <c r="B140" s="43" t="s">
        <v>388</v>
      </c>
      <c r="C140" s="97" t="s">
        <v>197</v>
      </c>
      <c r="D140" s="193"/>
      <c r="E140" s="193"/>
    </row>
    <row r="141" spans="1:5" s="4" customFormat="1" ht="54.75" customHeight="1" x14ac:dyDescent="0.25">
      <c r="A141" s="45" t="s">
        <v>392</v>
      </c>
      <c r="B141" s="43" t="s">
        <v>391</v>
      </c>
      <c r="C141" s="97" t="s">
        <v>197</v>
      </c>
      <c r="D141" s="193"/>
      <c r="E141" s="193"/>
    </row>
    <row r="142" spans="1:5" s="4" customFormat="1" ht="42" customHeight="1" x14ac:dyDescent="0.25">
      <c r="A142" s="45" t="s">
        <v>393</v>
      </c>
      <c r="B142" s="43" t="s">
        <v>395</v>
      </c>
      <c r="C142" s="97" t="s">
        <v>197</v>
      </c>
      <c r="D142" s="193"/>
      <c r="E142" s="193"/>
    </row>
    <row r="143" spans="1:5" s="4" customFormat="1" ht="42" customHeight="1" x14ac:dyDescent="0.25">
      <c r="A143" s="45" t="s">
        <v>394</v>
      </c>
      <c r="B143" s="43" t="s">
        <v>396</v>
      </c>
      <c r="C143" s="97" t="s">
        <v>197</v>
      </c>
      <c r="D143" s="193"/>
      <c r="E143" s="193"/>
    </row>
    <row r="144" spans="1:5" s="4" customFormat="1" ht="24.95" customHeight="1" x14ac:dyDescent="0.25">
      <c r="A144" s="45" t="s">
        <v>399</v>
      </c>
      <c r="B144" s="42" t="s">
        <v>397</v>
      </c>
      <c r="C144" s="97" t="s">
        <v>197</v>
      </c>
      <c r="D144" s="193"/>
      <c r="E144" s="193"/>
    </row>
    <row r="145" spans="1:5" s="4" customFormat="1" ht="30.75" customHeight="1" x14ac:dyDescent="0.25">
      <c r="A145" s="49">
        <v>41456</v>
      </c>
      <c r="B145" s="43" t="s">
        <v>398</v>
      </c>
      <c r="C145" s="97" t="s">
        <v>197</v>
      </c>
      <c r="D145" s="193"/>
      <c r="E145" s="193"/>
    </row>
    <row r="146" spans="1:5" s="4" customFormat="1" ht="29.25" customHeight="1" x14ac:dyDescent="0.25">
      <c r="A146" s="49">
        <v>41821</v>
      </c>
      <c r="B146" s="43" t="s">
        <v>400</v>
      </c>
      <c r="C146" s="97" t="s">
        <v>197</v>
      </c>
      <c r="D146" s="193"/>
      <c r="E146" s="193"/>
    </row>
    <row r="147" spans="1:5" s="4" customFormat="1" ht="70.5" customHeight="1" x14ac:dyDescent="0.25">
      <c r="A147" s="45" t="s">
        <v>402</v>
      </c>
      <c r="B147" s="95" t="s">
        <v>401</v>
      </c>
      <c r="C147" s="97" t="s">
        <v>197</v>
      </c>
      <c r="D147" s="193"/>
      <c r="E147" s="193"/>
    </row>
    <row r="148" spans="1:5" s="4" customFormat="1" ht="27.75" customHeight="1" x14ac:dyDescent="0.25">
      <c r="A148" s="45" t="s">
        <v>404</v>
      </c>
      <c r="B148" s="43" t="s">
        <v>403</v>
      </c>
      <c r="C148" s="97" t="s">
        <v>408</v>
      </c>
      <c r="D148" s="193"/>
      <c r="E148" s="193"/>
    </row>
    <row r="149" spans="1:5" s="4" customFormat="1" ht="29.25" customHeight="1" x14ac:dyDescent="0.25">
      <c r="A149" s="45" t="s">
        <v>405</v>
      </c>
      <c r="B149" s="43" t="s">
        <v>407</v>
      </c>
      <c r="C149" s="97" t="s">
        <v>197</v>
      </c>
      <c r="D149" s="193"/>
      <c r="E149" s="193"/>
    </row>
    <row r="150" spans="1:5" s="4" customFormat="1" ht="45" customHeight="1" x14ac:dyDescent="0.25">
      <c r="A150" s="45" t="s">
        <v>406</v>
      </c>
      <c r="B150" s="43" t="s">
        <v>409</v>
      </c>
      <c r="C150" s="101" t="s">
        <v>197</v>
      </c>
      <c r="D150" s="193"/>
      <c r="E150" s="193"/>
    </row>
    <row r="151" spans="1:5" s="4" customFormat="1" ht="8.4499999999999993" customHeight="1" x14ac:dyDescent="0.25">
      <c r="A151" s="173"/>
      <c r="B151" s="173"/>
      <c r="C151" s="173"/>
      <c r="D151" s="173"/>
      <c r="E151" s="173"/>
    </row>
    <row r="152" spans="1:5" s="2" customFormat="1" ht="20.100000000000001" customHeight="1" x14ac:dyDescent="0.25">
      <c r="A152" s="172" t="s">
        <v>26</v>
      </c>
      <c r="B152" s="172"/>
      <c r="C152" s="172"/>
      <c r="D152" s="172"/>
      <c r="E152" s="172"/>
    </row>
    <row r="153" spans="1:5" s="2" customFormat="1" ht="9" customHeight="1" x14ac:dyDescent="0.25">
      <c r="A153" s="165"/>
      <c r="B153" s="166"/>
      <c r="C153" s="166"/>
      <c r="D153" s="166"/>
      <c r="E153" s="167"/>
    </row>
    <row r="154" spans="1:5" s="3" customFormat="1" ht="102.75" customHeight="1" x14ac:dyDescent="0.25">
      <c r="A154" s="144" t="s">
        <v>4</v>
      </c>
      <c r="B154" s="145"/>
      <c r="C154" s="146"/>
      <c r="D154" s="171" t="s">
        <v>14</v>
      </c>
      <c r="E154" s="171"/>
    </row>
    <row r="155" spans="1:5" s="3" customFormat="1" ht="62.25" customHeight="1" x14ac:dyDescent="0.25">
      <c r="A155" s="147"/>
      <c r="B155" s="148"/>
      <c r="C155" s="149"/>
      <c r="D155" s="107" t="s">
        <v>3</v>
      </c>
      <c r="E155" s="107" t="s">
        <v>15</v>
      </c>
    </row>
    <row r="156" spans="1:5" s="2" customFormat="1" ht="20.25" customHeight="1" x14ac:dyDescent="0.25">
      <c r="A156" s="48" t="s">
        <v>9</v>
      </c>
      <c r="B156" s="127" t="s">
        <v>117</v>
      </c>
      <c r="C156" s="128"/>
      <c r="D156" s="194"/>
      <c r="E156" s="196"/>
    </row>
    <row r="157" spans="1:5" s="2" customFormat="1" ht="18" customHeight="1" x14ac:dyDescent="0.25">
      <c r="A157" s="19" t="s">
        <v>35</v>
      </c>
      <c r="B157" s="127" t="s">
        <v>133</v>
      </c>
      <c r="C157" s="128"/>
      <c r="D157" s="194"/>
      <c r="E157" s="196"/>
    </row>
    <row r="158" spans="1:5" s="2" customFormat="1" ht="30.75" customHeight="1" x14ac:dyDescent="0.25">
      <c r="A158" s="37" t="s">
        <v>53</v>
      </c>
      <c r="B158" s="127" t="s">
        <v>118</v>
      </c>
      <c r="C158" s="128"/>
      <c r="D158" s="194"/>
      <c r="E158" s="196"/>
    </row>
    <row r="159" spans="1:5" s="2" customFormat="1" ht="20.25" customHeight="1" x14ac:dyDescent="0.25">
      <c r="A159" s="37" t="s">
        <v>54</v>
      </c>
      <c r="B159" s="127" t="s">
        <v>55</v>
      </c>
      <c r="C159" s="128"/>
      <c r="D159" s="194"/>
      <c r="E159" s="196"/>
    </row>
    <row r="160" spans="1:5" s="2" customFormat="1" ht="18.75" customHeight="1" x14ac:dyDescent="0.25">
      <c r="A160" s="37" t="s">
        <v>56</v>
      </c>
      <c r="B160" s="127" t="s">
        <v>122</v>
      </c>
      <c r="C160" s="128"/>
      <c r="D160" s="194"/>
      <c r="E160" s="196"/>
    </row>
    <row r="161" spans="1:5" s="2" customFormat="1" ht="66.75" customHeight="1" x14ac:dyDescent="0.25">
      <c r="A161" s="37" t="s">
        <v>57</v>
      </c>
      <c r="B161" s="127" t="s">
        <v>80</v>
      </c>
      <c r="C161" s="128"/>
      <c r="D161" s="194"/>
      <c r="E161" s="196"/>
    </row>
    <row r="162" spans="1:5" s="2" customFormat="1" ht="48.75" customHeight="1" x14ac:dyDescent="0.25">
      <c r="A162" s="37" t="s">
        <v>58</v>
      </c>
      <c r="B162" s="127" t="s">
        <v>81</v>
      </c>
      <c r="C162" s="128"/>
      <c r="D162" s="194"/>
      <c r="E162" s="196"/>
    </row>
    <row r="163" spans="1:5" s="2" customFormat="1" ht="41.25" customHeight="1" x14ac:dyDescent="0.25">
      <c r="A163" s="37" t="s">
        <v>59</v>
      </c>
      <c r="B163" s="139" t="s">
        <v>95</v>
      </c>
      <c r="C163" s="140"/>
      <c r="D163" s="194"/>
      <c r="E163" s="196"/>
    </row>
    <row r="164" spans="1:5" s="2" customFormat="1" ht="42.75" customHeight="1" x14ac:dyDescent="0.25">
      <c r="A164" s="19" t="s">
        <v>36</v>
      </c>
      <c r="B164" s="127" t="s">
        <v>132</v>
      </c>
      <c r="C164" s="128"/>
      <c r="D164" s="194"/>
      <c r="E164" s="196"/>
    </row>
    <row r="165" spans="1:5" s="2" customFormat="1" ht="111.75" customHeight="1" x14ac:dyDescent="0.25">
      <c r="A165" s="19" t="s">
        <v>37</v>
      </c>
      <c r="B165" s="127" t="s">
        <v>134</v>
      </c>
      <c r="C165" s="128"/>
      <c r="D165" s="194"/>
      <c r="E165" s="196"/>
    </row>
    <row r="166" spans="1:5" s="2" customFormat="1" ht="79.5" customHeight="1" x14ac:dyDescent="0.25">
      <c r="A166" s="19" t="s">
        <v>38</v>
      </c>
      <c r="B166" s="127" t="s">
        <v>131</v>
      </c>
      <c r="C166" s="128"/>
      <c r="D166" s="194"/>
      <c r="E166" s="196"/>
    </row>
    <row r="167" spans="1:5" s="2" customFormat="1" ht="81.75" customHeight="1" x14ac:dyDescent="0.25">
      <c r="A167" s="19" t="s">
        <v>39</v>
      </c>
      <c r="B167" s="127" t="s">
        <v>130</v>
      </c>
      <c r="C167" s="128"/>
      <c r="D167" s="194"/>
      <c r="E167" s="196"/>
    </row>
    <row r="168" spans="1:5" s="2" customFormat="1" ht="61.5" customHeight="1" x14ac:dyDescent="0.25">
      <c r="A168" s="19" t="s">
        <v>40</v>
      </c>
      <c r="B168" s="127" t="s">
        <v>96</v>
      </c>
      <c r="C168" s="128"/>
      <c r="D168" s="194"/>
      <c r="E168" s="196"/>
    </row>
    <row r="169" spans="1:5" s="2" customFormat="1" ht="81" customHeight="1" x14ac:dyDescent="0.25">
      <c r="A169" s="19" t="s">
        <v>41</v>
      </c>
      <c r="B169" s="127" t="s">
        <v>60</v>
      </c>
      <c r="C169" s="128"/>
      <c r="D169" s="194"/>
      <c r="E169" s="196"/>
    </row>
    <row r="170" spans="1:5" s="2" customFormat="1" ht="91.5" customHeight="1" x14ac:dyDescent="0.25">
      <c r="A170" s="19" t="s">
        <v>42</v>
      </c>
      <c r="B170" s="127" t="s">
        <v>97</v>
      </c>
      <c r="C170" s="128"/>
      <c r="D170" s="194"/>
      <c r="E170" s="196"/>
    </row>
    <row r="171" spans="1:5" s="2" customFormat="1" ht="62.25" customHeight="1" x14ac:dyDescent="0.25">
      <c r="A171" s="19" t="s">
        <v>49</v>
      </c>
      <c r="B171" s="127" t="s">
        <v>61</v>
      </c>
      <c r="C171" s="128"/>
      <c r="D171" s="194"/>
      <c r="E171" s="196"/>
    </row>
    <row r="172" spans="1:5" s="2" customFormat="1" ht="122.25" customHeight="1" x14ac:dyDescent="0.25">
      <c r="A172" s="19" t="s">
        <v>62</v>
      </c>
      <c r="B172" s="127" t="s">
        <v>135</v>
      </c>
      <c r="C172" s="128"/>
      <c r="D172" s="194"/>
      <c r="E172" s="196"/>
    </row>
    <row r="173" spans="1:5" s="2" customFormat="1" ht="125.25" customHeight="1" x14ac:dyDescent="0.25">
      <c r="A173" s="19" t="s">
        <v>63</v>
      </c>
      <c r="B173" s="127" t="s">
        <v>136</v>
      </c>
      <c r="C173" s="128"/>
      <c r="D173" s="194"/>
      <c r="E173" s="196"/>
    </row>
    <row r="174" spans="1:5" s="2" customFormat="1" ht="122.25" customHeight="1" x14ac:dyDescent="0.25">
      <c r="A174" s="19" t="s">
        <v>64</v>
      </c>
      <c r="B174" s="127" t="s">
        <v>143</v>
      </c>
      <c r="C174" s="128"/>
      <c r="D174" s="194"/>
      <c r="E174" s="196"/>
    </row>
    <row r="175" spans="1:5" s="2" customFormat="1" ht="30" customHeight="1" x14ac:dyDescent="0.25">
      <c r="A175" s="37" t="s">
        <v>98</v>
      </c>
      <c r="B175" s="127" t="s">
        <v>121</v>
      </c>
      <c r="C175" s="128"/>
      <c r="D175" s="194"/>
      <c r="E175" s="196"/>
    </row>
    <row r="176" spans="1:5" s="2" customFormat="1" ht="36" customHeight="1" x14ac:dyDescent="0.25">
      <c r="A176" s="37" t="s">
        <v>99</v>
      </c>
      <c r="B176" s="127" t="s">
        <v>120</v>
      </c>
      <c r="C176" s="128"/>
      <c r="D176" s="194"/>
      <c r="E176" s="196"/>
    </row>
    <row r="177" spans="1:5" s="2" customFormat="1" ht="33.75" customHeight="1" x14ac:dyDescent="0.25">
      <c r="A177" s="37" t="s">
        <v>100</v>
      </c>
      <c r="B177" s="127" t="s">
        <v>119</v>
      </c>
      <c r="C177" s="128"/>
      <c r="D177" s="194"/>
      <c r="E177" s="196"/>
    </row>
    <row r="178" spans="1:5" s="2" customFormat="1" ht="47.25" customHeight="1" x14ac:dyDescent="0.25">
      <c r="A178" s="37" t="s">
        <v>101</v>
      </c>
      <c r="B178" s="127" t="s">
        <v>137</v>
      </c>
      <c r="C178" s="128"/>
      <c r="D178" s="194"/>
      <c r="E178" s="196"/>
    </row>
    <row r="179" spans="1:5" s="2" customFormat="1" ht="41.25" customHeight="1" x14ac:dyDescent="0.25">
      <c r="A179" s="37" t="s">
        <v>102</v>
      </c>
      <c r="B179" s="127" t="s">
        <v>138</v>
      </c>
      <c r="C179" s="128"/>
      <c r="D179" s="194"/>
      <c r="E179" s="196"/>
    </row>
    <row r="180" spans="1:5" s="2" customFormat="1" ht="39.75" customHeight="1" x14ac:dyDescent="0.25">
      <c r="A180" s="37" t="s">
        <v>103</v>
      </c>
      <c r="B180" s="127" t="s">
        <v>123</v>
      </c>
      <c r="C180" s="128"/>
      <c r="D180" s="194"/>
      <c r="E180" s="196"/>
    </row>
    <row r="181" spans="1:5" s="2" customFormat="1" ht="31.5" customHeight="1" x14ac:dyDescent="0.25">
      <c r="A181" s="37" t="s">
        <v>104</v>
      </c>
      <c r="B181" s="127" t="s">
        <v>66</v>
      </c>
      <c r="C181" s="128"/>
      <c r="D181" s="194"/>
      <c r="E181" s="196"/>
    </row>
    <row r="182" spans="1:5" s="2" customFormat="1" ht="30.75" customHeight="1" x14ac:dyDescent="0.25">
      <c r="A182" s="37" t="s">
        <v>105</v>
      </c>
      <c r="B182" s="127" t="s">
        <v>82</v>
      </c>
      <c r="C182" s="128"/>
      <c r="D182" s="194"/>
      <c r="E182" s="196"/>
    </row>
    <row r="183" spans="1:5" s="2" customFormat="1" ht="56.25" customHeight="1" x14ac:dyDescent="0.25">
      <c r="A183" s="37" t="s">
        <v>106</v>
      </c>
      <c r="B183" s="127" t="s">
        <v>83</v>
      </c>
      <c r="C183" s="128"/>
      <c r="D183" s="194"/>
      <c r="E183" s="196"/>
    </row>
    <row r="184" spans="1:5" s="2" customFormat="1" ht="69" customHeight="1" x14ac:dyDescent="0.25">
      <c r="A184" s="37" t="s">
        <v>107</v>
      </c>
      <c r="B184" s="127" t="s">
        <v>125</v>
      </c>
      <c r="C184" s="128"/>
      <c r="D184" s="194"/>
      <c r="E184" s="196"/>
    </row>
    <row r="185" spans="1:5" s="2" customFormat="1" ht="43.5" customHeight="1" x14ac:dyDescent="0.25">
      <c r="A185" s="19" t="s">
        <v>65</v>
      </c>
      <c r="B185" s="127" t="s">
        <v>124</v>
      </c>
      <c r="C185" s="128"/>
      <c r="D185" s="194"/>
      <c r="E185" s="196"/>
    </row>
    <row r="186" spans="1:5" s="2" customFormat="1" ht="95.25" customHeight="1" x14ac:dyDescent="0.25">
      <c r="A186" s="37" t="s">
        <v>108</v>
      </c>
      <c r="B186" s="127" t="s">
        <v>126</v>
      </c>
      <c r="C186" s="128"/>
      <c r="D186" s="194"/>
      <c r="E186" s="196"/>
    </row>
    <row r="187" spans="1:5" s="2" customFormat="1" ht="30.75" customHeight="1" x14ac:dyDescent="0.25">
      <c r="A187" s="19" t="s">
        <v>67</v>
      </c>
      <c r="B187" s="127" t="s">
        <v>69</v>
      </c>
      <c r="C187" s="128"/>
      <c r="D187" s="193" t="s">
        <v>116</v>
      </c>
      <c r="E187" s="196"/>
    </row>
    <row r="188" spans="1:5" s="2" customFormat="1" ht="30.75" customHeight="1" x14ac:dyDescent="0.25">
      <c r="A188" s="37" t="s">
        <v>109</v>
      </c>
      <c r="B188" s="127" t="s">
        <v>79</v>
      </c>
      <c r="C188" s="128"/>
      <c r="D188" s="194"/>
      <c r="E188" s="197"/>
    </row>
    <row r="189" spans="1:5" s="2" customFormat="1" ht="32.25" customHeight="1" x14ac:dyDescent="0.25">
      <c r="A189" s="37" t="s">
        <v>110</v>
      </c>
      <c r="B189" s="127" t="s">
        <v>414</v>
      </c>
      <c r="C189" s="128"/>
      <c r="D189" s="194"/>
      <c r="E189" s="196"/>
    </row>
    <row r="190" spans="1:5" s="2" customFormat="1" ht="130.5" customHeight="1" x14ac:dyDescent="0.25">
      <c r="A190" s="19" t="s">
        <v>68</v>
      </c>
      <c r="B190" s="127" t="s">
        <v>111</v>
      </c>
      <c r="C190" s="128"/>
      <c r="D190" s="194"/>
      <c r="E190" s="196"/>
    </row>
    <row r="191" spans="1:5" s="2" customFormat="1" ht="58.5" customHeight="1" x14ac:dyDescent="0.25">
      <c r="A191" s="19" t="s">
        <v>70</v>
      </c>
      <c r="B191" s="127" t="s">
        <v>74</v>
      </c>
      <c r="C191" s="128"/>
      <c r="D191" s="194"/>
      <c r="E191" s="196"/>
    </row>
    <row r="192" spans="1:5" s="2" customFormat="1" ht="70.5" customHeight="1" x14ac:dyDescent="0.25">
      <c r="A192" s="46" t="s">
        <v>71</v>
      </c>
      <c r="B192" s="127" t="s">
        <v>84</v>
      </c>
      <c r="C192" s="128"/>
      <c r="D192" s="194"/>
      <c r="E192" s="196"/>
    </row>
    <row r="193" spans="1:6" s="2" customFormat="1" ht="68.25" customHeight="1" x14ac:dyDescent="0.25">
      <c r="A193" s="46" t="s">
        <v>72</v>
      </c>
      <c r="B193" s="127" t="s">
        <v>140</v>
      </c>
      <c r="C193" s="128"/>
      <c r="D193" s="194"/>
      <c r="E193" s="196"/>
    </row>
    <row r="194" spans="1:6" s="2" customFormat="1" ht="212.25" customHeight="1" x14ac:dyDescent="0.25">
      <c r="A194" s="46" t="s">
        <v>73</v>
      </c>
      <c r="B194" s="127" t="s">
        <v>77</v>
      </c>
      <c r="C194" s="128"/>
      <c r="D194" s="194"/>
      <c r="E194" s="196"/>
    </row>
    <row r="195" spans="1:6" s="2" customFormat="1" ht="90.75" customHeight="1" x14ac:dyDescent="0.25">
      <c r="A195" s="46" t="s">
        <v>75</v>
      </c>
      <c r="B195" s="127" t="s">
        <v>139</v>
      </c>
      <c r="C195" s="128"/>
      <c r="D195" s="194"/>
      <c r="E195" s="196"/>
    </row>
    <row r="196" spans="1:6" s="2" customFormat="1" ht="146.25" customHeight="1" x14ac:dyDescent="0.25">
      <c r="A196" s="46" t="s">
        <v>76</v>
      </c>
      <c r="B196" s="127" t="s">
        <v>78</v>
      </c>
      <c r="C196" s="128"/>
      <c r="D196" s="194"/>
      <c r="E196" s="196"/>
    </row>
    <row r="197" spans="1:6" s="2" customFormat="1" ht="4.5" customHeight="1" x14ac:dyDescent="0.25">
      <c r="A197" s="178"/>
      <c r="B197" s="178"/>
      <c r="C197" s="178"/>
      <c r="D197" s="178"/>
      <c r="E197" s="178"/>
    </row>
    <row r="198" spans="1:6" s="3" customFormat="1" ht="23.25" customHeight="1" x14ac:dyDescent="0.25">
      <c r="A198" s="172" t="s">
        <v>31</v>
      </c>
      <c r="B198" s="172"/>
      <c r="C198" s="172"/>
      <c r="D198" s="172"/>
      <c r="E198" s="172"/>
    </row>
    <row r="199" spans="1:6" s="3" customFormat="1" ht="5.25" customHeight="1" x14ac:dyDescent="0.25">
      <c r="A199" s="179"/>
      <c r="B199" s="179"/>
      <c r="C199" s="179"/>
      <c r="D199" s="179"/>
      <c r="E199" s="179"/>
    </row>
    <row r="200" spans="1:6" s="2" customFormat="1" ht="109.5" customHeight="1" x14ac:dyDescent="0.25">
      <c r="A200" s="133" t="s">
        <v>112</v>
      </c>
      <c r="B200" s="134"/>
      <c r="C200" s="135"/>
      <c r="D200" s="171" t="s">
        <v>32</v>
      </c>
      <c r="E200" s="171"/>
      <c r="F200" s="153"/>
    </row>
    <row r="201" spans="1:6" s="2" customFormat="1" ht="39.75" customHeight="1" x14ac:dyDescent="0.25">
      <c r="A201" s="136"/>
      <c r="B201" s="137"/>
      <c r="C201" s="138"/>
      <c r="D201" s="107" t="s">
        <v>3</v>
      </c>
      <c r="E201" s="107" t="s">
        <v>15</v>
      </c>
      <c r="F201" s="153"/>
    </row>
    <row r="202" spans="1:6" s="2" customFormat="1" ht="36.75" customHeight="1" x14ac:dyDescent="0.25">
      <c r="A202" s="37" t="s">
        <v>16</v>
      </c>
      <c r="B202" s="129" t="s">
        <v>34</v>
      </c>
      <c r="C202" s="130"/>
      <c r="D202" s="196"/>
      <c r="E202" s="193"/>
      <c r="F202" s="153"/>
    </row>
    <row r="203" spans="1:6" s="2" customFormat="1" ht="21" customHeight="1" x14ac:dyDescent="0.25">
      <c r="A203" s="37" t="s">
        <v>17</v>
      </c>
      <c r="B203" s="131" t="s">
        <v>33</v>
      </c>
      <c r="C203" s="132"/>
      <c r="D203" s="196"/>
      <c r="E203" s="196"/>
      <c r="F203" s="153"/>
    </row>
    <row r="204" spans="1:6" s="3" customFormat="1" ht="42" customHeight="1" x14ac:dyDescent="0.25">
      <c r="A204" s="37" t="s">
        <v>18</v>
      </c>
      <c r="B204" s="129" t="s">
        <v>144</v>
      </c>
      <c r="C204" s="130"/>
      <c r="D204" s="196"/>
      <c r="E204" s="196"/>
      <c r="F204" s="153"/>
    </row>
    <row r="205" spans="1:6" s="3" customFormat="1" ht="41.25" customHeight="1" x14ac:dyDescent="0.25">
      <c r="A205" s="37" t="s">
        <v>93</v>
      </c>
      <c r="B205" s="180" t="s">
        <v>141</v>
      </c>
      <c r="C205" s="181"/>
      <c r="D205" s="196"/>
      <c r="E205" s="196"/>
      <c r="F205" s="153"/>
    </row>
    <row r="206" spans="1:6" s="3" customFormat="1" ht="12" customHeight="1" x14ac:dyDescent="0.25">
      <c r="A206" s="5"/>
      <c r="B206" s="5"/>
      <c r="C206" s="5"/>
      <c r="D206" s="36"/>
      <c r="E206" s="35"/>
      <c r="F206" s="153"/>
    </row>
    <row r="207" spans="1:6" s="3" customFormat="1" ht="19.5" customHeight="1" x14ac:dyDescent="0.25">
      <c r="A207" s="154" t="s">
        <v>8</v>
      </c>
      <c r="B207" s="154"/>
      <c r="C207" s="154"/>
      <c r="D207" s="154"/>
      <c r="E207" s="154"/>
      <c r="F207" s="153"/>
    </row>
    <row r="208" spans="1:6" s="2" customFormat="1" ht="20.25" customHeight="1" x14ac:dyDescent="0.25">
      <c r="A208" s="112" t="s">
        <v>10</v>
      </c>
      <c r="B208" s="120" t="s">
        <v>113</v>
      </c>
      <c r="C208" s="120"/>
      <c r="D208" s="120"/>
      <c r="E208" s="27"/>
      <c r="F208" s="153"/>
    </row>
    <row r="209" spans="1:5" s="2" customFormat="1" ht="14.25" customHeight="1" x14ac:dyDescent="0.25">
      <c r="A209" s="112" t="s">
        <v>19</v>
      </c>
      <c r="B209" s="51" t="s">
        <v>20</v>
      </c>
      <c r="C209" s="51"/>
      <c r="D209" s="23"/>
      <c r="E209" s="23"/>
    </row>
    <row r="210" spans="1:5" s="2" customFormat="1" ht="36.75" customHeight="1" x14ac:dyDescent="0.2">
      <c r="A210" s="182" t="s">
        <v>21</v>
      </c>
      <c r="B210" s="182"/>
      <c r="C210" s="182"/>
      <c r="D210" s="182"/>
      <c r="E210" s="182"/>
    </row>
    <row r="211" spans="1:5" s="3" customFormat="1" ht="19.5" customHeight="1" x14ac:dyDescent="0.25">
      <c r="A211" s="122" t="s">
        <v>415</v>
      </c>
      <c r="B211" s="123"/>
      <c r="C211" s="126"/>
      <c r="D211" s="126"/>
      <c r="E211" s="24"/>
    </row>
    <row r="212" spans="1:5" s="14" customFormat="1" ht="17.25" customHeight="1" x14ac:dyDescent="0.25">
      <c r="A212" s="124" t="s">
        <v>22</v>
      </c>
      <c r="B212" s="125"/>
      <c r="C212" s="126"/>
      <c r="D212" s="126"/>
      <c r="E212" s="2"/>
    </row>
    <row r="213" spans="1:5" s="14" customFormat="1" ht="18.75" customHeight="1" x14ac:dyDescent="0.25">
      <c r="A213" s="122" t="s">
        <v>23</v>
      </c>
      <c r="B213" s="123"/>
      <c r="C213" s="126"/>
      <c r="D213" s="126"/>
      <c r="E213" s="2"/>
    </row>
    <row r="214" spans="1:5" s="2" customFormat="1" ht="20.25" customHeight="1" x14ac:dyDescent="0.25">
      <c r="A214" s="122" t="s">
        <v>24</v>
      </c>
      <c r="B214" s="123"/>
      <c r="C214" s="126"/>
      <c r="D214" s="126"/>
    </row>
    <row r="215" spans="1:5" s="2" customFormat="1" ht="13.5" customHeight="1" x14ac:dyDescent="0.25">
      <c r="A215" s="52"/>
      <c r="B215" s="53"/>
      <c r="C215" s="53"/>
      <c r="D215" s="47"/>
    </row>
    <row r="216" spans="1:5" s="2" customFormat="1" ht="15" customHeight="1" x14ac:dyDescent="0.25">
      <c r="A216" s="183" t="s">
        <v>25</v>
      </c>
      <c r="B216" s="183"/>
      <c r="C216" s="183"/>
      <c r="D216" s="183"/>
      <c r="E216" s="183"/>
    </row>
    <row r="217" spans="1:5" s="3" customFormat="1" ht="39.75" customHeight="1" x14ac:dyDescent="0.25">
      <c r="A217" s="229" t="s">
        <v>29</v>
      </c>
      <c r="B217" s="229"/>
      <c r="C217" s="229"/>
      <c r="D217" s="229"/>
      <c r="E217" s="229"/>
    </row>
    <row r="218" spans="1:5" s="3" customFormat="1" ht="15" customHeight="1" x14ac:dyDescent="0.2">
      <c r="A218" s="1"/>
      <c r="B218" s="1"/>
      <c r="C218" s="1"/>
      <c r="D218" s="7"/>
      <c r="E218" s="7"/>
    </row>
    <row r="219" spans="1:5" s="2" customFormat="1" ht="19.5" customHeight="1" x14ac:dyDescent="0.2">
      <c r="A219" s="121" t="s">
        <v>412</v>
      </c>
      <c r="B219" s="121"/>
      <c r="C219" s="53"/>
      <c r="D219" s="7"/>
      <c r="E219" s="7"/>
    </row>
    <row r="220" spans="1:5" s="2" customFormat="1" ht="20.100000000000001" customHeight="1" x14ac:dyDescent="0.2">
      <c r="A220" s="109"/>
      <c r="B220" s="53"/>
      <c r="C220" s="231" t="s">
        <v>145</v>
      </c>
      <c r="D220" s="202"/>
      <c r="E220" s="202"/>
    </row>
    <row r="221" spans="1:5" s="3" customFormat="1" ht="17.25" customHeight="1" x14ac:dyDescent="0.25">
      <c r="A221" s="1"/>
      <c r="B221" s="1"/>
      <c r="C221" s="1"/>
      <c r="D221" s="15"/>
      <c r="E221" s="54"/>
    </row>
    <row r="222" spans="1:5" s="3" customFormat="1" ht="17.25" customHeight="1" x14ac:dyDescent="0.2">
      <c r="A222" s="1"/>
      <c r="B222" s="55"/>
      <c r="C222" s="230"/>
      <c r="D222" s="230"/>
      <c r="E222" s="103"/>
    </row>
    <row r="223" spans="1:5" ht="17.25" customHeight="1" x14ac:dyDescent="0.2">
      <c r="A223" s="2"/>
      <c r="B223" s="2"/>
      <c r="C223" s="2"/>
      <c r="D223" s="16"/>
      <c r="E223" s="1"/>
    </row>
    <row r="224" spans="1:5" s="2" customFormat="1" ht="20.100000000000001" customHeight="1" x14ac:dyDescent="0.25"/>
    <row r="225" spans="1:3" s="2" customFormat="1" ht="20.100000000000001" customHeight="1" x14ac:dyDescent="0.25"/>
    <row r="226" spans="1:3" s="2" customFormat="1" ht="37.5" customHeight="1" x14ac:dyDescent="0.25"/>
    <row r="227" spans="1:3" s="2" customFormat="1" ht="24" customHeight="1" x14ac:dyDescent="0.25"/>
    <row r="228" spans="1:3" s="2" customFormat="1" ht="24" customHeight="1" x14ac:dyDescent="0.25"/>
    <row r="229" spans="1:3" s="2" customFormat="1" ht="24" customHeight="1" x14ac:dyDescent="0.25"/>
    <row r="230" spans="1:3" s="2" customFormat="1" ht="20.100000000000001" customHeight="1" x14ac:dyDescent="0.25"/>
    <row r="231" spans="1:3" s="2" customFormat="1" ht="20.100000000000001" customHeight="1" x14ac:dyDescent="0.25"/>
    <row r="232" spans="1:3" s="2" customFormat="1" ht="50.1" customHeight="1" x14ac:dyDescent="0.25"/>
    <row r="233" spans="1:3" s="2" customFormat="1" ht="43.5" customHeight="1" x14ac:dyDescent="0.2">
      <c r="A233" s="1"/>
      <c r="B233" s="1"/>
      <c r="C233" s="1"/>
    </row>
    <row r="234" spans="1:3" ht="24.75" customHeight="1" x14ac:dyDescent="0.2"/>
    <row r="236" spans="1:3" ht="20.100000000000001" customHeight="1" x14ac:dyDescent="0.2"/>
    <row r="237" spans="1:3" ht="4.5" customHeight="1" x14ac:dyDescent="0.2"/>
    <row r="238" spans="1:3" ht="20.100000000000001" customHeight="1" x14ac:dyDescent="0.2"/>
    <row r="239" spans="1:3" ht="20.100000000000001" customHeight="1" x14ac:dyDescent="0.2"/>
    <row r="240" spans="1:3" ht="20.100000000000001" customHeight="1" x14ac:dyDescent="0.2"/>
  </sheetData>
  <mergeCells count="104">
    <mergeCell ref="A210:E210"/>
    <mergeCell ref="A216:E216"/>
    <mergeCell ref="A217:E217"/>
    <mergeCell ref="C222:D222"/>
    <mergeCell ref="D220:E220"/>
    <mergeCell ref="A1:E1"/>
    <mergeCell ref="A16:D16"/>
    <mergeCell ref="A2:E2"/>
    <mergeCell ref="D154:E154"/>
    <mergeCell ref="A152:E152"/>
    <mergeCell ref="A17:B17"/>
    <mergeCell ref="A19:D19"/>
    <mergeCell ref="A151:E151"/>
    <mergeCell ref="A20:D20"/>
    <mergeCell ref="A27:E27"/>
    <mergeCell ref="C35:E35"/>
    <mergeCell ref="B37:E37"/>
    <mergeCell ref="F200:F208"/>
    <mergeCell ref="A3:E3"/>
    <mergeCell ref="A8:E8"/>
    <mergeCell ref="A9:E9"/>
    <mergeCell ref="A15:E15"/>
    <mergeCell ref="A21:D21"/>
    <mergeCell ref="A33:E33"/>
    <mergeCell ref="A35:B36"/>
    <mergeCell ref="A24:D24"/>
    <mergeCell ref="A25:D25"/>
    <mergeCell ref="A26:E26"/>
    <mergeCell ref="A28:E28"/>
    <mergeCell ref="A11:E11"/>
    <mergeCell ref="A18:B18"/>
    <mergeCell ref="A30:E30"/>
    <mergeCell ref="A31:E31"/>
    <mergeCell ref="A153:E153"/>
    <mergeCell ref="A197:E197"/>
    <mergeCell ref="A199:E199"/>
    <mergeCell ref="A198:E198"/>
    <mergeCell ref="A207:E207"/>
    <mergeCell ref="D200:E200"/>
    <mergeCell ref="B204:C204"/>
    <mergeCell ref="B205:C205"/>
    <mergeCell ref="B132:E132"/>
    <mergeCell ref="A154:C155"/>
    <mergeCell ref="B156:C156"/>
    <mergeCell ref="B157:C157"/>
    <mergeCell ref="B158:C158"/>
    <mergeCell ref="B55:E55"/>
    <mergeCell ref="B73:E73"/>
    <mergeCell ref="B89:E89"/>
    <mergeCell ref="B117:E117"/>
    <mergeCell ref="B125:E125"/>
    <mergeCell ref="B164:C164"/>
    <mergeCell ref="B165:C165"/>
    <mergeCell ref="B166:C166"/>
    <mergeCell ref="B167:C167"/>
    <mergeCell ref="B168:C168"/>
    <mergeCell ref="B159:C159"/>
    <mergeCell ref="B160:C160"/>
    <mergeCell ref="B161:C161"/>
    <mergeCell ref="B162:C162"/>
    <mergeCell ref="B163:C163"/>
    <mergeCell ref="B174:C174"/>
    <mergeCell ref="B175:C175"/>
    <mergeCell ref="B176:C176"/>
    <mergeCell ref="B177:C177"/>
    <mergeCell ref="B178:C178"/>
    <mergeCell ref="B169:C169"/>
    <mergeCell ref="B170:C170"/>
    <mergeCell ref="B171:C171"/>
    <mergeCell ref="B172:C172"/>
    <mergeCell ref="B173:C173"/>
    <mergeCell ref="B185:C185"/>
    <mergeCell ref="B186:C186"/>
    <mergeCell ref="B187:C187"/>
    <mergeCell ref="B188:C188"/>
    <mergeCell ref="B179:C179"/>
    <mergeCell ref="B180:C180"/>
    <mergeCell ref="B181:C181"/>
    <mergeCell ref="B182:C182"/>
    <mergeCell ref="B183:C183"/>
    <mergeCell ref="B12:C12"/>
    <mergeCell ref="B13:C13"/>
    <mergeCell ref="B208:D208"/>
    <mergeCell ref="A219:B219"/>
    <mergeCell ref="A211:B211"/>
    <mergeCell ref="A212:B212"/>
    <mergeCell ref="A213:B213"/>
    <mergeCell ref="A214:B214"/>
    <mergeCell ref="C211:D211"/>
    <mergeCell ref="C212:D212"/>
    <mergeCell ref="C213:D213"/>
    <mergeCell ref="C214:D214"/>
    <mergeCell ref="B194:C194"/>
    <mergeCell ref="B195:C195"/>
    <mergeCell ref="B196:C196"/>
    <mergeCell ref="B202:C202"/>
    <mergeCell ref="B203:C203"/>
    <mergeCell ref="A200:C201"/>
    <mergeCell ref="B189:C189"/>
    <mergeCell ref="B190:C190"/>
    <mergeCell ref="B191:C191"/>
    <mergeCell ref="B192:C192"/>
    <mergeCell ref="B193:C193"/>
    <mergeCell ref="B184:C184"/>
  </mergeCells>
  <pageMargins left="0.51181102362204722" right="0.51181102362204722" top="0.94488188976377963" bottom="0.47244094488188981" header="0.31496062992125984" footer="0.31496062992125984"/>
  <pageSetup paperSize="9" scale="77" fitToHeight="0" orientation="portrait" r:id="rId1"/>
  <headerFooter differentFirst="1">
    <oddFooter>&amp;CStrana &amp;P z &amp;N</oddFooter>
    <firstHeader>&amp;C&amp;"Arial,Tučné"CENOVÁ PONUKA
pre účel prípravnej trhovej konzultácia a predbežného zapojenia záujemcov alebo uchádzačov 
(ďalej aj "PTK")</firstHeader>
  </headerFooter>
  <ignoredErrors>
    <ignoredError sqref="A86 A87:XFD87 A88 A70:A72 A148:A150 A102:A116"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30"/>
  <sheetViews>
    <sheetView workbookViewId="0">
      <selection activeCell="R12" sqref="R12"/>
    </sheetView>
  </sheetViews>
  <sheetFormatPr defaultRowHeight="15" x14ac:dyDescent="0.25"/>
  <cols>
    <col min="1" max="1" width="21" customWidth="1"/>
    <col min="2" max="2" width="7.85546875" customWidth="1"/>
    <col min="3" max="3" width="6.5703125" customWidth="1"/>
    <col min="7" max="7" width="10.7109375" customWidth="1"/>
    <col min="10" max="10" width="11.140625" customWidth="1"/>
    <col min="11" max="11" width="10.7109375" customWidth="1"/>
    <col min="13" max="13" width="9.140625" customWidth="1"/>
    <col min="14" max="14" width="11.140625" customWidth="1"/>
  </cols>
  <sheetData>
    <row r="1" spans="1:15" x14ac:dyDescent="0.25">
      <c r="A1" s="81" t="s">
        <v>147</v>
      </c>
      <c r="B1" s="81"/>
      <c r="C1" s="81"/>
      <c r="D1" s="81"/>
      <c r="E1" s="81"/>
      <c r="F1" s="81"/>
      <c r="G1" s="81"/>
      <c r="H1" s="81"/>
      <c r="I1" s="81"/>
      <c r="J1" s="81"/>
      <c r="K1" s="81"/>
      <c r="L1" s="81"/>
      <c r="M1" s="64"/>
      <c r="N1" s="208"/>
      <c r="O1" s="65"/>
    </row>
    <row r="2" spans="1:15" x14ac:dyDescent="0.25">
      <c r="A2" s="208"/>
      <c r="B2" s="208"/>
      <c r="C2" s="208"/>
      <c r="D2" s="208"/>
      <c r="E2" s="208"/>
      <c r="F2" s="208"/>
      <c r="G2" s="208"/>
      <c r="H2" s="208"/>
      <c r="I2" s="208"/>
      <c r="J2" s="208"/>
      <c r="K2" s="208"/>
      <c r="L2" s="208"/>
      <c r="M2" s="208"/>
      <c r="N2" s="208"/>
      <c r="O2" s="65"/>
    </row>
    <row r="3" spans="1:15" ht="22.5" customHeight="1" x14ac:dyDescent="0.25">
      <c r="A3" s="184" t="s">
        <v>416</v>
      </c>
      <c r="B3" s="184"/>
      <c r="C3" s="184"/>
      <c r="D3" s="184"/>
      <c r="E3" s="184"/>
      <c r="F3" s="184"/>
      <c r="G3" s="184"/>
      <c r="H3" s="184"/>
      <c r="I3" s="184"/>
      <c r="J3" s="184"/>
      <c r="K3" s="184"/>
      <c r="L3" s="184"/>
      <c r="M3" s="184"/>
      <c r="N3" s="184"/>
      <c r="O3" s="65"/>
    </row>
    <row r="4" spans="1:15" ht="18" customHeight="1" x14ac:dyDescent="0.25">
      <c r="A4" s="209" t="s">
        <v>153</v>
      </c>
      <c r="B4" s="210" t="s">
        <v>154</v>
      </c>
      <c r="C4" s="211" t="s">
        <v>165</v>
      </c>
      <c r="D4" s="210" t="s">
        <v>155</v>
      </c>
      <c r="E4" s="210" t="s">
        <v>156</v>
      </c>
      <c r="F4" s="210" t="s">
        <v>166</v>
      </c>
      <c r="G4" s="212" t="s">
        <v>157</v>
      </c>
      <c r="H4" s="212"/>
      <c r="I4" s="212"/>
      <c r="J4" s="212"/>
      <c r="K4" s="212" t="s">
        <v>158</v>
      </c>
      <c r="L4" s="212"/>
      <c r="M4" s="212"/>
      <c r="N4" s="212"/>
      <c r="O4" s="65"/>
    </row>
    <row r="5" spans="1:15" ht="35.25" customHeight="1" x14ac:dyDescent="0.25">
      <c r="A5" s="209"/>
      <c r="B5" s="210"/>
      <c r="C5" s="211"/>
      <c r="D5" s="210"/>
      <c r="E5" s="210"/>
      <c r="F5" s="210"/>
      <c r="G5" s="213" t="s">
        <v>159</v>
      </c>
      <c r="H5" s="213" t="s">
        <v>160</v>
      </c>
      <c r="I5" s="213" t="s">
        <v>161</v>
      </c>
      <c r="J5" s="213" t="s">
        <v>162</v>
      </c>
      <c r="K5" s="213" t="s">
        <v>159</v>
      </c>
      <c r="L5" s="213" t="s">
        <v>163</v>
      </c>
      <c r="M5" s="213" t="s">
        <v>164</v>
      </c>
      <c r="N5" s="213" t="s">
        <v>162</v>
      </c>
      <c r="O5" s="65"/>
    </row>
    <row r="6" spans="1:15" ht="30" customHeight="1" x14ac:dyDescent="0.25">
      <c r="A6" s="214" t="s">
        <v>419</v>
      </c>
      <c r="B6" s="215" t="s">
        <v>418</v>
      </c>
      <c r="C6" s="216">
        <v>1</v>
      </c>
      <c r="D6" s="214"/>
      <c r="E6" s="214"/>
      <c r="F6" s="214"/>
      <c r="G6" s="217">
        <v>0</v>
      </c>
      <c r="H6" s="218">
        <v>0</v>
      </c>
      <c r="I6" s="219">
        <f>G6*H6</f>
        <v>0</v>
      </c>
      <c r="J6" s="217">
        <f t="shared" ref="J6" si="0">G6+I6</f>
        <v>0</v>
      </c>
      <c r="K6" s="217">
        <f>G6*C6</f>
        <v>0</v>
      </c>
      <c r="L6" s="220">
        <f>H6</f>
        <v>0</v>
      </c>
      <c r="M6" s="219">
        <f>K6*L6</f>
        <v>0</v>
      </c>
      <c r="N6" s="217">
        <f>K6+M6</f>
        <v>0</v>
      </c>
      <c r="O6" s="65"/>
    </row>
    <row r="7" spans="1:15" ht="24" customHeight="1" x14ac:dyDescent="0.25">
      <c r="A7" s="66"/>
      <c r="B7" s="67"/>
      <c r="C7" s="68"/>
      <c r="D7" s="68"/>
      <c r="E7" s="68"/>
      <c r="F7" s="68"/>
      <c r="G7" s="67"/>
      <c r="H7" s="67"/>
      <c r="I7" s="67"/>
      <c r="J7" s="67"/>
      <c r="K7" s="67"/>
      <c r="L7" s="68"/>
      <c r="M7" s="82"/>
      <c r="N7" s="82"/>
      <c r="O7" s="65"/>
    </row>
    <row r="8" spans="1:15" ht="19.5" customHeight="1" x14ac:dyDescent="0.25">
      <c r="A8" s="185" t="s">
        <v>153</v>
      </c>
      <c r="B8" s="186" t="s">
        <v>154</v>
      </c>
      <c r="C8" s="187" t="s">
        <v>165</v>
      </c>
      <c r="D8" s="186" t="s">
        <v>155</v>
      </c>
      <c r="E8" s="186" t="s">
        <v>156</v>
      </c>
      <c r="F8" s="186" t="s">
        <v>166</v>
      </c>
      <c r="G8" s="188" t="s">
        <v>157</v>
      </c>
      <c r="H8" s="188"/>
      <c r="I8" s="188"/>
      <c r="J8" s="188"/>
      <c r="K8" s="188" t="s">
        <v>158</v>
      </c>
      <c r="L8" s="188"/>
      <c r="M8" s="188"/>
      <c r="N8" s="188"/>
      <c r="O8" s="65"/>
    </row>
    <row r="9" spans="1:15" ht="38.25" customHeight="1" x14ac:dyDescent="0.25">
      <c r="A9" s="185"/>
      <c r="B9" s="186"/>
      <c r="C9" s="187"/>
      <c r="D9" s="186"/>
      <c r="E9" s="186"/>
      <c r="F9" s="186"/>
      <c r="G9" s="91" t="s">
        <v>159</v>
      </c>
      <c r="H9" s="91" t="s">
        <v>160</v>
      </c>
      <c r="I9" s="91" t="s">
        <v>161</v>
      </c>
      <c r="J9" s="91" t="s">
        <v>162</v>
      </c>
      <c r="K9" s="91" t="s">
        <v>159</v>
      </c>
      <c r="L9" s="91" t="s">
        <v>163</v>
      </c>
      <c r="M9" s="91" t="s">
        <v>164</v>
      </c>
      <c r="N9" s="91" t="s">
        <v>162</v>
      </c>
      <c r="O9" s="65"/>
    </row>
    <row r="10" spans="1:15" ht="27.75" customHeight="1" x14ac:dyDescent="0.25">
      <c r="A10" s="89" t="s">
        <v>422</v>
      </c>
      <c r="B10" s="87" t="s">
        <v>1</v>
      </c>
      <c r="C10" s="90">
        <v>1</v>
      </c>
      <c r="D10" s="88"/>
      <c r="E10" s="88"/>
      <c r="F10" s="88"/>
      <c r="G10" s="85">
        <v>0</v>
      </c>
      <c r="H10" s="83">
        <v>0</v>
      </c>
      <c r="I10" s="84">
        <f>G10*H10</f>
        <v>0</v>
      </c>
      <c r="J10" s="85">
        <f t="shared" ref="J10:J16" si="1">G10+I10</f>
        <v>0</v>
      </c>
      <c r="K10" s="85">
        <f>G10*C10</f>
        <v>0</v>
      </c>
      <c r="L10" s="86">
        <f>H10</f>
        <v>0</v>
      </c>
      <c r="M10" s="84">
        <f>K10*L10</f>
        <v>0</v>
      </c>
      <c r="N10" s="85">
        <f>K10+M10</f>
        <v>0</v>
      </c>
      <c r="O10" s="65"/>
    </row>
    <row r="11" spans="1:15" ht="22.5" customHeight="1" x14ac:dyDescent="0.25">
      <c r="A11" s="89" t="s">
        <v>423</v>
      </c>
      <c r="B11" s="87" t="s">
        <v>1</v>
      </c>
      <c r="C11" s="90">
        <v>1</v>
      </c>
      <c r="D11" s="88"/>
      <c r="E11" s="88"/>
      <c r="F11" s="88"/>
      <c r="G11" s="85">
        <v>0</v>
      </c>
      <c r="H11" s="83">
        <v>0</v>
      </c>
      <c r="I11" s="84">
        <f t="shared" ref="I11:I16" si="2">G11*H11</f>
        <v>0</v>
      </c>
      <c r="J11" s="85">
        <f t="shared" si="1"/>
        <v>0</v>
      </c>
      <c r="K11" s="85">
        <f t="shared" ref="K11:K16" si="3">G11*C11</f>
        <v>0</v>
      </c>
      <c r="L11" s="86">
        <f t="shared" ref="L11:L16" si="4">H11</f>
        <v>0</v>
      </c>
      <c r="M11" s="84">
        <f t="shared" ref="M11:M16" si="5">K11*L11</f>
        <v>0</v>
      </c>
      <c r="N11" s="85">
        <f t="shared" ref="N11:N16" si="6">K11+M11</f>
        <v>0</v>
      </c>
      <c r="O11" s="65"/>
    </row>
    <row r="12" spans="1:15" ht="19.5" customHeight="1" x14ac:dyDescent="0.25">
      <c r="A12" s="89" t="s">
        <v>424</v>
      </c>
      <c r="B12" s="87" t="s">
        <v>1</v>
      </c>
      <c r="C12" s="90">
        <v>1</v>
      </c>
      <c r="D12" s="88"/>
      <c r="E12" s="88"/>
      <c r="F12" s="88"/>
      <c r="G12" s="85">
        <v>0</v>
      </c>
      <c r="H12" s="83">
        <v>0</v>
      </c>
      <c r="I12" s="84">
        <f t="shared" si="2"/>
        <v>0</v>
      </c>
      <c r="J12" s="85">
        <f t="shared" si="1"/>
        <v>0</v>
      </c>
      <c r="K12" s="85">
        <f t="shared" si="3"/>
        <v>0</v>
      </c>
      <c r="L12" s="86">
        <f t="shared" si="4"/>
        <v>0</v>
      </c>
      <c r="M12" s="84">
        <f t="shared" si="5"/>
        <v>0</v>
      </c>
      <c r="N12" s="85">
        <f t="shared" si="6"/>
        <v>0</v>
      </c>
      <c r="O12" s="65"/>
    </row>
    <row r="13" spans="1:15" ht="21.75" customHeight="1" x14ac:dyDescent="0.25">
      <c r="A13" s="89" t="s">
        <v>425</v>
      </c>
      <c r="B13" s="87" t="s">
        <v>1</v>
      </c>
      <c r="C13" s="90">
        <v>1</v>
      </c>
      <c r="D13" s="88"/>
      <c r="E13" s="88"/>
      <c r="F13" s="88"/>
      <c r="G13" s="85">
        <v>0</v>
      </c>
      <c r="H13" s="83">
        <v>0</v>
      </c>
      <c r="I13" s="84">
        <f t="shared" si="2"/>
        <v>0</v>
      </c>
      <c r="J13" s="85">
        <f t="shared" si="1"/>
        <v>0</v>
      </c>
      <c r="K13" s="85">
        <f t="shared" si="3"/>
        <v>0</v>
      </c>
      <c r="L13" s="86">
        <f t="shared" si="4"/>
        <v>0</v>
      </c>
      <c r="M13" s="84">
        <f t="shared" si="5"/>
        <v>0</v>
      </c>
      <c r="N13" s="85">
        <f t="shared" si="6"/>
        <v>0</v>
      </c>
      <c r="O13" s="65"/>
    </row>
    <row r="14" spans="1:15" ht="19.5" customHeight="1" x14ac:dyDescent="0.25">
      <c r="A14" s="89" t="s">
        <v>426</v>
      </c>
      <c r="B14" s="87" t="s">
        <v>1</v>
      </c>
      <c r="C14" s="90">
        <v>1</v>
      </c>
      <c r="D14" s="88"/>
      <c r="E14" s="88"/>
      <c r="F14" s="88"/>
      <c r="G14" s="85">
        <v>0</v>
      </c>
      <c r="H14" s="83">
        <v>0</v>
      </c>
      <c r="I14" s="84">
        <f t="shared" si="2"/>
        <v>0</v>
      </c>
      <c r="J14" s="85">
        <f t="shared" si="1"/>
        <v>0</v>
      </c>
      <c r="K14" s="85">
        <f t="shared" si="3"/>
        <v>0</v>
      </c>
      <c r="L14" s="86">
        <f t="shared" si="4"/>
        <v>0</v>
      </c>
      <c r="M14" s="84">
        <f t="shared" si="5"/>
        <v>0</v>
      </c>
      <c r="N14" s="85">
        <f t="shared" si="6"/>
        <v>0</v>
      </c>
      <c r="O14" s="65"/>
    </row>
    <row r="15" spans="1:15" ht="21" customHeight="1" x14ac:dyDescent="0.25">
      <c r="A15" s="115" t="s">
        <v>427</v>
      </c>
      <c r="B15" s="113" t="s">
        <v>1</v>
      </c>
      <c r="C15" s="113">
        <v>1</v>
      </c>
      <c r="D15" s="114"/>
      <c r="E15" s="114"/>
      <c r="F15" s="114"/>
      <c r="G15" s="85">
        <v>0</v>
      </c>
      <c r="H15" s="83">
        <v>0</v>
      </c>
      <c r="I15" s="84">
        <f t="shared" si="2"/>
        <v>0</v>
      </c>
      <c r="J15" s="85">
        <f t="shared" si="1"/>
        <v>0</v>
      </c>
      <c r="K15" s="85">
        <f t="shared" si="3"/>
        <v>0</v>
      </c>
      <c r="L15" s="86">
        <f t="shared" si="4"/>
        <v>0</v>
      </c>
      <c r="M15" s="84">
        <f t="shared" si="5"/>
        <v>0</v>
      </c>
      <c r="N15" s="85">
        <f t="shared" si="6"/>
        <v>0</v>
      </c>
      <c r="O15" s="65"/>
    </row>
    <row r="16" spans="1:15" ht="29.25" customHeight="1" x14ac:dyDescent="0.25">
      <c r="A16" s="115" t="s">
        <v>428</v>
      </c>
      <c r="B16" s="113" t="s">
        <v>1</v>
      </c>
      <c r="C16" s="113">
        <v>1</v>
      </c>
      <c r="D16" s="114"/>
      <c r="E16" s="114"/>
      <c r="F16" s="114"/>
      <c r="G16" s="85">
        <v>0</v>
      </c>
      <c r="H16" s="83">
        <v>0</v>
      </c>
      <c r="I16" s="84">
        <f t="shared" si="2"/>
        <v>0</v>
      </c>
      <c r="J16" s="85">
        <f t="shared" si="1"/>
        <v>0</v>
      </c>
      <c r="K16" s="85">
        <f t="shared" si="3"/>
        <v>0</v>
      </c>
      <c r="L16" s="86">
        <f t="shared" si="4"/>
        <v>0</v>
      </c>
      <c r="M16" s="84">
        <f t="shared" si="5"/>
        <v>0</v>
      </c>
      <c r="N16" s="85">
        <f t="shared" si="6"/>
        <v>0</v>
      </c>
      <c r="O16" s="65"/>
    </row>
    <row r="17" spans="1:15" ht="12.75" customHeight="1" x14ac:dyDescent="0.25">
      <c r="A17" s="66"/>
      <c r="B17" s="67"/>
      <c r="C17" s="68"/>
      <c r="D17" s="68"/>
      <c r="E17" s="68"/>
      <c r="F17" s="68"/>
      <c r="G17" s="67"/>
      <c r="H17" s="67"/>
      <c r="I17" s="67"/>
      <c r="J17" s="67"/>
      <c r="K17" s="67"/>
      <c r="L17" s="68"/>
      <c r="M17" s="82"/>
      <c r="N17" s="82"/>
      <c r="O17" s="65"/>
    </row>
    <row r="18" spans="1:15" ht="20.25" customHeight="1" x14ac:dyDescent="0.25">
      <c r="A18" s="201" t="s">
        <v>433</v>
      </c>
      <c r="B18" s="200"/>
      <c r="C18" s="200"/>
      <c r="D18" s="200"/>
      <c r="E18" s="200"/>
      <c r="F18" s="200"/>
      <c r="G18" s="70"/>
      <c r="H18" s="69"/>
      <c r="I18" s="71"/>
      <c r="J18" s="71"/>
      <c r="K18" s="72"/>
      <c r="L18" s="208"/>
      <c r="M18" s="208"/>
      <c r="N18" s="208"/>
      <c r="O18" s="65"/>
    </row>
    <row r="19" spans="1:15" ht="17.25" customHeight="1" x14ac:dyDescent="0.25">
      <c r="A19" s="73" t="s">
        <v>148</v>
      </c>
      <c r="B19" s="191"/>
      <c r="C19" s="191"/>
      <c r="D19" s="191"/>
      <c r="E19" s="191"/>
      <c r="F19" s="191"/>
      <c r="G19" s="221"/>
      <c r="H19" s="74"/>
      <c r="I19" s="71"/>
      <c r="J19" s="71"/>
      <c r="K19" s="208"/>
      <c r="L19" s="208"/>
      <c r="M19" s="208"/>
      <c r="N19" s="208"/>
      <c r="O19" s="65"/>
    </row>
    <row r="20" spans="1:15" ht="16.5" customHeight="1" x14ac:dyDescent="0.25">
      <c r="A20" s="73" t="s">
        <v>149</v>
      </c>
      <c r="B20" s="191"/>
      <c r="C20" s="191"/>
      <c r="D20" s="191"/>
      <c r="E20" s="191"/>
      <c r="F20" s="191"/>
      <c r="G20" s="221"/>
      <c r="H20" s="198" t="s">
        <v>152</v>
      </c>
      <c r="I20" s="198"/>
      <c r="J20" s="198"/>
      <c r="K20" s="198"/>
      <c r="L20" s="222"/>
      <c r="M20" s="222"/>
      <c r="N20" s="222"/>
      <c r="O20" s="65"/>
    </row>
    <row r="21" spans="1:15" ht="18" customHeight="1" x14ac:dyDescent="0.25">
      <c r="A21" s="75" t="s">
        <v>150</v>
      </c>
      <c r="B21" s="189"/>
      <c r="C21" s="189"/>
      <c r="D21" s="189"/>
      <c r="E21" s="189"/>
      <c r="F21" s="189"/>
      <c r="G21" s="76"/>
      <c r="H21" s="74"/>
      <c r="I21" s="199" t="s">
        <v>432</v>
      </c>
      <c r="J21" s="199"/>
      <c r="K21" s="199"/>
      <c r="L21" s="208"/>
      <c r="M21" s="208"/>
      <c r="N21" s="208"/>
      <c r="O21" s="65"/>
    </row>
    <row r="22" spans="1:15" ht="18" customHeight="1" x14ac:dyDescent="0.25">
      <c r="A22" s="75"/>
      <c r="B22" s="93"/>
      <c r="C22" s="75"/>
      <c r="D22" s="93"/>
      <c r="E22" s="93"/>
      <c r="F22" s="93"/>
      <c r="G22" s="76"/>
      <c r="H22" s="74"/>
      <c r="I22" s="71"/>
      <c r="J22" s="71"/>
      <c r="K22" s="208"/>
      <c r="L22" s="208"/>
      <c r="M22" s="208"/>
      <c r="N22" s="208"/>
      <c r="O22" s="65"/>
    </row>
    <row r="23" spans="1:15" x14ac:dyDescent="0.25">
      <c r="A23" s="223" t="s">
        <v>434</v>
      </c>
      <c r="B23" s="223"/>
      <c r="C23" s="223"/>
      <c r="D23" s="223"/>
      <c r="E23" s="73"/>
      <c r="F23" s="92"/>
      <c r="G23" s="76"/>
      <c r="H23" s="74"/>
      <c r="I23" s="71"/>
      <c r="J23" s="71"/>
      <c r="K23" s="208"/>
      <c r="L23" s="208"/>
      <c r="M23" s="208"/>
      <c r="N23" s="208"/>
      <c r="O23" s="65"/>
    </row>
    <row r="24" spans="1:15" x14ac:dyDescent="0.25">
      <c r="A24" s="203"/>
      <c r="B24" s="203"/>
      <c r="C24" s="204"/>
      <c r="D24" s="204"/>
      <c r="E24" s="204"/>
      <c r="F24" s="204"/>
      <c r="G24" s="205"/>
      <c r="H24" s="205"/>
      <c r="I24" s="205"/>
      <c r="J24" s="205"/>
      <c r="K24" s="206"/>
      <c r="L24" s="206"/>
      <c r="M24" s="206"/>
      <c r="N24" s="207"/>
      <c r="O24" s="65"/>
    </row>
    <row r="25" spans="1:15" ht="18.75" customHeight="1" x14ac:dyDescent="0.25">
      <c r="A25" s="225" t="s">
        <v>151</v>
      </c>
      <c r="B25" s="225"/>
      <c r="C25" s="226"/>
      <c r="D25" s="226"/>
      <c r="E25" s="226"/>
      <c r="F25" s="226"/>
      <c r="G25" s="192" t="s">
        <v>88</v>
      </c>
      <c r="H25" s="192"/>
      <c r="I25" s="192"/>
      <c r="J25" s="192"/>
      <c r="K25" s="65"/>
      <c r="L25" s="65"/>
      <c r="M25" s="65"/>
      <c r="N25" s="65"/>
      <c r="O25" s="65"/>
    </row>
    <row r="26" spans="1:15" ht="22.5" customHeight="1" x14ac:dyDescent="0.25">
      <c r="A26" s="227" t="s">
        <v>167</v>
      </c>
      <c r="B26" s="227"/>
      <c r="C26" s="227"/>
      <c r="D26" s="227"/>
      <c r="E26" s="227"/>
      <c r="F26" s="227"/>
      <c r="G26" s="227"/>
      <c r="H26" s="69"/>
      <c r="I26" s="71"/>
      <c r="J26" s="71"/>
      <c r="K26" s="65"/>
      <c r="L26" s="65"/>
      <c r="M26" s="65"/>
      <c r="N26" s="65"/>
      <c r="O26" s="65"/>
    </row>
    <row r="27" spans="1:15" x14ac:dyDescent="0.25">
      <c r="A27" s="77"/>
      <c r="B27" s="73"/>
      <c r="C27" s="73"/>
      <c r="D27" s="73"/>
      <c r="E27" s="73"/>
      <c r="F27" s="78"/>
      <c r="G27" s="73"/>
      <c r="H27" s="69"/>
      <c r="I27" s="71"/>
      <c r="J27" s="71"/>
      <c r="K27" s="65"/>
      <c r="L27" s="65"/>
      <c r="M27" s="65"/>
      <c r="N27" s="65"/>
      <c r="O27" s="65"/>
    </row>
    <row r="28" spans="1:15" ht="21" customHeight="1" x14ac:dyDescent="0.25">
      <c r="A28" s="190"/>
      <c r="B28" s="190"/>
      <c r="C28" s="224"/>
      <c r="D28" s="224"/>
      <c r="E28" s="224"/>
      <c r="F28" s="224"/>
      <c r="G28" s="73"/>
      <c r="H28" s="79"/>
      <c r="I28" s="80"/>
      <c r="J28" s="80"/>
      <c r="K28" s="79"/>
      <c r="L28" s="65"/>
      <c r="M28" s="65"/>
      <c r="N28" s="65"/>
      <c r="O28" s="65"/>
    </row>
    <row r="29" spans="1:15" ht="26.25" customHeight="1" x14ac:dyDescent="0.25">
      <c r="A29" s="224"/>
      <c r="B29" s="224"/>
      <c r="C29" s="224"/>
      <c r="D29" s="224"/>
      <c r="E29" s="224"/>
      <c r="F29" s="224"/>
      <c r="G29" s="79"/>
      <c r="H29" s="79"/>
      <c r="I29" s="71"/>
      <c r="J29" s="71"/>
      <c r="K29" s="79"/>
      <c r="L29" s="65"/>
      <c r="M29" s="65"/>
      <c r="N29" s="65"/>
      <c r="O29" s="65"/>
    </row>
    <row r="30" spans="1:15" x14ac:dyDescent="0.25">
      <c r="A30" s="65"/>
      <c r="B30" s="65"/>
      <c r="C30" s="65"/>
      <c r="D30" s="65"/>
      <c r="E30" s="65"/>
      <c r="F30" s="65"/>
      <c r="G30" s="65"/>
      <c r="H30" s="65"/>
      <c r="I30" s="65"/>
      <c r="J30" s="65"/>
      <c r="K30" s="65"/>
      <c r="L30" s="65"/>
      <c r="M30" s="65"/>
      <c r="N30" s="65"/>
      <c r="O30" s="65"/>
    </row>
  </sheetData>
  <mergeCells count="32">
    <mergeCell ref="G25:J25"/>
    <mergeCell ref="K24:M24"/>
    <mergeCell ref="A4:A5"/>
    <mergeCell ref="B4:B5"/>
    <mergeCell ref="C4:C5"/>
    <mergeCell ref="D4:D5"/>
    <mergeCell ref="F4:F5"/>
    <mergeCell ref="G4:J4"/>
    <mergeCell ref="C25:F25"/>
    <mergeCell ref="G24:J24"/>
    <mergeCell ref="H20:K20"/>
    <mergeCell ref="L20:N20"/>
    <mergeCell ref="I21:K21"/>
    <mergeCell ref="A23:D23"/>
    <mergeCell ref="A25:B25"/>
    <mergeCell ref="A28:B28"/>
    <mergeCell ref="B19:F19"/>
    <mergeCell ref="B20:F20"/>
    <mergeCell ref="B21:F21"/>
    <mergeCell ref="C24:F24"/>
    <mergeCell ref="A26:G26"/>
    <mergeCell ref="A3:N3"/>
    <mergeCell ref="A8:A9"/>
    <mergeCell ref="B8:B9"/>
    <mergeCell ref="C8:C9"/>
    <mergeCell ref="D8:D9"/>
    <mergeCell ref="E8:E9"/>
    <mergeCell ref="F8:F9"/>
    <mergeCell ref="G8:J8"/>
    <mergeCell ref="K8:N8"/>
    <mergeCell ref="K4:N4"/>
    <mergeCell ref="E4:E5"/>
  </mergeCells>
  <pageMargins left="0.51181102362204722" right="0.51181102362204722" top="0.55118110236220474" bottom="0.55118110236220474" header="0.19685039370078741" footer="0.19685039370078741"/>
  <pageSetup paperSize="9" scale="94"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2024-03-08T07:11:16Z</cp:lastPrinted>
  <dcterms:created xsi:type="dcterms:W3CDTF">2017-04-21T05:51:15Z</dcterms:created>
  <dcterms:modified xsi:type="dcterms:W3CDTF">2024-03-08T07:12:31Z</dcterms:modified>
</cp:coreProperties>
</file>