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F:\NELAPEK 2024 VO\03_2024\Vianočková linka\PHZ\"/>
    </mc:Choice>
  </mc:AlternateContent>
  <xr:revisionPtr revIDLastSave="0" documentId="13_ncr:1_{E9996B68-9E61-4D6E-ABAB-5D00266D72E3}" xr6:coauthVersionLast="36" xr6:coauthVersionMax="47" xr10:uidLastSave="{00000000-0000-0000-0000-000000000000}"/>
  <bookViews>
    <workbookView xWindow="-120" yWindow="-120" windowWidth="29040" windowHeight="15840" xr2:uid="{00000000-000D-0000-FFFF-FFFF00000000}"/>
  </bookViews>
  <sheets>
    <sheet name="Celý predmet zákazky"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H12" i="3"/>
  <c r="J12" i="3" s="1"/>
  <c r="J14" i="3" l="1"/>
  <c r="K14" i="3" s="1"/>
  <c r="H15" i="3"/>
  <c r="K12" i="3"/>
  <c r="J15" i="3" l="1"/>
  <c r="K15" i="3"/>
</calcChain>
</file>

<file path=xl/sharedStrings.xml><?xml version="1.0" encoding="utf-8"?>
<sst xmlns="http://schemas.openxmlformats.org/spreadsheetml/2006/main" count="32" uniqueCount="31">
  <si>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</si>
  <si>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</si>
  <si>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</si>
  <si>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</si>
  <si>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</si>
  <si>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</si>
  <si>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</si>
  <si>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</si>
  <si>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</si>
  <si>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</si>
  <si>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t>
  </si>
  <si>
    <t>Vypĺňa uchádzač.</t>
  </si>
  <si>
    <t>Obchodné meno:</t>
  </si>
  <si>
    <t>Sídlo:</t>
  </si>
  <si>
    <t>IČO:</t>
  </si>
  <si>
    <t>DIČ:</t>
  </si>
  <si>
    <t>IČ DPH:</t>
  </si>
  <si>
    <t>Oprávnený zástupca uchádzača:</t>
  </si>
  <si>
    <t>Miesto vystavenia:</t>
  </si>
  <si>
    <t>Dátum vystavenia:</t>
  </si>
  <si>
    <t xml:space="preserve">V prípade, že uchádzač nepoužíva pečiatku, tak do šedého poľa uvedie obchodné meno uchádzača podľa OR SR, ŽR SR alebo iného ekvivalentného registra v krajine sídla uchádzača.     </t>
  </si>
  <si>
    <t>Podpis oprávneného zástupcu uchádzača:</t>
  </si>
  <si>
    <t>Názov položky a opis položky</t>
  </si>
  <si>
    <t>súbor</t>
  </si>
  <si>
    <t>Dodávku a kompletnú montáž vrátane dopravy, vykládku tovaru na mieste dodania predmetu zákazky, uskladnenie tovaru na mieste dodania predmetu zákazky, odvoz a likvidácia odpadu a obalového materiálu, funkčná skúška,  revízie, zaškolenie obsluhy.</t>
  </si>
  <si>
    <t xml:space="preserve">Vianočková linka - výkon minimálne od 1800 až do minimálne 2200 ks/hod. Zariadenie je zložené z nasledovných strojov: 
Predkysiareň – Štvorradová predkysiareň  – dva výpady s rozdeľovačom – vždy po 1s vypadnú dva klonky. Závesy s košíkmi vyplnené sieťovinou. Doba predkysnutia je 6 – 10 minút. Rám je z pozinkovaného materiálu. Krytování nerez + plexisklo. Stroj je vybavený vačkovou klapkou pre výstup klonkov do rohlíkového stroja. Zariadenie zároveň musí obsahovať minimálne 250 ks  vaničiek na klonky. Zariadenie musí mať samostatný pohon s frekvenčným meničom, aby mohla pracovať nezávisle na deličke cesta a zároveň pracovala v taktovacom režime s deličkou cesta.   Rohlíkovací stroj plátnový – Štandardný dvojradový rohlíkovací stroj pre tvorbu rohlíkov je strojné zariadenie určené predovšetkým k tvarovaniu tradičných rohlíkov,  výrobkov s širším stredom, špicatý a užší kraj, dobre viditeľná klenba.  Dovalovací dopravník za rohlíkovací stroj pre výrobu vianočiek, Štandardný dovalovací dopravník z konštrukčnej ocele s povrchovou úpravou. Vhodný pre dováľanie prameňov z rohlíkovača pre následnú výrobu vianočiek. Delička   - osvedčená klasická delička cesta na drobné pečivo. Založená na technológii, ktorá šetrne spracováva cesto. Po každom otočení deliaceho bubna sú kúsky cesta vytlačené prostredníctvom tlačných piestov z valcov na vynášací pás.   Zariadenie musí byť 4 radové vrátane vťahovacích valcov.  Zariadenie musí ďalej obsahovať jednotku na vtlačanie cesta s pružinovou ochranou a vačkovo riadený deliaci piest, zakružovanie cesta s pomocou zakružovacej dosky, ktorá sa priklopí k deliacemu valcu. Výkon deličky sa musí prispôsobiť výkonu predkysiarne. Minimálna váha jedného klonku musí byť minimálne od 52 g do minimálne 115 g. Preklenovací dopravník - od rohlíkovacieho stroja k dopravníkovému stolu s reguláciou rýchlosti na frekvenčnom meniči. Dĺžka dopravníku je 1300 mm, šírka 600 mm. Jedna strana je výškovo nastaviteľná. Prevedenie nerez. Pás  preklenovacieho dopravníka musí spĺňať normu NSF pre styk s potravinami a farba pásu musí byť odlíšiteľná od farby spracovávaného cesta. Dopravníkový stôl - stôl s pojazdným stredovým pásom. ( Dĺžka 3000 mm + nádoba na konci dopravníka minimálne 250 mm. Šírka stolu je 1050 mm (400 mm doska, 250 mm pás, 400 mm doska). Dĺžka dosiek 3000 mm a 2200 mm. Pás  dopravníkového stola musí spĺňať normu NSF pre styk s potravinami a farba pásu musí byť odlíšiteľná od farby spracovávaného cesta.  Zberný násypný kôš na cesto – 1 ks ; Celonerezový kôš s veľkosťou minimálne 170 L s povrchovou úpravou TEFLON;  Osadený kolieskami s manuálnym posuvom; Dávkovacie kríže;  Kabelová reťaz pre elektro rozvody umožňujúce pohyb koša;  Rozvádzač. Podesta - celonerezový rám s držiakom na rozvádzač;  podesta vrátane zábradlia; schodíky pre výstup na podestu (nie rebrík). Preklápač dieži - je určený na zdvíhanie a preklápanie dieží s cestom priamo do násypky deličky alebo násypného koša. Zariadenie je možné rozšíriť o prídavný automatický modul odoberania cesta z misy. Preklápač je vyrábaný vo vyhotoveniach vhodných pre rôzne kapacity dieží, s pravým alebo ľavým vyklápaním (podľa dohody so zákazníkom). Skladajú sa zo základne, rampy a stĺpa, na vrchu ktorého je prevodový motor poháňajúci reťazové koleso. Dieža sa dvíha na nosník vytiahnutý pomocou reťaze umiestnenej vo vnútri stavebného stĺpika. Na stĺp je pripevnené otočné rameno, ktoré nosník pri zdvihnutí primerane nakloní. Preklápače sú vyrobené z konštrukčnej  ocele alebo voliteľne z nehrdzavejúcej ocele. Rozmery zdvihu dieže je minimálne od 1900 mm  do minimálne 3000 mm.  Energetické požiadavky: 400 V / 50 Hz. Príkon maximálne do 2 kW.   </t>
  </si>
  <si>
    <t>Príloha č.1 - Formulár cenovej ponuky pre celý predmet zákazky -Vianočková linka</t>
  </si>
  <si>
    <t>Spolu za celý predmet zákazky - Vianočková linka</t>
  </si>
  <si>
    <r>
      <t xml:space="preserve">Uchádzač uvedie, či spĺňa požadované technické parametre odpoveďou  </t>
    </r>
    <r>
      <rPr>
        <b/>
        <sz val="11"/>
        <color rgb="FFFF0000"/>
        <rFont val="Calibri"/>
        <family val="2"/>
        <charset val="238"/>
      </rPr>
      <t>"áno"</t>
    </r>
    <r>
      <rPr>
        <b/>
        <sz val="11"/>
        <rFont val="Calibri"/>
        <family val="2"/>
        <charset val="238"/>
      </rPr>
      <t xml:space="preserve"> alebo </t>
    </r>
    <r>
      <rPr>
        <b/>
        <sz val="11"/>
        <color rgb="FFFF0000"/>
        <rFont val="Calibri"/>
        <family val="2"/>
        <charset val="238"/>
      </rPr>
      <t xml:space="preserve">"nie" </t>
    </r>
  </si>
  <si>
    <t xml:space="preserve">Platnosť cenovenej ponuky je šesť (6) mesiacov od vystavenia. </t>
  </si>
  <si>
    <t>Pečiatka*: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</si>
</sst>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name val="Calibri"/>
      <family val="2"/>
      <charset val="238"/>
    </font>
    <font>
      <b/>
      <sz val="11"/>
      <color rgb="FFFF0000"/>
      <name val="Calibri"/>
      <family val="2"/>
      <charset val="238"/>
    </font>
  </fonts>
  <fills count="7">
    <fill>
      <patternFill patternType="none"/>
    </fill>
    <fill>
      <patternFill patternType="gray125"/>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03">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3" fontId="2" fillId="5" borderId="2" xfId="0" applyNumberFormat="1" applyFont="1" applyFill="1" applyBorder="1" applyAlignment="1" applyProtection="1">
      <alignment horizontal="center"/>
      <protection locked="0"/>
    </xf>
    <xf numFmtId="0" fontId="0" fillId="4" borderId="17" xfId="0" applyFill="1" applyBorder="1" applyProtection="1">
      <protection locked="0"/>
    </xf>
    <xf numFmtId="4" fontId="2" fillId="4" borderId="1" xfId="0" applyNumberFormat="1"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2" fillId="4" borderId="2" xfId="0" applyNumberFormat="1" applyFont="1" applyFill="1" applyBorder="1" applyAlignment="1">
      <alignment horizontal="center"/>
    </xf>
    <xf numFmtId="4" fontId="2" fillId="4" borderId="15" xfId="0" applyNumberFormat="1" applyFont="1" applyFill="1" applyBorder="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22" xfId="0" applyFont="1" applyBorder="1"/>
    <xf numFmtId="0" fontId="6" fillId="0" borderId="22" xfId="0" applyFont="1" applyBorder="1" applyAlignment="1">
      <alignment horizontal="left"/>
    </xf>
    <xf numFmtId="0" fontId="0" fillId="0" borderId="5" xfId="0" applyBorder="1" applyProtection="1">
      <protection locked="0"/>
    </xf>
    <xf numFmtId="0" fontId="0" fillId="0" borderId="26" xfId="0" applyBorder="1" applyProtection="1">
      <protection locked="0"/>
    </xf>
    <xf numFmtId="0" fontId="6" fillId="0" borderId="0" xfId="0" applyFont="1"/>
    <xf numFmtId="0" fontId="0" fillId="0" borderId="27" xfId="0" applyBorder="1" applyProtection="1">
      <protection locked="0"/>
    </xf>
    <xf numFmtId="0" fontId="0" fillId="0" borderId="22" xfId="0" applyBorder="1" applyProtection="1">
      <protection locked="0"/>
    </xf>
    <xf numFmtId="0" fontId="6" fillId="0" borderId="0" xfId="0" applyFont="1" applyAlignment="1">
      <alignment horizontal="left"/>
    </xf>
    <xf numFmtId="0" fontId="0" fillId="0" borderId="16" xfId="0" applyBorder="1" applyProtection="1">
      <protection locked="0"/>
    </xf>
    <xf numFmtId="0" fontId="0" fillId="0" borderId="18"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4" fontId="0" fillId="4" borderId="29" xfId="0" applyNumberFormat="1" applyFill="1" applyBorder="1" applyAlignment="1">
      <alignment horizontal="center" vertical="center"/>
    </xf>
    <xf numFmtId="4" fontId="0" fillId="0" borderId="16" xfId="0" applyNumberFormat="1" applyBorder="1" applyAlignment="1">
      <alignment horizontal="center" vertical="center"/>
    </xf>
    <xf numFmtId="4" fontId="0" fillId="4" borderId="17" xfId="0" applyNumberFormat="1" applyFill="1" applyBorder="1" applyAlignment="1">
      <alignment horizontal="center" vertical="center"/>
    </xf>
    <xf numFmtId="4" fontId="0" fillId="4" borderId="18" xfId="0" applyNumberFormat="1" applyFill="1" applyBorder="1" applyAlignment="1">
      <alignment horizontal="center" vertical="center"/>
    </xf>
    <xf numFmtId="0" fontId="0" fillId="0" borderId="2" xfId="0" applyBorder="1" applyAlignment="1">
      <alignment horizontal="center" vertical="center"/>
    </xf>
    <xf numFmtId="10" fontId="4" fillId="6" borderId="29" xfId="0" applyNumberFormat="1" applyFont="1" applyFill="1" applyBorder="1" applyAlignment="1">
      <alignment horizontal="center" vertical="center" wrapText="1"/>
    </xf>
    <xf numFmtId="4" fontId="4" fillId="6" borderId="2" xfId="0" applyNumberFormat="1" applyFont="1" applyFill="1" applyBorder="1" applyAlignment="1">
      <alignment horizontal="center" vertical="center" wrapText="1"/>
    </xf>
    <xf numFmtId="0" fontId="0" fillId="6" borderId="17" xfId="0" applyFill="1" applyBorder="1" applyProtection="1">
      <protection locked="0"/>
    </xf>
    <xf numFmtId="0" fontId="0" fillId="0" borderId="14" xfId="0" applyBorder="1" applyAlignment="1" applyProtection="1">
      <alignment horizontal="center" vertical="center"/>
      <protection locked="0"/>
    </xf>
    <xf numFmtId="0" fontId="7" fillId="0" borderId="30" xfId="0" applyFont="1" applyBorder="1"/>
    <xf numFmtId="0" fontId="7" fillId="0" borderId="30" xfId="0" applyFont="1" applyBorder="1" applyAlignment="1">
      <alignment horizontal="left" vertical="center" wrapText="1"/>
    </xf>
    <xf numFmtId="0" fontId="7" fillId="0" borderId="31" xfId="0" applyFont="1" applyBorder="1" applyAlignment="1">
      <alignment horizontal="center" vertical="center"/>
    </xf>
    <xf numFmtId="0" fontId="6" fillId="6" borderId="33" xfId="0" applyFont="1" applyFill="1" applyBorder="1" applyAlignment="1">
      <alignment horizontal="center"/>
    </xf>
    <xf numFmtId="0" fontId="6" fillId="6" borderId="15" xfId="0" applyFont="1" applyFill="1" applyBorder="1" applyAlignment="1">
      <alignment horizontal="center"/>
    </xf>
    <xf numFmtId="0" fontId="6" fillId="6" borderId="6" xfId="0" applyFont="1" applyFill="1" applyBorder="1" applyAlignment="1">
      <alignment horizontal="center"/>
    </xf>
    <xf numFmtId="0" fontId="6" fillId="6" borderId="7" xfId="0" applyFont="1" applyFill="1" applyBorder="1" applyAlignment="1">
      <alignment horizontal="center"/>
    </xf>
    <xf numFmtId="0" fontId="6" fillId="6" borderId="8" xfId="0" applyFont="1" applyFill="1" applyBorder="1" applyAlignment="1">
      <alignment horizontal="center"/>
    </xf>
    <xf numFmtId="0" fontId="6" fillId="6" borderId="23" xfId="0" applyFont="1" applyFill="1" applyBorder="1" applyAlignment="1">
      <alignment horizontal="center"/>
    </xf>
    <xf numFmtId="0" fontId="6" fillId="6" borderId="24" xfId="0" applyFont="1" applyFill="1" applyBorder="1" applyAlignment="1">
      <alignment horizontal="center"/>
    </xf>
    <xf numFmtId="0" fontId="6" fillId="6" borderId="25"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34" xfId="0" applyFont="1" applyFill="1" applyBorder="1" applyAlignment="1">
      <alignment horizontal="center"/>
    </xf>
    <xf numFmtId="0" fontId="6" fillId="0" borderId="0" xfId="0" applyFont="1" applyAlignment="1">
      <alignment horizont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6" fillId="6" borderId="31" xfId="0" applyFont="1" applyFill="1" applyBorder="1" applyAlignment="1">
      <alignment horizontal="center"/>
    </xf>
    <xf numFmtId="0" fontId="6" fillId="6" borderId="32" xfId="0" applyFont="1" applyFill="1" applyBorder="1" applyAlignment="1">
      <alignment horizontal="center"/>
    </xf>
    <xf numFmtId="0" fontId="0" fillId="4" borderId="1"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26"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18"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4" fontId="0" fillId="4" borderId="28" xfId="0" applyNumberFormat="1" applyFill="1" applyBorder="1" applyAlignment="1">
      <alignment horizontal="center" vertical="center"/>
    </xf>
    <xf numFmtId="4" fontId="0" fillId="4" borderId="29" xfId="0" applyNumberFormat="1" applyFill="1" applyBorder="1" applyAlignment="1">
      <alignment horizontal="center" vertical="center"/>
    </xf>
    <xf numFmtId="10" fontId="4" fillId="6" borderId="28" xfId="0" applyNumberFormat="1" applyFont="1" applyFill="1" applyBorder="1" applyAlignment="1">
      <alignment horizontal="center" vertical="center" wrapText="1"/>
    </xf>
    <xf numFmtId="10" fontId="4" fillId="6" borderId="29" xfId="0" applyNumberFormat="1" applyFont="1" applyFill="1" applyBorder="1" applyAlignment="1">
      <alignment horizontal="center" vertical="center"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6"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 fontId="0" fillId="0" borderId="28" xfId="0" applyNumberFormat="1" applyBorder="1" applyAlignment="1">
      <alignment horizontal="center" vertical="center"/>
    </xf>
    <xf numFmtId="4" fontId="0" fillId="0" borderId="29" xfId="0" applyNumberFormat="1" applyBorder="1" applyAlignment="1">
      <alignment horizontal="center" vertical="center"/>
    </xf>
    <xf numFmtId="4" fontId="4" fillId="6" borderId="28" xfId="0" applyNumberFormat="1" applyFont="1" applyFill="1" applyBorder="1" applyAlignment="1">
      <alignment horizontal="center" vertical="center" wrapText="1"/>
    </xf>
    <xf numFmtId="4" fontId="4" fillId="6" borderId="29"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0" fillId="5" borderId="4" xfId="0" applyFill="1" applyBorder="1" applyAlignment="1" applyProtection="1">
      <alignment horizontal="center"/>
      <protection locked="0"/>
    </xf>
    <xf numFmtId="0" fontId="0" fillId="5" borderId="26" xfId="0" applyFill="1" applyBorder="1" applyAlignment="1" applyProtection="1">
      <alignment horizontal="center"/>
      <protection locked="0"/>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zoomScale="80" zoomScaleNormal="80" workbookViewId="0">
      <pane ySplit="11" topLeftCell="A12" activePane="bottomLeft" state="frozen"/>
      <selection pane="bottomLeft" activeCell="G12" sqref="G12:G13"/>
    </sheetView>
  </sheetViews>
  <sheetFormatPr defaultRowHeight="15" x14ac:dyDescent="0.25"/>
  <cols>
    <col min="1" max="1" width="17.42578125" style="2" bestFit="1" customWidth="1"/>
    <col min="2" max="2" width="18.7109375" style="2" customWidth="1"/>
    <col min="3" max="3" width="37.855468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79" t="s">
        <v>26</v>
      </c>
      <c r="B1" s="80"/>
      <c r="C1" s="80"/>
      <c r="D1" s="80"/>
      <c r="E1" s="80"/>
      <c r="F1" s="80"/>
      <c r="G1" s="80"/>
      <c r="H1" s="80"/>
      <c r="I1" s="80"/>
      <c r="J1" s="14"/>
      <c r="K1" s="14"/>
      <c r="L1" s="14"/>
      <c r="M1" s="15"/>
    </row>
    <row r="2" spans="1:13" ht="17.25" thickBot="1" x14ac:dyDescent="0.35">
      <c r="A2" s="12"/>
      <c r="B2" s="16"/>
      <c r="C2" s="16"/>
      <c r="D2" s="16"/>
      <c r="E2" s="16"/>
      <c r="F2" s="16"/>
      <c r="G2" s="16"/>
      <c r="H2" s="16"/>
      <c r="I2" s="16"/>
      <c r="M2" s="17"/>
    </row>
    <row r="3" spans="1:13" ht="33" customHeight="1" x14ac:dyDescent="0.3">
      <c r="A3" s="22" t="s">
        <v>12</v>
      </c>
      <c r="B3" s="39"/>
      <c r="C3" s="40"/>
      <c r="D3" s="41"/>
      <c r="E3" s="16"/>
      <c r="F3" s="16"/>
      <c r="G3" s="16"/>
      <c r="M3" s="17"/>
    </row>
    <row r="4" spans="1:13" ht="16.5" x14ac:dyDescent="0.3">
      <c r="A4" s="23" t="s">
        <v>13</v>
      </c>
      <c r="B4" s="42"/>
      <c r="C4" s="43"/>
      <c r="D4" s="44"/>
      <c r="E4" s="16"/>
      <c r="F4" s="16"/>
      <c r="G4" s="16"/>
      <c r="M4" s="17"/>
    </row>
    <row r="5" spans="1:13" ht="16.5" x14ac:dyDescent="0.3">
      <c r="A5" s="23" t="s">
        <v>14</v>
      </c>
      <c r="B5" s="42"/>
      <c r="C5" s="43"/>
      <c r="D5" s="44"/>
      <c r="E5" s="16"/>
      <c r="F5" s="16"/>
      <c r="G5" s="16"/>
      <c r="M5" s="17"/>
    </row>
    <row r="6" spans="1:13" ht="16.5" x14ac:dyDescent="0.3">
      <c r="A6" s="23" t="s">
        <v>15</v>
      </c>
      <c r="B6" s="42"/>
      <c r="C6" s="43"/>
      <c r="D6" s="44"/>
      <c r="E6" s="16"/>
      <c r="F6" s="16"/>
      <c r="G6" s="16"/>
      <c r="M6" s="17"/>
    </row>
    <row r="7" spans="1:13" ht="16.5" x14ac:dyDescent="0.3">
      <c r="A7" s="23" t="s">
        <v>16</v>
      </c>
      <c r="B7" s="42"/>
      <c r="C7" s="43"/>
      <c r="D7" s="44"/>
      <c r="E7" s="49"/>
      <c r="F7" s="49"/>
      <c r="G7" s="49"/>
      <c r="M7" s="17"/>
    </row>
    <row r="8" spans="1:13" ht="50.25" thickBot="1" x14ac:dyDescent="0.35">
      <c r="A8" s="24" t="s">
        <v>17</v>
      </c>
      <c r="B8" s="45"/>
      <c r="C8" s="46"/>
      <c r="D8" s="47"/>
      <c r="E8" s="16"/>
      <c r="F8" s="16"/>
      <c r="G8" s="16"/>
      <c r="M8" s="17"/>
    </row>
    <row r="9" spans="1:13" x14ac:dyDescent="0.25">
      <c r="A9" s="18"/>
      <c r="M9" s="17"/>
    </row>
    <row r="10" spans="1:13" ht="15.75" thickBot="1" x14ac:dyDescent="0.3">
      <c r="A10" s="18"/>
      <c r="M10" s="17"/>
    </row>
    <row r="11" spans="1:13" ht="53.25" customHeight="1" thickBot="1" x14ac:dyDescent="0.3">
      <c r="A11" s="11" t="s">
        <v>0</v>
      </c>
      <c r="B11" s="92" t="s">
        <v>22</v>
      </c>
      <c r="C11" s="93"/>
      <c r="D11" s="94"/>
      <c r="E11" s="10" t="s">
        <v>1</v>
      </c>
      <c r="F11" s="10" t="s">
        <v>2</v>
      </c>
      <c r="G11" s="7" t="s">
        <v>3</v>
      </c>
      <c r="H11" s="1" t="s">
        <v>4</v>
      </c>
      <c r="I11" s="7" t="s">
        <v>5</v>
      </c>
      <c r="J11" s="6" t="s">
        <v>6</v>
      </c>
      <c r="K11" s="7" t="s">
        <v>7</v>
      </c>
      <c r="L11" s="92" t="s">
        <v>28</v>
      </c>
      <c r="M11" s="94"/>
    </row>
    <row r="12" spans="1:13" ht="409.6" customHeight="1" x14ac:dyDescent="0.25">
      <c r="A12" s="64">
        <v>1</v>
      </c>
      <c r="B12" s="66" t="s">
        <v>25</v>
      </c>
      <c r="C12" s="67"/>
      <c r="D12" s="68"/>
      <c r="E12" s="64" t="s">
        <v>23</v>
      </c>
      <c r="F12" s="88">
        <v>1</v>
      </c>
      <c r="G12" s="90"/>
      <c r="H12" s="75">
        <f>ROUND(F12*G12,2)</f>
        <v>0</v>
      </c>
      <c r="I12" s="77"/>
      <c r="J12" s="75">
        <f>ROUND(H12*I12,2)</f>
        <v>0</v>
      </c>
      <c r="K12" s="75">
        <f>ROUND(H12+J12,2)</f>
        <v>0</v>
      </c>
      <c r="L12" s="95"/>
      <c r="M12" s="96"/>
    </row>
    <row r="13" spans="1:13" ht="213.75" customHeight="1" thickBot="1" x14ac:dyDescent="0.3">
      <c r="A13" s="65"/>
      <c r="B13" s="69"/>
      <c r="C13" s="70"/>
      <c r="D13" s="71"/>
      <c r="E13" s="65"/>
      <c r="F13" s="89"/>
      <c r="G13" s="91"/>
      <c r="H13" s="76"/>
      <c r="I13" s="78"/>
      <c r="J13" s="76"/>
      <c r="K13" s="76"/>
      <c r="L13" s="97"/>
      <c r="M13" s="98"/>
    </row>
    <row r="14" spans="1:13" ht="53.25" customHeight="1" thickBot="1" x14ac:dyDescent="0.3">
      <c r="A14" s="29">
        <v>2</v>
      </c>
      <c r="B14" s="72" t="s">
        <v>24</v>
      </c>
      <c r="C14" s="73"/>
      <c r="D14" s="74"/>
      <c r="E14" s="29" t="s">
        <v>23</v>
      </c>
      <c r="F14" s="26">
        <v>1</v>
      </c>
      <c r="G14" s="31"/>
      <c r="H14" s="27">
        <f>ROUND(F14*G14,2)</f>
        <v>0</v>
      </c>
      <c r="I14" s="30"/>
      <c r="J14" s="25">
        <f>ROUND(H14*I14,2)</f>
        <v>0</v>
      </c>
      <c r="K14" s="28">
        <f>ROUND(H14+J14,2)</f>
        <v>0</v>
      </c>
      <c r="L14" s="99"/>
      <c r="M14" s="100"/>
    </row>
    <row r="15" spans="1:13" ht="15.75" thickBot="1" x14ac:dyDescent="0.3">
      <c r="A15" s="81" t="s">
        <v>27</v>
      </c>
      <c r="B15" s="82"/>
      <c r="C15" s="83"/>
      <c r="D15" s="83"/>
      <c r="E15" s="82"/>
      <c r="F15" s="82"/>
      <c r="G15" s="84"/>
      <c r="H15" s="5">
        <f>SUM(H12:H14)</f>
        <v>0</v>
      </c>
      <c r="I15" s="3"/>
      <c r="J15" s="8">
        <f>SUM(J12:J14)</f>
        <v>0</v>
      </c>
      <c r="K15" s="9">
        <f>SUM(K12:K14)</f>
        <v>0</v>
      </c>
      <c r="L15" s="101"/>
      <c r="M15" s="102"/>
    </row>
    <row r="16" spans="1:13" ht="15.75" thickBot="1" x14ac:dyDescent="0.3">
      <c r="A16" s="18"/>
      <c r="M16" s="17"/>
    </row>
    <row r="17" spans="1:13" ht="15.75" thickBot="1" x14ac:dyDescent="0.3">
      <c r="A17" s="61" t="s">
        <v>8</v>
      </c>
      <c r="B17" s="62"/>
      <c r="C17" s="62"/>
      <c r="D17" s="63"/>
      <c r="M17" s="17"/>
    </row>
    <row r="18" spans="1:13" ht="15.75" thickBot="1" x14ac:dyDescent="0.3">
      <c r="A18" s="4"/>
      <c r="B18" s="85" t="s">
        <v>9</v>
      </c>
      <c r="C18" s="86"/>
      <c r="D18" s="87"/>
      <c r="M18" s="17"/>
    </row>
    <row r="19" spans="1:13" ht="15.75" thickBot="1" x14ac:dyDescent="0.3">
      <c r="A19" s="32"/>
      <c r="B19" s="58" t="s">
        <v>11</v>
      </c>
      <c r="C19" s="59"/>
      <c r="D19" s="60"/>
      <c r="M19" s="17"/>
    </row>
    <row r="20" spans="1:13" ht="32.25" customHeight="1" thickBot="1" x14ac:dyDescent="0.3">
      <c r="A20" s="33" t="s">
        <v>10</v>
      </c>
      <c r="B20" s="50" t="s">
        <v>20</v>
      </c>
      <c r="C20" s="51"/>
      <c r="D20" s="52"/>
      <c r="M20" s="17"/>
    </row>
    <row r="21" spans="1:13" ht="15.75" thickBot="1" x14ac:dyDescent="0.3">
      <c r="A21" s="55" t="s">
        <v>29</v>
      </c>
      <c r="B21" s="56"/>
      <c r="C21" s="57"/>
      <c r="M21" s="17"/>
    </row>
    <row r="22" spans="1:13" ht="15.75" thickBot="1" x14ac:dyDescent="0.3">
      <c r="A22" s="18"/>
      <c r="M22" s="17"/>
    </row>
    <row r="23" spans="1:13" ht="17.25" thickBot="1" x14ac:dyDescent="0.35">
      <c r="A23" s="34" t="s">
        <v>18</v>
      </c>
      <c r="B23" s="53"/>
      <c r="C23" s="54"/>
      <c r="D23" s="16"/>
      <c r="E23" s="16"/>
      <c r="F23" s="16"/>
      <c r="G23" s="16"/>
      <c r="H23" s="16"/>
      <c r="I23" s="16"/>
      <c r="M23" s="17"/>
    </row>
    <row r="24" spans="1:13" ht="17.25" thickBot="1" x14ac:dyDescent="0.35">
      <c r="A24" s="13"/>
      <c r="B24" s="19"/>
      <c r="C24" s="19"/>
      <c r="D24" s="19"/>
      <c r="E24" s="19"/>
      <c r="F24" s="19"/>
      <c r="G24" s="19"/>
      <c r="H24" s="19"/>
      <c r="I24" s="19"/>
      <c r="M24" s="17"/>
    </row>
    <row r="25" spans="1:13" ht="17.25" thickBot="1" x14ac:dyDescent="0.35">
      <c r="A25" s="34" t="s">
        <v>19</v>
      </c>
      <c r="B25" s="53"/>
      <c r="C25" s="54"/>
      <c r="D25" s="16"/>
      <c r="E25" s="16"/>
      <c r="F25" s="16"/>
      <c r="G25" s="16"/>
      <c r="H25" s="16"/>
      <c r="I25" s="16"/>
      <c r="M25" s="17"/>
    </row>
    <row r="26" spans="1:13" ht="17.25" thickBot="1" x14ac:dyDescent="0.35">
      <c r="A26" s="12"/>
      <c r="B26" s="16"/>
      <c r="C26" s="16"/>
      <c r="D26" s="16"/>
      <c r="E26" s="16"/>
      <c r="F26" s="16"/>
      <c r="G26" s="16"/>
      <c r="H26" s="16"/>
      <c r="I26" s="16"/>
      <c r="M26" s="17"/>
    </row>
    <row r="27" spans="1:13" ht="66.75" customHeight="1" thickBot="1" x14ac:dyDescent="0.35">
      <c r="A27" s="35" t="s">
        <v>21</v>
      </c>
      <c r="B27" s="37"/>
      <c r="C27" s="48"/>
      <c r="D27" s="36" t="s">
        <v>30</v>
      </c>
      <c r="E27" s="37"/>
      <c r="F27" s="38"/>
      <c r="G27" s="20"/>
      <c r="H27" s="20"/>
      <c r="I27" s="20"/>
      <c r="J27" s="20"/>
      <c r="K27" s="20"/>
      <c r="L27" s="20"/>
      <c r="M27" s="21"/>
    </row>
  </sheetData>
  <sheetProtection formatColumns="0" formatRows="0" selectLockedCells="1"/>
  <mergeCells count="33">
    <mergeCell ref="L11:M11"/>
    <mergeCell ref="L12:M13"/>
    <mergeCell ref="L14:M14"/>
    <mergeCell ref="L15:M15"/>
    <mergeCell ref="J12:J13"/>
    <mergeCell ref="K12:K13"/>
    <mergeCell ref="A15:G15"/>
    <mergeCell ref="B18:D18"/>
    <mergeCell ref="E12:E13"/>
    <mergeCell ref="F12:F13"/>
    <mergeCell ref="G12:G13"/>
    <mergeCell ref="B12:D13"/>
    <mergeCell ref="B14:D14"/>
    <mergeCell ref="H12:H13"/>
    <mergeCell ref="I12:I13"/>
    <mergeCell ref="A1:I1"/>
    <mergeCell ref="B11:D11"/>
    <mergeCell ref="E27:F27"/>
    <mergeCell ref="B3:D3"/>
    <mergeCell ref="B4:D4"/>
    <mergeCell ref="B5:D5"/>
    <mergeCell ref="B6:D6"/>
    <mergeCell ref="B7:D7"/>
    <mergeCell ref="B8:D8"/>
    <mergeCell ref="B27:C27"/>
    <mergeCell ref="E7:G7"/>
    <mergeCell ref="B20:D20"/>
    <mergeCell ref="B23:C23"/>
    <mergeCell ref="A21:C21"/>
    <mergeCell ref="B25:C25"/>
    <mergeCell ref="B19:D19"/>
    <mergeCell ref="A17:D17"/>
    <mergeCell ref="A12:A13"/>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Celý predmet zákazky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Karvai Radovan</cp:lastModifiedBy>
  <cp:lastPrinted>2022-04-21T11:20:54Z</cp:lastPrinted>
  <dcterms:created xsi:type="dcterms:W3CDTF">2021-11-30T19:19:47Z</dcterms:created>
  <dcterms:modified xsi:type="dcterms:W3CDTF">2024-03-08T09:47:32Z</dcterms:modified>
</cp:coreProperties>
</file>