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Josephina potraviny 2018\DDaDSS LUNA, Brezno\Mrazené výrobky\komplet\"/>
    </mc:Choice>
  </mc:AlternateContent>
  <bookViews>
    <workbookView xWindow="0" yWindow="0" windowWidth="19200" windowHeight="11460"/>
  </bookViews>
  <sheets>
    <sheet name="Príl.č.1 Špecifikácia CaP" sheetId="1" r:id="rId1"/>
  </sheets>
  <definedNames>
    <definedName name="_xlnm.Print_Area" localSheetId="0">'Príl.č.1 Špecifikácia CaP'!$A$1:$J$50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24" i="1"/>
  <c r="J42" i="1" s="1"/>
  <c r="J43" i="1" l="1"/>
  <c r="J44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<sst xmlns="http://schemas.openxmlformats.org/spreadsheetml/2006/main" count="119" uniqueCount="49">
  <si>
    <t>Por.č.</t>
  </si>
  <si>
    <t>Predpokladané množstvo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</si>
  <si>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</si>
  <si>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</si>
  <si>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</si>
  <si>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</si>
  <si>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</si>
  <si>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</si>
  <si>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>V ............................., dňa .........................</t>
  </si>
  <si>
    <t>[uviesť miesto a dátum podpisu]</t>
  </si>
  <si>
    <t xml:space="preserve">[vypísať meno, priezvisko a funkciu
oprávnenej osoby uchádzača]
</t>
  </si>
  <si>
    <t>Domov dôchodcov a domov sociálnych služieb LUNA Brezno</t>
  </si>
  <si>
    <t>Fraňa Kráľa 23,</t>
  </si>
  <si>
    <t>977 01 Brezno</t>
  </si>
  <si>
    <t>Dodávka mrazených výrobkov pre DDaDSS LUNA, Brezno</t>
  </si>
  <si>
    <t>Držky mrazené, predvarené, balenie min.1 kg</t>
  </si>
  <si>
    <t>kg</t>
  </si>
  <si>
    <t>Kuracie prsia rezne mrazené - nesolené - neporcované, gastro balenie 5 - 15 kg</t>
  </si>
  <si>
    <t>Morčacie prsia mrazené - nesolené - neporcované, gastro balenie 5 - 15 kg</t>
  </si>
  <si>
    <t>Kuracie stehná mrazené I. TR. KAL - nesolené - kalibrované min. 220 g, v balení 1- 2 kg</t>
  </si>
  <si>
    <t>Sliepka mrazená celá - 1. trieda, balenie 0,5 - 2 kg</t>
  </si>
  <si>
    <t>Morčacie stehná mrazené - nesolené - 1. trieda, balenie 1 - 2 kg</t>
  </si>
  <si>
    <t>Kačacie stehná mrazené - nesolené - gastro balenie od 5 - 15 kg</t>
  </si>
  <si>
    <t>Mrazený karfiol - balenie do 3 kg</t>
  </si>
  <si>
    <t>Mrazený hrášok - balenie do 3 kg</t>
  </si>
  <si>
    <t>Mrazená brokolica - balenie do 3 kg</t>
  </si>
  <si>
    <t>Mrazený špenát - balenie do 3 kg</t>
  </si>
  <si>
    <t>Mrazená tekvica - balenie do 3 kg</t>
  </si>
  <si>
    <t>Mrazená zelenina kúpeľná - balenie do 3 kg</t>
  </si>
  <si>
    <t>Mrazená koreňová zelenina - zloženie : mrkva , petržlen, kaleráb, zeler, balenie do 3 kg</t>
  </si>
  <si>
    <t>Mrazený kel - balenie do 3 kg</t>
  </si>
  <si>
    <t>Mrazené šampiňóny - krájané, balenie do 3 kg</t>
  </si>
  <si>
    <t>Mrazené ryby Tilapia - nesolené - glazúrované, bez kože a kosti, balenie min. 1 kg, glazúra do 25 %</t>
  </si>
  <si>
    <t>Losos pacifický s kožou - nesolené - min. 100 % rybie mäso bez vody, polyfosfátov a aditívnych látok, glazúra max. do 25 %, balenie do 1 kg</t>
  </si>
  <si>
    <t>merná jednotka</t>
  </si>
  <si>
    <t>Názov tovaru/popis výrobku/požadovaná veľkosť balenia</t>
  </si>
  <si>
    <t>Konkrétny (obchodný) názov uchádzačom ponúkaného výrobku</t>
  </si>
  <si>
    <t>Hmotnosť balenia (v kg) uchádzačom ponúkaného výrobku</t>
  </si>
  <si>
    <t xml:space="preserve">Predpokladané množstvo balení uchádzačom ponúkaného výrobku  v ks (zaokrúhlené na celé kusy)  </t>
  </si>
  <si>
    <t>Špecifikácia cien a položiek</t>
  </si>
  <si>
    <t>Príloha č.1 Výzvy - Špecifikácia cien a položiek</t>
  </si>
  <si>
    <t>doplní uchádzač</t>
  </si>
  <si>
    <t>jednotková cena za mernú jednotku v EUR bez DPH</t>
  </si>
  <si>
    <t>jednotková cena za položku v EUR bez DPH</t>
  </si>
  <si>
    <t>jednotková cena za balenie v EUR bez DPH</t>
  </si>
  <si>
    <t>celková cena za predmet zákazky v EUR bez DPH</t>
  </si>
  <si>
    <t>DPH (v EUR)</t>
  </si>
  <si>
    <t>celková cena za predmet zákazky v EUR s DPH                                               (návrh na plnenie kritéria)</t>
  </si>
  <si>
    <r>
      <t xml:space="preserve">                     </t>
    </r>
    <r>
      <rPr>
        <b/>
        <sz val="11"/>
        <color theme="1"/>
        <rFont val="Calibri"/>
        <family val="2"/>
        <charset val="238"/>
        <scheme val="minor"/>
      </rPr>
      <t>BANSKOBYSTRICKÝ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SAMOSPRÁVNY KRAJ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</si>
</sst>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rgb="FFFF0000"/>
      <name val="Times New Roman"/>
      <family val="1"/>
      <charset val="238"/>
    </font>
    <font>
      <i/>
      <sz val="11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Fill="1" applyAlignment="1"/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/>
    <xf numFmtId="1" fontId="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2" fillId="0" borderId="9" xfId="0" applyFont="1" applyFill="1" applyBorder="1"/>
    <xf numFmtId="0" fontId="2" fillId="0" borderId="12" xfId="0" applyFont="1" applyFill="1" applyBorder="1"/>
    <xf numFmtId="0" fontId="4" fillId="0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2" fillId="0" borderId="0" xfId="0" applyFont="1" applyFill="1" applyBorder="1"/>
    <xf numFmtId="2" fontId="2" fillId="0" borderId="3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 wrapText="1"/>
    </xf>
    <xf numFmtId="2" fontId="14" fillId="0" borderId="1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0" fillId="0" borderId="0" xfId="0" applyAlignment="1"/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top" wrapText="1"/>
    </xf>
    <xf numFmtId="0" fontId="0" fillId="0" borderId="0" xfId="0" applyAlignment="1">
      <alignment horizontal="right" wrapText="1"/>
    </xf>
    <xf numFmtId="0" fontId="12" fillId="0" borderId="2" xfId="0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9" fillId="0" borderId="0" xfId="0" applyFont="1" applyFill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5" xfId="0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right" wrapText="1"/>
    </xf>
    <xf numFmtId="0" fontId="3" fillId="0" borderId="10" xfId="0" applyFont="1" applyFill="1" applyBorder="1" applyAlignment="1">
      <alignment horizontal="right" wrapText="1"/>
    </xf>
    <xf numFmtId="0" fontId="3" fillId="0" borderId="11" xfId="0" applyFont="1" applyFill="1" applyBorder="1" applyAlignment="1">
      <alignment horizontal="right" wrapText="1"/>
    </xf>
    <xf numFmtId="0" fontId="2" fillId="0" borderId="1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0" fillId="0" borderId="0" xfId="0" applyFill="1" applyAlignment="1"/>
    <xf numFmtId="0" fontId="0" fillId="0" borderId="0" xfId="0" applyBorder="1" applyAlignment="1">
      <alignment horizontal="left" vertical="top" wrapText="1"/>
    </xf>
    <xf numFmtId="0" fontId="0" fillId="0" borderId="0" xfId="0" applyFont="1" applyFill="1" applyAlignment="1"/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/>
    </xf>
    <xf numFmtId="0" fontId="0" fillId="0" borderId="2" xfId="0" applyBorder="1" applyAlignment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295910</xdr:colOff>
      <xdr:row>2</xdr:row>
      <xdr:rowOff>97155</xdr:rowOff>
    </xdr:to>
    <xdr:pic>
      <xdr:nvPicPr>
        <xdr:cNvPr id="2" name="Obrázok 1" descr="ERBVucBB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476885" cy="506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I14" sqref="I14"/>
    </sheetView>
  </sheetViews>
  <sheetFormatPr defaultRowHeight="15" x14ac:dyDescent="0.25"/>
  <cols>
    <col min="1" max="1" width="3.85546875" customWidth="1"/>
    <col min="2" max="2" width="33.5703125" customWidth="1"/>
    <col min="3" max="3" width="12" customWidth="1"/>
    <col min="4" max="4" width="7.42578125" customWidth="1"/>
    <col min="5" max="5" width="23.28515625" customWidth="1"/>
    <col min="6" max="6" width="14.5703125" customWidth="1"/>
    <col min="7" max="7" width="19" customWidth="1"/>
    <col min="8" max="8" width="11.7109375" customWidth="1"/>
    <col min="9" max="9" width="15.85546875" customWidth="1"/>
    <col min="10" max="10" width="13.42578125" customWidth="1"/>
  </cols>
  <sheetData>
    <row r="1" spans="1:10" ht="15" customHeight="1" x14ac:dyDescent="0.25">
      <c r="A1" s="89" t="s">
        <v>48</v>
      </c>
      <c r="B1" s="91"/>
      <c r="C1" s="91"/>
      <c r="D1" s="91"/>
      <c r="E1" s="91"/>
      <c r="F1" s="55" t="s">
        <v>11</v>
      </c>
      <c r="G1" s="62"/>
      <c r="H1" s="62"/>
      <c r="I1" s="62"/>
      <c r="J1" s="62"/>
    </row>
    <row r="2" spans="1:10" ht="22.5" customHeight="1" x14ac:dyDescent="0.25">
      <c r="A2" s="91"/>
      <c r="B2" s="91"/>
      <c r="C2" s="91"/>
      <c r="D2" s="91"/>
      <c r="E2" s="91"/>
      <c r="F2" s="55" t="s">
        <v>12</v>
      </c>
      <c r="G2" s="62"/>
      <c r="H2" s="62"/>
      <c r="I2" s="62"/>
      <c r="J2" s="62"/>
    </row>
    <row r="3" spans="1:10" ht="15.75" customHeight="1" x14ac:dyDescent="0.25">
      <c r="A3" s="92"/>
      <c r="B3" s="92"/>
      <c r="C3" s="92"/>
      <c r="D3" s="92"/>
      <c r="E3" s="92"/>
      <c r="F3" s="57" t="s">
        <v>13</v>
      </c>
      <c r="G3" s="90"/>
      <c r="H3" s="90"/>
      <c r="I3" s="90"/>
      <c r="J3" s="90"/>
    </row>
    <row r="4" spans="1:10" ht="15.75" customHeight="1" x14ac:dyDescent="0.25">
      <c r="A4" s="12"/>
      <c r="B4" s="12"/>
      <c r="C4" s="12"/>
      <c r="D4" s="12"/>
      <c r="E4" s="12"/>
      <c r="F4" s="12"/>
      <c r="G4" s="11"/>
    </row>
    <row r="5" spans="1:10" ht="15" customHeight="1" x14ac:dyDescent="0.25">
      <c r="B5" s="56" t="s">
        <v>40</v>
      </c>
      <c r="C5" s="56"/>
      <c r="D5" s="56"/>
      <c r="E5" s="56"/>
      <c r="F5" s="56"/>
      <c r="G5" s="56"/>
      <c r="H5" s="58"/>
      <c r="I5" s="58"/>
      <c r="J5" s="58"/>
    </row>
    <row r="6" spans="1:10" ht="8.25" customHeight="1" x14ac:dyDescent="0.25"/>
    <row r="7" spans="1:10" ht="30" customHeight="1" x14ac:dyDescent="0.25">
      <c r="A7" s="54"/>
      <c r="B7" s="54"/>
      <c r="C7" s="54"/>
      <c r="D7" s="54"/>
      <c r="E7" s="54"/>
      <c r="F7" s="54"/>
      <c r="G7" s="54"/>
      <c r="H7" s="53"/>
      <c r="I7" s="53"/>
      <c r="J7" s="53"/>
    </row>
    <row r="8" spans="1:10" ht="14.25" customHeight="1" x14ac:dyDescent="0.25">
      <c r="A8" s="6"/>
      <c r="B8" s="6"/>
      <c r="C8" s="6"/>
      <c r="D8" s="6"/>
      <c r="E8" s="6"/>
      <c r="F8" s="13"/>
      <c r="G8" s="6"/>
    </row>
    <row r="9" spans="1:10" ht="18.75" x14ac:dyDescent="0.25">
      <c r="A9" s="60" t="s">
        <v>39</v>
      </c>
      <c r="B9" s="61"/>
      <c r="C9" s="61"/>
      <c r="D9" s="61"/>
      <c r="E9" s="61"/>
      <c r="F9" s="61"/>
      <c r="G9" s="61"/>
      <c r="H9" s="62"/>
      <c r="I9" s="62"/>
      <c r="J9" s="62"/>
    </row>
    <row r="10" spans="1:10" ht="11.25" customHeight="1" x14ac:dyDescent="0.25"/>
    <row r="11" spans="1:10" x14ac:dyDescent="0.25">
      <c r="A11" s="59" t="s">
        <v>14</v>
      </c>
      <c r="B11" s="59"/>
      <c r="C11" s="59"/>
      <c r="D11" s="59"/>
      <c r="E11" s="59"/>
      <c r="F11" s="59"/>
      <c r="G11" s="59"/>
    </row>
    <row r="12" spans="1:10" ht="10.5" customHeight="1" x14ac:dyDescent="0.25">
      <c r="A12" s="59"/>
      <c r="B12" s="59"/>
      <c r="C12" s="59"/>
      <c r="D12" s="59"/>
      <c r="E12" s="59"/>
      <c r="F12" s="59"/>
      <c r="G12" s="59"/>
    </row>
    <row r="13" spans="1:10" x14ac:dyDescent="0.25">
      <c r="A13" s="75"/>
      <c r="B13" s="76"/>
      <c r="C13" s="76"/>
      <c r="D13" s="76"/>
      <c r="E13" s="76"/>
      <c r="F13" s="76"/>
      <c r="G13" s="76"/>
    </row>
    <row r="14" spans="1:10" x14ac:dyDescent="0.25">
      <c r="A14" s="78" t="s">
        <v>2</v>
      </c>
      <c r="B14" s="78"/>
      <c r="C14" s="14"/>
      <c r="D14" s="14"/>
      <c r="E14" s="14"/>
      <c r="F14" s="14"/>
      <c r="G14" s="14"/>
    </row>
    <row r="15" spans="1:10" x14ac:dyDescent="0.25">
      <c r="A15" s="78" t="s">
        <v>3</v>
      </c>
      <c r="B15" s="78"/>
      <c r="C15" s="14"/>
      <c r="D15" s="14"/>
      <c r="E15" s="14"/>
      <c r="F15" s="14"/>
      <c r="G15" s="14"/>
    </row>
    <row r="16" spans="1:10" x14ac:dyDescent="0.25">
      <c r="A16" s="78" t="s">
        <v>4</v>
      </c>
      <c r="B16" s="78"/>
      <c r="C16" s="14"/>
      <c r="D16" s="14"/>
      <c r="E16" s="14"/>
      <c r="F16" s="14"/>
      <c r="G16" s="14"/>
    </row>
    <row r="17" spans="1:10" x14ac:dyDescent="0.25">
      <c r="A17" s="78" t="s">
        <v>5</v>
      </c>
      <c r="B17" s="78"/>
      <c r="C17" s="14"/>
      <c r="D17" s="14"/>
      <c r="E17" s="14"/>
      <c r="F17" s="14"/>
      <c r="G17" s="14"/>
    </row>
    <row r="18" spans="1:10" x14ac:dyDescent="0.25">
      <c r="A18" s="78" t="s">
        <v>6</v>
      </c>
      <c r="B18" s="78"/>
      <c r="C18" s="14"/>
      <c r="D18" s="14"/>
      <c r="E18" s="14"/>
      <c r="F18" s="14"/>
      <c r="G18" s="14"/>
    </row>
    <row r="19" spans="1:10" x14ac:dyDescent="0.25">
      <c r="A19" s="78" t="s">
        <v>7</v>
      </c>
      <c r="B19" s="78"/>
      <c r="C19" s="14"/>
      <c r="D19" s="14"/>
      <c r="E19" s="14"/>
      <c r="F19" s="14"/>
      <c r="G19" s="14"/>
    </row>
    <row r="20" spans="1:10" ht="15.75" thickBot="1" x14ac:dyDescent="0.3">
      <c r="A20" s="15"/>
      <c r="B20" s="15"/>
      <c r="C20" s="15"/>
      <c r="D20" s="15"/>
      <c r="E20" s="15"/>
      <c r="F20" s="15"/>
      <c r="G20" s="15"/>
    </row>
    <row r="21" spans="1:10" ht="15" customHeight="1" x14ac:dyDescent="0.25">
      <c r="A21" s="79" t="s">
        <v>0</v>
      </c>
      <c r="B21" s="82" t="s">
        <v>35</v>
      </c>
      <c r="C21" s="69" t="s">
        <v>1</v>
      </c>
      <c r="D21" s="82" t="s">
        <v>34</v>
      </c>
      <c r="E21" s="69" t="s">
        <v>36</v>
      </c>
      <c r="F21" s="69" t="s">
        <v>37</v>
      </c>
      <c r="G21" s="69" t="s">
        <v>38</v>
      </c>
      <c r="H21" s="69" t="s">
        <v>44</v>
      </c>
      <c r="I21" s="69" t="s">
        <v>42</v>
      </c>
      <c r="J21" s="72" t="s">
        <v>43</v>
      </c>
    </row>
    <row r="22" spans="1:10" x14ac:dyDescent="0.25">
      <c r="A22" s="80"/>
      <c r="B22" s="83"/>
      <c r="C22" s="85"/>
      <c r="D22" s="83"/>
      <c r="E22" s="70"/>
      <c r="F22" s="87"/>
      <c r="G22" s="70"/>
      <c r="H22" s="70"/>
      <c r="I22" s="70"/>
      <c r="J22" s="73"/>
    </row>
    <row r="23" spans="1:10" ht="43.5" customHeight="1" thickBot="1" x14ac:dyDescent="0.3">
      <c r="A23" s="81"/>
      <c r="B23" s="84"/>
      <c r="C23" s="86"/>
      <c r="D23" s="84"/>
      <c r="E23" s="71"/>
      <c r="F23" s="88"/>
      <c r="G23" s="71"/>
      <c r="H23" s="71"/>
      <c r="I23" s="71"/>
      <c r="J23" s="74"/>
    </row>
    <row r="24" spans="1:10" ht="30" x14ac:dyDescent="0.25">
      <c r="A24" s="33">
        <v>1</v>
      </c>
      <c r="B24" s="48" t="s">
        <v>15</v>
      </c>
      <c r="C24" s="34">
        <v>120</v>
      </c>
      <c r="D24" s="35" t="s">
        <v>16</v>
      </c>
      <c r="E24" s="36" t="s">
        <v>41</v>
      </c>
      <c r="F24" s="46" t="s">
        <v>41</v>
      </c>
      <c r="G24" s="37" t="e">
        <f>C24/F24</f>
        <v>#VALUE!</v>
      </c>
      <c r="H24" s="40" t="e">
        <f>J24/G24</f>
        <v>#VALUE!</v>
      </c>
      <c r="I24" s="42" t="s">
        <v>41</v>
      </c>
      <c r="J24" s="41" t="e">
        <f>I24*C24</f>
        <v>#VALUE!</v>
      </c>
    </row>
    <row r="25" spans="1:10" ht="30" x14ac:dyDescent="0.25">
      <c r="A25" s="24">
        <f>A24+1</f>
        <v>2</v>
      </c>
      <c r="B25" s="49" t="s">
        <v>17</v>
      </c>
      <c r="C25" s="16">
        <v>400</v>
      </c>
      <c r="D25" s="17" t="s">
        <v>16</v>
      </c>
      <c r="E25" s="23" t="s">
        <v>41</v>
      </c>
      <c r="F25" s="46" t="s">
        <v>41</v>
      </c>
      <c r="G25" s="22" t="e">
        <f t="shared" ref="G25:G41" si="0">C25/F25</f>
        <v>#VALUE!</v>
      </c>
      <c r="H25" s="40" t="e">
        <f t="shared" ref="H25:H41" si="1">J25/G25</f>
        <v>#VALUE!</v>
      </c>
      <c r="I25" s="42" t="s">
        <v>41</v>
      </c>
      <c r="J25" s="43" t="e">
        <f t="shared" ref="J25:J41" si="2">I25*C25</f>
        <v>#VALUE!</v>
      </c>
    </row>
    <row r="26" spans="1:10" ht="30" x14ac:dyDescent="0.25">
      <c r="A26" s="24">
        <f t="shared" ref="A26:A41" si="3">A25+1</f>
        <v>3</v>
      </c>
      <c r="B26" s="49" t="s">
        <v>18</v>
      </c>
      <c r="C26" s="16">
        <v>200</v>
      </c>
      <c r="D26" s="17" t="s">
        <v>16</v>
      </c>
      <c r="E26" s="23" t="s">
        <v>41</v>
      </c>
      <c r="F26" s="46" t="s">
        <v>41</v>
      </c>
      <c r="G26" s="22" t="e">
        <f t="shared" si="0"/>
        <v>#VALUE!</v>
      </c>
      <c r="H26" s="40" t="e">
        <f t="shared" si="1"/>
        <v>#VALUE!</v>
      </c>
      <c r="I26" s="42" t="s">
        <v>41</v>
      </c>
      <c r="J26" s="43" t="e">
        <f t="shared" si="2"/>
        <v>#VALUE!</v>
      </c>
    </row>
    <row r="27" spans="1:10" ht="36.75" x14ac:dyDescent="0.25">
      <c r="A27" s="24">
        <f t="shared" si="3"/>
        <v>4</v>
      </c>
      <c r="B27" s="50" t="s">
        <v>19</v>
      </c>
      <c r="C27" s="18">
        <v>1100</v>
      </c>
      <c r="D27" s="17" t="s">
        <v>16</v>
      </c>
      <c r="E27" s="23" t="s">
        <v>41</v>
      </c>
      <c r="F27" s="46" t="s">
        <v>41</v>
      </c>
      <c r="G27" s="22" t="e">
        <f t="shared" si="0"/>
        <v>#VALUE!</v>
      </c>
      <c r="H27" s="40" t="e">
        <f t="shared" si="1"/>
        <v>#VALUE!</v>
      </c>
      <c r="I27" s="42" t="s">
        <v>41</v>
      </c>
      <c r="J27" s="43" t="e">
        <f t="shared" si="2"/>
        <v>#VALUE!</v>
      </c>
    </row>
    <row r="28" spans="1:10" ht="30" x14ac:dyDescent="0.25">
      <c r="A28" s="24">
        <f t="shared" si="3"/>
        <v>5</v>
      </c>
      <c r="B28" s="50" t="s">
        <v>20</v>
      </c>
      <c r="C28" s="19">
        <v>100</v>
      </c>
      <c r="D28" s="17" t="s">
        <v>16</v>
      </c>
      <c r="E28" s="23" t="s">
        <v>41</v>
      </c>
      <c r="F28" s="46" t="s">
        <v>41</v>
      </c>
      <c r="G28" s="22" t="e">
        <f t="shared" si="0"/>
        <v>#VALUE!</v>
      </c>
      <c r="H28" s="40" t="e">
        <f t="shared" si="1"/>
        <v>#VALUE!</v>
      </c>
      <c r="I28" s="42" t="s">
        <v>41</v>
      </c>
      <c r="J28" s="43" t="e">
        <f t="shared" si="2"/>
        <v>#VALUE!</v>
      </c>
    </row>
    <row r="29" spans="1:10" ht="30" x14ac:dyDescent="0.25">
      <c r="A29" s="24">
        <f t="shared" si="3"/>
        <v>6</v>
      </c>
      <c r="B29" s="50" t="s">
        <v>21</v>
      </c>
      <c r="C29" s="19">
        <v>400</v>
      </c>
      <c r="D29" s="17" t="s">
        <v>16</v>
      </c>
      <c r="E29" s="23" t="s">
        <v>41</v>
      </c>
      <c r="F29" s="46" t="s">
        <v>41</v>
      </c>
      <c r="G29" s="22" t="e">
        <f t="shared" si="0"/>
        <v>#VALUE!</v>
      </c>
      <c r="H29" s="40" t="e">
        <f t="shared" si="1"/>
        <v>#VALUE!</v>
      </c>
      <c r="I29" s="42" t="s">
        <v>41</v>
      </c>
      <c r="J29" s="43" t="e">
        <f t="shared" si="2"/>
        <v>#VALUE!</v>
      </c>
    </row>
    <row r="30" spans="1:10" ht="30" x14ac:dyDescent="0.25">
      <c r="A30" s="24">
        <f t="shared" si="3"/>
        <v>7</v>
      </c>
      <c r="B30" s="50" t="s">
        <v>22</v>
      </c>
      <c r="C30" s="19">
        <v>140</v>
      </c>
      <c r="D30" s="17" t="s">
        <v>16</v>
      </c>
      <c r="E30" s="23" t="s">
        <v>41</v>
      </c>
      <c r="F30" s="46" t="s">
        <v>41</v>
      </c>
      <c r="G30" s="22" t="e">
        <f t="shared" si="0"/>
        <v>#VALUE!</v>
      </c>
      <c r="H30" s="40" t="e">
        <f t="shared" si="1"/>
        <v>#VALUE!</v>
      </c>
      <c r="I30" s="42" t="s">
        <v>41</v>
      </c>
      <c r="J30" s="43" t="e">
        <f t="shared" si="2"/>
        <v>#VALUE!</v>
      </c>
    </row>
    <row r="31" spans="1:10" ht="30" x14ac:dyDescent="0.25">
      <c r="A31" s="24">
        <f t="shared" si="3"/>
        <v>8</v>
      </c>
      <c r="B31" s="50" t="s">
        <v>23</v>
      </c>
      <c r="C31" s="19">
        <v>200</v>
      </c>
      <c r="D31" s="17" t="s">
        <v>16</v>
      </c>
      <c r="E31" s="23" t="s">
        <v>41</v>
      </c>
      <c r="F31" s="46" t="s">
        <v>41</v>
      </c>
      <c r="G31" s="22" t="e">
        <f t="shared" si="0"/>
        <v>#VALUE!</v>
      </c>
      <c r="H31" s="40" t="e">
        <f t="shared" si="1"/>
        <v>#VALUE!</v>
      </c>
      <c r="I31" s="42" t="s">
        <v>41</v>
      </c>
      <c r="J31" s="43" t="e">
        <f t="shared" si="2"/>
        <v>#VALUE!</v>
      </c>
    </row>
    <row r="32" spans="1:10" ht="30" x14ac:dyDescent="0.25">
      <c r="A32" s="24">
        <f t="shared" si="3"/>
        <v>9</v>
      </c>
      <c r="B32" s="50" t="s">
        <v>24</v>
      </c>
      <c r="C32" s="19">
        <v>130</v>
      </c>
      <c r="D32" s="17" t="s">
        <v>16</v>
      </c>
      <c r="E32" s="23" t="s">
        <v>41</v>
      </c>
      <c r="F32" s="46" t="s">
        <v>41</v>
      </c>
      <c r="G32" s="22" t="e">
        <f t="shared" si="0"/>
        <v>#VALUE!</v>
      </c>
      <c r="H32" s="40" t="e">
        <f t="shared" si="1"/>
        <v>#VALUE!</v>
      </c>
      <c r="I32" s="42" t="s">
        <v>41</v>
      </c>
      <c r="J32" s="43" t="e">
        <f t="shared" si="2"/>
        <v>#VALUE!</v>
      </c>
    </row>
    <row r="33" spans="1:10" ht="30" x14ac:dyDescent="0.25">
      <c r="A33" s="24">
        <f t="shared" si="3"/>
        <v>10</v>
      </c>
      <c r="B33" s="50" t="s">
        <v>25</v>
      </c>
      <c r="C33" s="19">
        <v>100</v>
      </c>
      <c r="D33" s="17" t="s">
        <v>16</v>
      </c>
      <c r="E33" s="23" t="s">
        <v>41</v>
      </c>
      <c r="F33" s="46" t="s">
        <v>41</v>
      </c>
      <c r="G33" s="22" t="e">
        <f t="shared" si="0"/>
        <v>#VALUE!</v>
      </c>
      <c r="H33" s="40" t="e">
        <f t="shared" si="1"/>
        <v>#VALUE!</v>
      </c>
      <c r="I33" s="42" t="s">
        <v>41</v>
      </c>
      <c r="J33" s="43" t="e">
        <f t="shared" si="2"/>
        <v>#VALUE!</v>
      </c>
    </row>
    <row r="34" spans="1:10" ht="30" x14ac:dyDescent="0.25">
      <c r="A34" s="24">
        <f t="shared" si="3"/>
        <v>11</v>
      </c>
      <c r="B34" s="50" t="s">
        <v>26</v>
      </c>
      <c r="C34" s="19">
        <v>100</v>
      </c>
      <c r="D34" s="17" t="s">
        <v>16</v>
      </c>
      <c r="E34" s="23" t="s">
        <v>41</v>
      </c>
      <c r="F34" s="46" t="s">
        <v>41</v>
      </c>
      <c r="G34" s="22" t="e">
        <f t="shared" si="0"/>
        <v>#VALUE!</v>
      </c>
      <c r="H34" s="40" t="e">
        <f t="shared" si="1"/>
        <v>#VALUE!</v>
      </c>
      <c r="I34" s="42" t="s">
        <v>41</v>
      </c>
      <c r="J34" s="43" t="e">
        <f t="shared" si="2"/>
        <v>#VALUE!</v>
      </c>
    </row>
    <row r="35" spans="1:10" ht="30" x14ac:dyDescent="0.25">
      <c r="A35" s="24">
        <f t="shared" si="3"/>
        <v>12</v>
      </c>
      <c r="B35" s="50" t="s">
        <v>27</v>
      </c>
      <c r="C35" s="19">
        <v>100</v>
      </c>
      <c r="D35" s="17" t="s">
        <v>16</v>
      </c>
      <c r="E35" s="23" t="s">
        <v>41</v>
      </c>
      <c r="F35" s="46" t="s">
        <v>41</v>
      </c>
      <c r="G35" s="22" t="e">
        <f t="shared" si="0"/>
        <v>#VALUE!</v>
      </c>
      <c r="H35" s="40" t="e">
        <f t="shared" si="1"/>
        <v>#VALUE!</v>
      </c>
      <c r="I35" s="42" t="s">
        <v>41</v>
      </c>
      <c r="J35" s="43" t="e">
        <f t="shared" si="2"/>
        <v>#VALUE!</v>
      </c>
    </row>
    <row r="36" spans="1:10" ht="30" x14ac:dyDescent="0.25">
      <c r="A36" s="24">
        <f t="shared" si="3"/>
        <v>13</v>
      </c>
      <c r="B36" s="50" t="s">
        <v>28</v>
      </c>
      <c r="C36" s="19">
        <v>100</v>
      </c>
      <c r="D36" s="17" t="s">
        <v>16</v>
      </c>
      <c r="E36" s="23" t="s">
        <v>41</v>
      </c>
      <c r="F36" s="46" t="s">
        <v>41</v>
      </c>
      <c r="G36" s="22" t="e">
        <f t="shared" si="0"/>
        <v>#VALUE!</v>
      </c>
      <c r="H36" s="40" t="e">
        <f t="shared" si="1"/>
        <v>#VALUE!</v>
      </c>
      <c r="I36" s="42" t="s">
        <v>41</v>
      </c>
      <c r="J36" s="43" t="e">
        <f t="shared" si="2"/>
        <v>#VALUE!</v>
      </c>
    </row>
    <row r="37" spans="1:10" ht="36" x14ac:dyDescent="0.25">
      <c r="A37" s="24">
        <f t="shared" si="3"/>
        <v>14</v>
      </c>
      <c r="B37" s="51" t="s">
        <v>29</v>
      </c>
      <c r="C37" s="19">
        <v>50</v>
      </c>
      <c r="D37" s="17" t="s">
        <v>16</v>
      </c>
      <c r="E37" s="23" t="s">
        <v>41</v>
      </c>
      <c r="F37" s="46" t="s">
        <v>41</v>
      </c>
      <c r="G37" s="22" t="e">
        <f t="shared" si="0"/>
        <v>#VALUE!</v>
      </c>
      <c r="H37" s="40" t="e">
        <f t="shared" si="1"/>
        <v>#VALUE!</v>
      </c>
      <c r="I37" s="42" t="s">
        <v>41</v>
      </c>
      <c r="J37" s="43" t="e">
        <f t="shared" si="2"/>
        <v>#VALUE!</v>
      </c>
    </row>
    <row r="38" spans="1:10" ht="30" x14ac:dyDescent="0.25">
      <c r="A38" s="24">
        <f t="shared" si="3"/>
        <v>15</v>
      </c>
      <c r="B38" s="50" t="s">
        <v>30</v>
      </c>
      <c r="C38" s="19">
        <v>120</v>
      </c>
      <c r="D38" s="17" t="s">
        <v>16</v>
      </c>
      <c r="E38" s="23" t="s">
        <v>41</v>
      </c>
      <c r="F38" s="46" t="s">
        <v>41</v>
      </c>
      <c r="G38" s="22" t="e">
        <f t="shared" si="0"/>
        <v>#VALUE!</v>
      </c>
      <c r="H38" s="40" t="e">
        <f t="shared" si="1"/>
        <v>#VALUE!</v>
      </c>
      <c r="I38" s="42" t="s">
        <v>41</v>
      </c>
      <c r="J38" s="43" t="e">
        <f t="shared" si="2"/>
        <v>#VALUE!</v>
      </c>
    </row>
    <row r="39" spans="1:10" ht="30" x14ac:dyDescent="0.25">
      <c r="A39" s="24">
        <f t="shared" si="3"/>
        <v>16</v>
      </c>
      <c r="B39" s="50" t="s">
        <v>31</v>
      </c>
      <c r="C39" s="19">
        <v>20</v>
      </c>
      <c r="D39" s="17" t="s">
        <v>16</v>
      </c>
      <c r="E39" s="23" t="s">
        <v>41</v>
      </c>
      <c r="F39" s="46" t="s">
        <v>41</v>
      </c>
      <c r="G39" s="22" t="e">
        <f t="shared" si="0"/>
        <v>#VALUE!</v>
      </c>
      <c r="H39" s="40" t="e">
        <f t="shared" si="1"/>
        <v>#VALUE!</v>
      </c>
      <c r="I39" s="42" t="s">
        <v>41</v>
      </c>
      <c r="J39" s="43" t="e">
        <f t="shared" si="2"/>
        <v>#VALUE!</v>
      </c>
    </row>
    <row r="40" spans="1:10" ht="36" x14ac:dyDescent="0.25">
      <c r="A40" s="24">
        <f t="shared" si="3"/>
        <v>17</v>
      </c>
      <c r="B40" s="51" t="s">
        <v>32</v>
      </c>
      <c r="C40" s="18">
        <v>1000</v>
      </c>
      <c r="D40" s="17" t="s">
        <v>16</v>
      </c>
      <c r="E40" s="23" t="s">
        <v>41</v>
      </c>
      <c r="F40" s="46" t="s">
        <v>41</v>
      </c>
      <c r="G40" s="22" t="e">
        <f t="shared" si="0"/>
        <v>#VALUE!</v>
      </c>
      <c r="H40" s="40" t="e">
        <f t="shared" si="1"/>
        <v>#VALUE!</v>
      </c>
      <c r="I40" s="42" t="s">
        <v>41</v>
      </c>
      <c r="J40" s="43" t="e">
        <f t="shared" si="2"/>
        <v>#VALUE!</v>
      </c>
    </row>
    <row r="41" spans="1:10" ht="48.75" thickBot="1" x14ac:dyDescent="0.3">
      <c r="A41" s="25">
        <f t="shared" si="3"/>
        <v>18</v>
      </c>
      <c r="B41" s="52" t="s">
        <v>33</v>
      </c>
      <c r="C41" s="26">
        <v>100</v>
      </c>
      <c r="D41" s="27" t="s">
        <v>16</v>
      </c>
      <c r="E41" s="28" t="s">
        <v>41</v>
      </c>
      <c r="F41" s="47" t="s">
        <v>41</v>
      </c>
      <c r="G41" s="29" t="e">
        <f t="shared" si="0"/>
        <v>#VALUE!</v>
      </c>
      <c r="H41" s="40" t="e">
        <f t="shared" si="1"/>
        <v>#VALUE!</v>
      </c>
      <c r="I41" s="44" t="s">
        <v>41</v>
      </c>
      <c r="J41" s="45" t="e">
        <f t="shared" si="2"/>
        <v>#VALUE!</v>
      </c>
    </row>
    <row r="42" spans="1:10" s="5" customFormat="1" ht="32.25" customHeight="1" x14ac:dyDescent="0.25">
      <c r="A42" s="2"/>
      <c r="B42" s="3"/>
      <c r="C42" s="4"/>
      <c r="D42" s="4"/>
      <c r="E42" s="4"/>
      <c r="F42" s="4"/>
      <c r="G42" s="4"/>
      <c r="H42" s="63" t="s">
        <v>45</v>
      </c>
      <c r="I42" s="64"/>
      <c r="J42" s="30" t="e">
        <f>SUM(J24:J41)</f>
        <v>#VALUE!</v>
      </c>
    </row>
    <row r="43" spans="1:10" s="5" customFormat="1" ht="19.5" customHeight="1" x14ac:dyDescent="0.25">
      <c r="A43" s="2"/>
      <c r="B43" s="3"/>
      <c r="C43" s="4"/>
      <c r="D43" s="4"/>
      <c r="E43" s="4"/>
      <c r="F43" s="4"/>
      <c r="G43" s="4"/>
      <c r="H43" s="67" t="s">
        <v>46</v>
      </c>
      <c r="I43" s="68"/>
      <c r="J43" s="31" t="e">
        <f>J42*0.2</f>
        <v>#VALUE!</v>
      </c>
    </row>
    <row r="44" spans="1:10" s="5" customFormat="1" ht="45.75" customHeight="1" thickBot="1" x14ac:dyDescent="0.3">
      <c r="A44" s="2"/>
      <c r="B44" s="3"/>
      <c r="C44" s="4"/>
      <c r="D44" s="4"/>
      <c r="E44" s="4"/>
      <c r="F44" s="4"/>
      <c r="G44" s="4"/>
      <c r="H44" s="65" t="s">
        <v>47</v>
      </c>
      <c r="I44" s="66"/>
      <c r="J44" s="32" t="e">
        <f>J42+J43</f>
        <v>#VALUE!</v>
      </c>
    </row>
    <row r="45" spans="1:10" s="5" customFormat="1" ht="45.75" customHeight="1" x14ac:dyDescent="0.25">
      <c r="A45" s="2"/>
      <c r="B45" s="3"/>
      <c r="C45" s="4"/>
      <c r="D45" s="4"/>
      <c r="E45" s="4"/>
      <c r="F45" s="4"/>
      <c r="G45" s="4"/>
      <c r="H45" s="38"/>
      <c r="I45" s="38"/>
      <c r="J45" s="39"/>
    </row>
    <row r="46" spans="1:10" s="5" customFormat="1" ht="45.75" customHeight="1" x14ac:dyDescent="0.25">
      <c r="A46" s="2"/>
      <c r="B46" s="3"/>
      <c r="C46" s="4"/>
      <c r="D46" s="4"/>
      <c r="E46" s="4"/>
      <c r="F46" s="4"/>
      <c r="G46" s="4"/>
      <c r="H46" s="38"/>
      <c r="I46" s="38"/>
      <c r="J46" s="39"/>
    </row>
    <row r="47" spans="1:10" s="5" customFormat="1" ht="20.25" customHeight="1" x14ac:dyDescent="0.25">
      <c r="A47" s="2"/>
      <c r="B47" s="3"/>
      <c r="C47" s="4"/>
      <c r="D47" s="4"/>
      <c r="E47" s="4"/>
      <c r="F47" s="4"/>
      <c r="G47" s="4"/>
      <c r="H47" s="38"/>
      <c r="I47" s="38"/>
      <c r="J47" s="39"/>
    </row>
    <row r="48" spans="1:10" x14ac:dyDescent="0.25">
      <c r="A48" s="1"/>
    </row>
    <row r="49" spans="1:7" ht="15" customHeight="1" x14ac:dyDescent="0.25">
      <c r="A49" s="7"/>
      <c r="B49" s="9" t="s">
        <v>8</v>
      </c>
      <c r="C49" s="8"/>
      <c r="D49" s="8"/>
      <c r="F49" s="20"/>
      <c r="G49" s="21"/>
    </row>
    <row r="50" spans="1:7" ht="48.75" customHeight="1" x14ac:dyDescent="0.25">
      <c r="A50" s="7"/>
      <c r="B50" s="10" t="s">
        <v>9</v>
      </c>
      <c r="C50" s="8"/>
      <c r="D50" s="8"/>
      <c r="F50" s="77" t="s">
        <v>10</v>
      </c>
      <c r="G50" s="77"/>
    </row>
    <row r="51" spans="1:7" x14ac:dyDescent="0.25">
      <c r="A51" s="1"/>
    </row>
  </sheetData>
  <mergeCells count="28">
    <mergeCell ref="J21:J23"/>
    <mergeCell ref="A13:G13"/>
    <mergeCell ref="F50:G50"/>
    <mergeCell ref="A14:B14"/>
    <mergeCell ref="A15:B15"/>
    <mergeCell ref="A16:B16"/>
    <mergeCell ref="A21:A23"/>
    <mergeCell ref="B21:B23"/>
    <mergeCell ref="C21:C23"/>
    <mergeCell ref="D21:D23"/>
    <mergeCell ref="E21:E23"/>
    <mergeCell ref="G21:G23"/>
    <mergeCell ref="A17:B17"/>
    <mergeCell ref="A18:B18"/>
    <mergeCell ref="A19:B19"/>
    <mergeCell ref="F21:F23"/>
    <mergeCell ref="H42:I42"/>
    <mergeCell ref="H44:I44"/>
    <mergeCell ref="H43:I43"/>
    <mergeCell ref="H21:H23"/>
    <mergeCell ref="I21:I23"/>
    <mergeCell ref="B5:J5"/>
    <mergeCell ref="A11:G12"/>
    <mergeCell ref="A9:J9"/>
    <mergeCell ref="A1:E3"/>
    <mergeCell ref="F1:J1"/>
    <mergeCell ref="F2:J2"/>
    <mergeCell ref="F3:J3"/>
  </mergeCells>
  <pageMargins left="0.25" right="0.25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Príl.č.1 Špecifikácia CaP</vt:lpstr>
      <vt:lpstr>'Príl.č.1 Špecifikácia CaP'!Oblasť_tlače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Fulnečková Beáta</cp:lastModifiedBy>
  <cp:lastPrinted>2018-05-11T12:49:50Z</cp:lastPrinted>
  <dcterms:created xsi:type="dcterms:W3CDTF">2016-12-08T08:45:23Z</dcterms:created>
  <dcterms:modified xsi:type="dcterms:W3CDTF">2018-05-11T12:51:24Z</dcterms:modified>
</cp:coreProperties>
</file>