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 defaultThemeVersion="124226"/>
  <xr:revisionPtr revIDLastSave="0" documentId="8_{B99B8DCE-08BE-41CC-9D92-99F089806A3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ŠJ Cottbuská 34" sheetId="1" r:id="rId1"/>
    <sheet name="ŠJ Hemerkova 26" sheetId="2" r:id="rId2"/>
    <sheet name="Hárok3" sheetId="3" r:id="rId3"/>
  </sheets>
  <definedNames>
    <definedName name="_Hlk145406821" localSheetId="0">'ŠJ Cottbuská 34'!#REF!</definedName>
    <definedName name="_Hlk145406891" localSheetId="0">'ŠJ Cottbuská 34'!$C$6</definedName>
    <definedName name="_Hlk145407327" localSheetId="0">'ŠJ Cottbuská 34'!$C$7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/>
  <c r="J15" i="1" s="1"/>
  <c r="H16" i="1"/>
  <c r="J16" i="1" s="1"/>
  <c r="H17" i="1"/>
  <c r="I17" i="1" s="1"/>
  <c r="H18" i="1"/>
  <c r="I18" i="1" s="1"/>
  <c r="H19" i="1"/>
  <c r="J19" i="1" s="1"/>
  <c r="H20" i="1"/>
  <c r="J20" i="1" s="1"/>
  <c r="H21" i="1"/>
  <c r="I21" i="1" s="1"/>
  <c r="H22" i="1"/>
  <c r="I22" i="1" s="1"/>
  <c r="H23" i="1"/>
  <c r="J23" i="1" s="1"/>
  <c r="H24" i="1"/>
  <c r="J24" i="1" s="1"/>
  <c r="H25" i="1"/>
  <c r="I25" i="1" s="1"/>
  <c r="H26" i="1"/>
  <c r="I26" i="1" s="1"/>
  <c r="H27" i="1"/>
  <c r="J27" i="1" s="1"/>
  <c r="H28" i="1"/>
  <c r="I28" i="1" s="1"/>
  <c r="H29" i="1"/>
  <c r="I29" i="1" s="1"/>
  <c r="H30" i="1"/>
  <c r="J30" i="1" s="1"/>
  <c r="H31" i="1"/>
  <c r="I31" i="1" s="1"/>
  <c r="H32" i="1"/>
  <c r="J32" i="1" s="1"/>
  <c r="H33" i="1"/>
  <c r="J33" i="1" s="1"/>
  <c r="H34" i="1"/>
  <c r="I34" i="1" s="1"/>
  <c r="H35" i="1"/>
  <c r="J35" i="1" s="1"/>
  <c r="H36" i="1"/>
  <c r="J36" i="1" s="1"/>
  <c r="H37" i="1"/>
  <c r="I37" i="1" s="1"/>
  <c r="H38" i="1"/>
  <c r="I38" i="1" s="1"/>
  <c r="H39" i="1"/>
  <c r="J39" i="1" s="1"/>
  <c r="H40" i="1"/>
  <c r="J40" i="1" s="1"/>
  <c r="H41" i="1"/>
  <c r="I41" i="1" s="1"/>
  <c r="H42" i="1"/>
  <c r="I42" i="1" s="1"/>
  <c r="H43" i="1"/>
  <c r="J43" i="1" s="1"/>
  <c r="H44" i="1"/>
  <c r="J44" i="1" s="1"/>
  <c r="H45" i="1"/>
  <c r="I45" i="1" s="1"/>
  <c r="H46" i="1"/>
  <c r="I46" i="1" s="1"/>
  <c r="H47" i="1"/>
  <c r="J47" i="1" s="1"/>
  <c r="H48" i="1"/>
  <c r="J48" i="1" s="1"/>
  <c r="H49" i="1"/>
  <c r="I49" i="1" s="1"/>
  <c r="H50" i="1"/>
  <c r="I50" i="1" s="1"/>
  <c r="H51" i="1"/>
  <c r="J51" i="1" s="1"/>
  <c r="H52" i="1"/>
  <c r="J52" i="1" s="1"/>
  <c r="H53" i="1"/>
  <c r="I53" i="1" s="1"/>
  <c r="H54" i="1"/>
  <c r="I54" i="1" s="1"/>
  <c r="H55" i="1"/>
  <c r="J55" i="1" s="1"/>
  <c r="H56" i="1"/>
  <c r="J56" i="1" s="1"/>
  <c r="H57" i="1"/>
  <c r="I57" i="1" s="1"/>
  <c r="H58" i="1"/>
  <c r="I58" i="1" s="1"/>
  <c r="H59" i="1"/>
  <c r="J59" i="1" s="1"/>
  <c r="H60" i="1"/>
  <c r="J60" i="1" s="1"/>
  <c r="H61" i="1"/>
  <c r="I61" i="1" s="1"/>
  <c r="H62" i="1"/>
  <c r="I62" i="1" s="1"/>
  <c r="H63" i="1"/>
  <c r="J63" i="1" s="1"/>
  <c r="H64" i="1"/>
  <c r="J64" i="1" s="1"/>
  <c r="H65" i="1"/>
  <c r="J65" i="1" s="1"/>
  <c r="H66" i="1"/>
  <c r="I66" i="1" s="1"/>
  <c r="H67" i="1"/>
  <c r="I67" i="1" s="1"/>
  <c r="H68" i="1"/>
  <c r="J68" i="1" s="1"/>
  <c r="H69" i="1"/>
  <c r="J69" i="1" s="1"/>
  <c r="H70" i="1"/>
  <c r="I70" i="1" s="1"/>
  <c r="H71" i="1"/>
  <c r="I71" i="1" s="1"/>
  <c r="H72" i="1"/>
  <c r="J72" i="1" s="1"/>
  <c r="H73" i="1"/>
  <c r="J73" i="1" s="1"/>
  <c r="H74" i="1"/>
  <c r="I74" i="1" s="1"/>
  <c r="H75" i="1"/>
  <c r="I75" i="1" s="1"/>
  <c r="H76" i="1"/>
  <c r="J76" i="1" s="1"/>
  <c r="H77" i="1"/>
  <c r="J77" i="1" s="1"/>
  <c r="H78" i="1"/>
  <c r="I78" i="1" s="1"/>
  <c r="H79" i="1"/>
  <c r="I79" i="1" s="1"/>
  <c r="H80" i="1"/>
  <c r="J80" i="1" s="1"/>
  <c r="H81" i="1"/>
  <c r="J81" i="1" s="1"/>
  <c r="H82" i="1"/>
  <c r="I82" i="1" s="1"/>
  <c r="H83" i="1"/>
  <c r="I83" i="1" s="1"/>
  <c r="H84" i="1"/>
  <c r="J84" i="1" s="1"/>
  <c r="H15" i="2"/>
  <c r="I15" i="2" s="1"/>
  <c r="H16" i="2"/>
  <c r="I16" i="2" s="1"/>
  <c r="H17" i="2"/>
  <c r="I17" i="2" s="1"/>
  <c r="H18" i="2"/>
  <c r="J18" i="2" s="1"/>
  <c r="H19" i="2"/>
  <c r="I19" i="2" s="1"/>
  <c r="H20" i="2"/>
  <c r="I20" i="2" s="1"/>
  <c r="H21" i="2"/>
  <c r="I21" i="2" s="1"/>
  <c r="H22" i="2"/>
  <c r="J22" i="2" s="1"/>
  <c r="H23" i="2"/>
  <c r="I23" i="2" s="1"/>
  <c r="H24" i="2"/>
  <c r="I24" i="2" s="1"/>
  <c r="H25" i="2"/>
  <c r="I25" i="2" s="1"/>
  <c r="H26" i="2"/>
  <c r="J26" i="2" s="1"/>
  <c r="H27" i="2"/>
  <c r="I27" i="2" s="1"/>
  <c r="H28" i="2"/>
  <c r="I28" i="2" s="1"/>
  <c r="H29" i="2"/>
  <c r="I29" i="2" s="1"/>
  <c r="H30" i="2"/>
  <c r="J30" i="2" s="1"/>
  <c r="H31" i="2"/>
  <c r="I31" i="2" s="1"/>
  <c r="H32" i="2"/>
  <c r="I32" i="2" s="1"/>
  <c r="H33" i="2"/>
  <c r="I33" i="2" s="1"/>
  <c r="H34" i="2"/>
  <c r="J34" i="2" s="1"/>
  <c r="H35" i="2"/>
  <c r="I35" i="2" s="1"/>
  <c r="H36" i="2"/>
  <c r="I36" i="2" s="1"/>
  <c r="H37" i="2"/>
  <c r="I37" i="2" s="1"/>
  <c r="H38" i="2"/>
  <c r="J38" i="2" s="1"/>
  <c r="H39" i="2"/>
  <c r="I39" i="2" s="1"/>
  <c r="H40" i="2"/>
  <c r="I40" i="2" s="1"/>
  <c r="H41" i="2"/>
  <c r="I41" i="2" s="1"/>
  <c r="H42" i="2"/>
  <c r="J42" i="2" s="1"/>
  <c r="H43" i="2"/>
  <c r="I43" i="2" s="1"/>
  <c r="H44" i="2"/>
  <c r="I44" i="2" s="1"/>
  <c r="H45" i="2"/>
  <c r="I45" i="2" s="1"/>
  <c r="H46" i="2"/>
  <c r="J46" i="2" s="1"/>
  <c r="H47" i="2"/>
  <c r="I47" i="2" s="1"/>
  <c r="H48" i="2"/>
  <c r="I48" i="2" s="1"/>
  <c r="H49" i="2"/>
  <c r="I49" i="2" s="1"/>
  <c r="H50" i="2"/>
  <c r="J50" i="2" s="1"/>
  <c r="H51" i="2"/>
  <c r="I51" i="2" s="1"/>
  <c r="H52" i="2"/>
  <c r="I52" i="2" s="1"/>
  <c r="H53" i="2"/>
  <c r="I53" i="2" s="1"/>
  <c r="H54" i="2"/>
  <c r="J54" i="2" s="1"/>
  <c r="H55" i="2"/>
  <c r="I55" i="2" s="1"/>
  <c r="H56" i="2"/>
  <c r="I56" i="2" s="1"/>
  <c r="H57" i="2"/>
  <c r="I57" i="2" s="1"/>
  <c r="H58" i="2"/>
  <c r="J58" i="2" s="1"/>
  <c r="H59" i="2"/>
  <c r="I59" i="2" s="1"/>
  <c r="H60" i="2"/>
  <c r="I60" i="2" s="1"/>
  <c r="H61" i="2"/>
  <c r="I61" i="2" s="1"/>
  <c r="H62" i="2"/>
  <c r="J62" i="2" s="1"/>
  <c r="H63" i="2"/>
  <c r="I63" i="2" s="1"/>
  <c r="H64" i="2"/>
  <c r="I64" i="2" s="1"/>
  <c r="H65" i="2"/>
  <c r="I65" i="2" s="1"/>
  <c r="H66" i="2"/>
  <c r="J66" i="2" s="1"/>
  <c r="H67" i="2"/>
  <c r="I67" i="2" s="1"/>
  <c r="H68" i="2"/>
  <c r="I68" i="2" s="1"/>
  <c r="H69" i="2"/>
  <c r="I69" i="2" s="1"/>
  <c r="H70" i="2"/>
  <c r="J70" i="2" s="1"/>
  <c r="H71" i="2"/>
  <c r="I71" i="2" s="1"/>
  <c r="H72" i="2"/>
  <c r="I72" i="2" s="1"/>
  <c r="H73" i="2"/>
  <c r="I73" i="2" s="1"/>
  <c r="H74" i="2"/>
  <c r="J74" i="2" s="1"/>
  <c r="H75" i="2"/>
  <c r="I75" i="2" s="1"/>
  <c r="H76" i="2"/>
  <c r="I76" i="2" s="1"/>
  <c r="H77" i="2"/>
  <c r="I77" i="2" s="1"/>
  <c r="H78" i="2"/>
  <c r="J78" i="2" s="1"/>
  <c r="H79" i="2"/>
  <c r="I79" i="2" s="1"/>
  <c r="H80" i="2"/>
  <c r="I80" i="2" s="1"/>
  <c r="H81" i="2"/>
  <c r="I81" i="2" s="1"/>
  <c r="H82" i="2"/>
  <c r="J82" i="2" s="1"/>
  <c r="H83" i="2"/>
  <c r="I83" i="2" s="1"/>
  <c r="H84" i="2"/>
  <c r="I84" i="2" s="1"/>
  <c r="H14" i="2"/>
  <c r="I14" i="2" s="1"/>
  <c r="I81" i="1" l="1"/>
  <c r="I77" i="1"/>
  <c r="I73" i="1"/>
  <c r="I69" i="1"/>
  <c r="I65" i="1"/>
  <c r="I60" i="1"/>
  <c r="I56" i="1"/>
  <c r="I52" i="1"/>
  <c r="I48" i="1"/>
  <c r="I44" i="1"/>
  <c r="I40" i="1"/>
  <c r="I36" i="1"/>
  <c r="I30" i="1"/>
  <c r="I24" i="1"/>
  <c r="I20" i="1"/>
  <c r="I16" i="1"/>
  <c r="J83" i="1"/>
  <c r="J79" i="1"/>
  <c r="J75" i="1"/>
  <c r="J71" i="1"/>
  <c r="J67" i="1"/>
  <c r="J62" i="1"/>
  <c r="J58" i="1"/>
  <c r="J54" i="1"/>
  <c r="J50" i="1"/>
  <c r="J46" i="1"/>
  <c r="J42" i="1"/>
  <c r="J38" i="1"/>
  <c r="J34" i="1"/>
  <c r="J26" i="1"/>
  <c r="J22" i="1"/>
  <c r="J18" i="1"/>
  <c r="I84" i="1"/>
  <c r="I80" i="1"/>
  <c r="I76" i="1"/>
  <c r="I72" i="1"/>
  <c r="I68" i="1"/>
  <c r="I64" i="1"/>
  <c r="I59" i="1"/>
  <c r="I55" i="1"/>
  <c r="I51" i="1"/>
  <c r="I47" i="1"/>
  <c r="I43" i="1"/>
  <c r="I39" i="1"/>
  <c r="I35" i="1"/>
  <c r="I27" i="1"/>
  <c r="I23" i="1"/>
  <c r="I19" i="1"/>
  <c r="I15" i="1"/>
  <c r="J82" i="1"/>
  <c r="J78" i="1"/>
  <c r="J74" i="1"/>
  <c r="J70" i="1"/>
  <c r="J66" i="1"/>
  <c r="J61" i="1"/>
  <c r="J57" i="1"/>
  <c r="J53" i="1"/>
  <c r="J49" i="1"/>
  <c r="J45" i="1"/>
  <c r="J41" i="1"/>
  <c r="J37" i="1"/>
  <c r="J31" i="1"/>
  <c r="J25" i="1"/>
  <c r="J21" i="1"/>
  <c r="J17" i="1"/>
  <c r="J29" i="1"/>
  <c r="I82" i="2"/>
  <c r="I78" i="2"/>
  <c r="I74" i="2"/>
  <c r="I70" i="2"/>
  <c r="I66" i="2"/>
  <c r="I62" i="2"/>
  <c r="I58" i="2"/>
  <c r="I54" i="2"/>
  <c r="I50" i="2"/>
  <c r="I46" i="2"/>
  <c r="I42" i="2"/>
  <c r="I38" i="2"/>
  <c r="I34" i="2"/>
  <c r="I30" i="2"/>
  <c r="I26" i="2"/>
  <c r="I22" i="2"/>
  <c r="I18" i="2"/>
  <c r="I85" i="2" s="1"/>
  <c r="J14" i="2"/>
  <c r="J81" i="2"/>
  <c r="J77" i="2"/>
  <c r="J73" i="2"/>
  <c r="J69" i="2"/>
  <c r="J65" i="2"/>
  <c r="J61" i="2"/>
  <c r="J57" i="2"/>
  <c r="J53" i="2"/>
  <c r="J49" i="2"/>
  <c r="J45" i="2"/>
  <c r="J41" i="2"/>
  <c r="J37" i="2"/>
  <c r="J33" i="2"/>
  <c r="J29" i="2"/>
  <c r="J25" i="2"/>
  <c r="J21" i="2"/>
  <c r="J17" i="2"/>
  <c r="J84" i="2"/>
  <c r="J80" i="2"/>
  <c r="J76" i="2"/>
  <c r="J72" i="2"/>
  <c r="J68" i="2"/>
  <c r="J64" i="2"/>
  <c r="J60" i="2"/>
  <c r="J56" i="2"/>
  <c r="J52" i="2"/>
  <c r="J48" i="2"/>
  <c r="J44" i="2"/>
  <c r="J40" i="2"/>
  <c r="J36" i="2"/>
  <c r="J32" i="2"/>
  <c r="J28" i="2"/>
  <c r="J24" i="2"/>
  <c r="J20" i="2"/>
  <c r="J16" i="2"/>
  <c r="J83" i="2"/>
  <c r="J79" i="2"/>
  <c r="J75" i="2"/>
  <c r="J71" i="2"/>
  <c r="J67" i="2"/>
  <c r="J63" i="2"/>
  <c r="J59" i="2"/>
  <c r="J55" i="2"/>
  <c r="J51" i="2"/>
  <c r="J47" i="2"/>
  <c r="J43" i="2"/>
  <c r="J39" i="2"/>
  <c r="J35" i="2"/>
  <c r="J31" i="2"/>
  <c r="J27" i="2"/>
  <c r="J23" i="2"/>
  <c r="J19" i="2"/>
  <c r="J15" i="2"/>
  <c r="I63" i="1"/>
  <c r="I33" i="1"/>
  <c r="I32" i="1"/>
  <c r="J28" i="1"/>
  <c r="H85" i="2"/>
  <c r="J85" i="2" l="1"/>
  <c r="G86" i="2" s="1"/>
  <c r="H14" i="1"/>
  <c r="J14" i="1" l="1"/>
  <c r="I14" i="1"/>
  <c r="I85" i="1"/>
  <c r="J85" i="1"/>
  <c r="H85" i="1"/>
  <c r="G86" i="1" l="1"/>
</calcChain>
</file>

<file path=xl/sharedStrings.xml><?xml version="1.0" encoding="utf-8"?>
<sst xmlns="http://schemas.openxmlformats.org/spreadsheetml/2006/main" count="594" uniqueCount="157">
  <si>
    <t xml:space="preserve">V.....................dňa ..........................                          </t>
  </si>
  <si>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</si>
  <si>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</si>
  <si>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</si>
  <si>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</si>
  <si>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</si>
  <si>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t>1.</t>
  </si>
  <si>
    <t>2.</t>
  </si>
  <si>
    <t>Spolu</t>
  </si>
  <si>
    <t>Hodnota DPH pri sadzbe</t>
  </si>
  <si>
    <t>CPV kód</t>
  </si>
  <si>
    <t>Názov tovaru</t>
  </si>
  <si>
    <t>Požadovaná špecifiácia tovaru</t>
  </si>
  <si>
    <t xml:space="preserve">Špecifikácia predmetu zákazky 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</si>
  <si>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</si>
  <si>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3.</t>
  </si>
  <si>
    <t>Uchádzačovi sa po doplnení jednotkovej ceny automaticky vyplní bunka s hodnotou DPH 10 % a 20 %. Uchádzač ponechá správnu hodnotu DPH uvedeného tovaru a nehodiacu hodnotu DPH v bunke vymaže.</t>
  </si>
  <si>
    <t>Jednotka</t>
  </si>
  <si>
    <t>Predpokladané množstvo</t>
  </si>
  <si>
    <t>Ponúkaná cena za jednkotku v EUR bez DPH</t>
  </si>
  <si>
    <t>Spolu za množstvo v EUR bez DPH</t>
  </si>
  <si>
    <t>Cena celkom s DPH, ktorú uchádzač uvedie v IS JOSEPHINE</t>
  </si>
  <si>
    <t>03222117-6</t>
  </si>
  <si>
    <t>Avokádo</t>
  </si>
  <si>
    <t xml:space="preserve"> Vlašské Orechy</t>
  </si>
  <si>
    <t>03222111-4</t>
  </si>
  <si>
    <t>Banány</t>
  </si>
  <si>
    <t>03222332-9</t>
  </si>
  <si>
    <t>Broskyne</t>
  </si>
  <si>
    <t>03222210-8</t>
  </si>
  <si>
    <t>Citróny</t>
  </si>
  <si>
    <t>03222340-8</t>
  </si>
  <si>
    <t>Hrozno Červené</t>
  </si>
  <si>
    <t>Hrozno Biele</t>
  </si>
  <si>
    <t>Sušené hrušky cca 100g</t>
  </si>
  <si>
    <t>03222322-6</t>
  </si>
  <si>
    <t>Hrušky</t>
  </si>
  <si>
    <t>03222321-9</t>
  </si>
  <si>
    <t>Jablká Zelené</t>
  </si>
  <si>
    <t>Jablká Červené</t>
  </si>
  <si>
    <t>Grep biely</t>
  </si>
  <si>
    <t>Grep Červený</t>
  </si>
  <si>
    <t>03222313-0</t>
  </si>
  <si>
    <t xml:space="preserve">Jahody </t>
  </si>
  <si>
    <t>Čučoriedky 125g</t>
  </si>
  <si>
    <t>Maliny 125g</t>
  </si>
  <si>
    <t>03222118-3</t>
  </si>
  <si>
    <t>Kiwi</t>
  </si>
  <si>
    <t>03222240-7</t>
  </si>
  <si>
    <t>Mandarinky</t>
  </si>
  <si>
    <t>03222331-2</t>
  </si>
  <si>
    <t>Marhule</t>
  </si>
  <si>
    <t>03222330-5</t>
  </si>
  <si>
    <t>Nektarinky</t>
  </si>
  <si>
    <t>03222220-1</t>
  </si>
  <si>
    <t>Pomaranče</t>
  </si>
  <si>
    <t>0322334-3</t>
  </si>
  <si>
    <t>Slivky</t>
  </si>
  <si>
    <t>Bazalka čerstvá</t>
  </si>
  <si>
    <t>03221111-7</t>
  </si>
  <si>
    <t>Cvikla</t>
  </si>
  <si>
    <t>03221000-6</t>
  </si>
  <si>
    <t>Kaleráb gigant</t>
  </si>
  <si>
    <t>03221110-3</t>
  </si>
  <si>
    <t>Kapusta kyslá</t>
  </si>
  <si>
    <t>Melón červený</t>
  </si>
  <si>
    <t>Mäta svieža</t>
  </si>
  <si>
    <t>Petržlenová vňať</t>
  </si>
  <si>
    <t>Petržlen</t>
  </si>
  <si>
    <t>Reďkovka biela</t>
  </si>
  <si>
    <t>Redkvička červená</t>
  </si>
  <si>
    <t>Stonky zeleru</t>
  </si>
  <si>
    <t>03221260-6</t>
  </si>
  <si>
    <t>Šampiňóny</t>
  </si>
  <si>
    <t>Hlíva ustricová</t>
  </si>
  <si>
    <t>03221110-0</t>
  </si>
  <si>
    <t>Zeler</t>
  </si>
  <si>
    <t>Čerešne</t>
  </si>
  <si>
    <t>Višne</t>
  </si>
  <si>
    <t>03212100-1</t>
  </si>
  <si>
    <t>03221430-9</t>
  </si>
  <si>
    <t>Brokolica</t>
  </si>
  <si>
    <t>Bataty</t>
  </si>
  <si>
    <t>Cesnak</t>
  </si>
  <si>
    <t>03221113-1</t>
  </si>
  <si>
    <t>Cibuľa</t>
  </si>
  <si>
    <t>Cibuľka jarná</t>
  </si>
  <si>
    <t>03221250-3</t>
  </si>
  <si>
    <t>Cuketa</t>
  </si>
  <si>
    <t>Kaleráb mladý</t>
  </si>
  <si>
    <t>03221410-3</t>
  </si>
  <si>
    <t>Kapusta hlávková biela</t>
  </si>
  <si>
    <t>Kapusta hlávková červená</t>
  </si>
  <si>
    <t>Kapusta čínska</t>
  </si>
  <si>
    <t>03221420-6</t>
  </si>
  <si>
    <t>Karfiol</t>
  </si>
  <si>
    <t>03221400-0</t>
  </si>
  <si>
    <t>Kel</t>
  </si>
  <si>
    <t>3221112-4</t>
  </si>
  <si>
    <t>Mrkva</t>
  </si>
  <si>
    <t>03221230-7</t>
  </si>
  <si>
    <t>Paprika PCR</t>
  </si>
  <si>
    <t>Paprika hrubostenná - žltá,zelená,červená</t>
  </si>
  <si>
    <t>03221240-0</t>
  </si>
  <si>
    <t>Paradajky</t>
  </si>
  <si>
    <t>Padajky cherry</t>
  </si>
  <si>
    <t>Pór</t>
  </si>
  <si>
    <t>03221310-2</t>
  </si>
  <si>
    <t>Šalát hlávkový</t>
  </si>
  <si>
    <t>Šalát ľadový</t>
  </si>
  <si>
    <t>03221200-8</t>
  </si>
  <si>
    <t>Tekvica Maslová</t>
  </si>
  <si>
    <t>Tekvica Jemná</t>
  </si>
  <si>
    <t>Tekvica hokkaido</t>
  </si>
  <si>
    <t>Uhorky minihadovky</t>
  </si>
  <si>
    <t>03221270-9</t>
  </si>
  <si>
    <t>Uhorky šalátové</t>
  </si>
  <si>
    <t>Zemiaky nové</t>
  </si>
  <si>
    <t>Zemiaky</t>
  </si>
  <si>
    <t>1. trieda, vo výbornej akostnej kvality,</t>
  </si>
  <si>
    <t>1. trieda, vo výbornej akostnej kvality, žlté bez škrvn  á: 100 gr.</t>
  </si>
  <si>
    <t xml:space="preserve">1. trieda, vo výbornej akostnej kvality, </t>
  </si>
  <si>
    <t>1. trieda, vo výbornej akostnej kvality</t>
  </si>
  <si>
    <t xml:space="preserve">1. triedy, vo výbornej akostnej kvality, </t>
  </si>
  <si>
    <t>1. triedy, sypané alebo balené koše, vo výbornej akostnej kvality,</t>
  </si>
  <si>
    <t xml:space="preserve">1. triedy, sypané alebo balené koše, vo výbornej akostnej kvality, </t>
  </si>
  <si>
    <t xml:space="preserve">1. triedy, ukladané, vo výbornej akostnej kvality, </t>
  </si>
  <si>
    <t>1. triedy, sypané vo výbornej akostnej kvality,</t>
  </si>
  <si>
    <t>1. trieda, vo výbornej akostnej kvality, bez chemického ošetrenia</t>
  </si>
  <si>
    <t xml:space="preserve">kvasená kapusta hlávková biela, 1. trieda, vo výbornej akostnej kvality, </t>
  </si>
  <si>
    <t xml:space="preserve">1. trieda, vo výbornej akostnej kvality, 2,5/6, </t>
  </si>
  <si>
    <t xml:space="preserve">1. trieda, vo výbornej akostnej kvalityň  </t>
  </si>
  <si>
    <t>1. trieda, vo výbornej akostnej kvality, cca 250g</t>
  </si>
  <si>
    <t>1. trieda, vo výbornej akostnej kvality, voľné</t>
  </si>
  <si>
    <t xml:space="preserve">1. trieda, vo výbornej akostnej kvality, kaliber 10 - 12, </t>
  </si>
  <si>
    <t>1. trieda, vo výbornej akostnej kvality, bez chemického ošetrenia, 500 gr.</t>
  </si>
  <si>
    <t xml:space="preserve">1. trieda, vo výbornej akostnej kvality, kaliber 55 -60 </t>
  </si>
  <si>
    <t xml:space="preserve">1. trieda, vo výbornej akostnej kvality, kaliber 40+, </t>
  </si>
  <si>
    <t xml:space="preserve">1. trieda, vo výbornej akostnej kvality, kaliber 9 - 10, </t>
  </si>
  <si>
    <t xml:space="preserve">1. trieda, vo výbornej akostnej kvality,  očistený od listov, </t>
  </si>
  <si>
    <t xml:space="preserve">1. trieda, vo výbornej akostnej kvality, kalibrovaná 100 - 300, </t>
  </si>
  <si>
    <t xml:space="preserve">1. trieda, vo výbornej akostnej kvality, kaliber 70+, možnosť voľby farebnosti - žltá, zelená, červená,  </t>
  </si>
  <si>
    <t>ks</t>
  </si>
  <si>
    <t>kg</t>
  </si>
  <si>
    <t>zv</t>
  </si>
  <si>
    <t>ks. 500 g.</t>
  </si>
  <si>
    <t>zv.</t>
  </si>
  <si>
    <t>Kôpor čerstvý 100g</t>
  </si>
  <si>
    <t>Pažitka svieža 100g</t>
  </si>
  <si>
    <t xml:space="preserve">1. trieda, vo výbornej akostnej kvality, voľné </t>
  </si>
  <si>
    <t>03222314-7</t>
  </si>
  <si>
    <t>03222310-9</t>
  </si>
  <si>
    <t>Sušené jablko cca 100g</t>
  </si>
  <si>
    <t>Kategória č. .5 ovocie, zelenina</t>
  </si>
  <si>
    <t>Kategória č. .5 Ovocie, zelenina</t>
  </si>
  <si>
    <t xml:space="preserve">Názov zákazky: </t>
  </si>
  <si>
    <t>Potraviny pre ŠJ MŠ Hemerkova 26 a ŠJ MŠ Cottbuská 34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</si>
</sst>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;[Red]#,##0.00"/>
  </numFmts>
  <fonts count="15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2"/>
      <color theme="1"/>
      <name val="Cambria"/>
      <family val="1"/>
      <charset val="238"/>
      <scheme val="major"/>
    </font>
    <font>
      <b/>
      <sz val="11"/>
      <color theme="1"/>
      <name val="Cambria"/>
      <family val="1"/>
      <charset val="238"/>
      <scheme val="major"/>
    </font>
    <font>
      <b/>
      <sz val="11"/>
      <color rgb="FF000000"/>
      <name val="Times New Roman"/>
      <family val="1"/>
      <charset val="238"/>
    </font>
    <font>
      <sz val="11"/>
      <color rgb="FF000000"/>
      <name val="Calibri"/>
      <family val="2"/>
      <charset val="238"/>
    </font>
    <font>
      <sz val="11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3" fillId="0" borderId="0"/>
  </cellStyleXfs>
  <cellXfs count="43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164" fontId="3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4" fontId="4" fillId="2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10" fillId="0" borderId="5" xfId="0" applyFont="1" applyBorder="1" applyAlignment="1">
      <alignment vertical="top" wrapText="1"/>
    </xf>
    <xf numFmtId="0" fontId="10" fillId="0" borderId="5" xfId="0" applyFont="1" applyBorder="1" applyAlignment="1">
      <alignment horizontal="left" vertical="top" wrapText="1"/>
    </xf>
    <xf numFmtId="0" fontId="10" fillId="0" borderId="5" xfId="0" applyFont="1" applyBorder="1" applyAlignment="1">
      <alignment vertical="center" wrapText="1"/>
    </xf>
    <xf numFmtId="0" fontId="10" fillId="0" borderId="5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0" fillId="0" borderId="5" xfId="0" applyFont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right"/>
    </xf>
    <xf numFmtId="164" fontId="2" fillId="2" borderId="1" xfId="0" applyNumberFormat="1" applyFont="1" applyFill="1" applyBorder="1" applyAlignment="1">
      <alignment horizontal="right" vertical="center" wrapText="1"/>
    </xf>
    <xf numFmtId="165" fontId="6" fillId="0" borderId="6" xfId="1" applyNumberFormat="1" applyFont="1" applyBorder="1" applyAlignment="1">
      <alignment horizontal="center" vertical="top" wrapText="1"/>
    </xf>
    <xf numFmtId="165" fontId="7" fillId="0" borderId="6" xfId="1" applyNumberFormat="1" applyFont="1" applyBorder="1" applyAlignment="1">
      <alignment horizontal="center" vertical="top" wrapText="1"/>
    </xf>
    <xf numFmtId="0" fontId="6" fillId="0" borderId="6" xfId="1" applyFont="1" applyBorder="1" applyAlignment="1">
      <alignment horizontal="center" vertical="top" wrapText="1"/>
    </xf>
    <xf numFmtId="3" fontId="14" fillId="0" borderId="6" xfId="1" applyNumberFormat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top" wrapText="1"/>
    </xf>
    <xf numFmtId="0" fontId="14" fillId="0" borderId="0" xfId="0" applyFont="1"/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/>
    </xf>
  </cellXfs>
  <cellStyles count="2">
    <cellStyle name="Normálna" xfId="0" builtinId="0"/>
    <cellStyle name="Normálna 2" xfId="1" xr:uid="{FBCE3AB2-243F-4C8F-996F-BDF01FFECF4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134"/>
  <sheetViews>
    <sheetView workbookViewId="0">
      <selection activeCell="C87" sqref="C87"/>
    </sheetView>
  </sheetViews>
  <sheetFormatPr defaultColWidth="9.140625" defaultRowHeight="15" x14ac:dyDescent="0.25"/>
  <cols>
    <col min="1" max="1" width="4.28515625" style="1" customWidth="1"/>
    <col min="2" max="2" width="15" style="1" customWidth="1"/>
    <col min="3" max="3" width="36.28515625" style="1" customWidth="1"/>
    <col min="4" max="4" width="32.85546875" style="1" customWidth="1"/>
    <col min="5" max="5" width="14.85546875" style="1" customWidth="1"/>
    <col min="6" max="7" width="20.7109375" style="1" customWidth="1"/>
    <col min="8" max="8" width="19.5703125" style="1" customWidth="1"/>
    <col min="9" max="10" width="19.85546875" style="1" customWidth="1"/>
    <col min="11" max="16384" width="9.140625" style="1"/>
  </cols>
  <sheetData>
    <row r="2" spans="1:10" ht="20.25" x14ac:dyDescent="0.3">
      <c r="B2" s="34" t="s">
        <v>13</v>
      </c>
      <c r="C2" s="34"/>
      <c r="D2" s="34"/>
      <c r="E2" s="34"/>
      <c r="F2" s="34"/>
      <c r="G2" s="34"/>
      <c r="H2" s="34"/>
      <c r="I2" s="34"/>
      <c r="J2" s="34"/>
    </row>
    <row r="3" spans="1:10" ht="18.75" customHeight="1" x14ac:dyDescent="0.25">
      <c r="B3" s="2" t="s">
        <v>155</v>
      </c>
      <c r="C3" s="30" t="s">
        <v>156</v>
      </c>
      <c r="D3" s="30"/>
    </row>
    <row r="4" spans="1:10" ht="18.75" customHeight="1" x14ac:dyDescent="0.25">
      <c r="B4" s="2"/>
      <c r="C4" s="14" t="s">
        <v>153</v>
      </c>
    </row>
    <row r="5" spans="1:10" ht="18.75" customHeight="1" x14ac:dyDescent="0.25">
      <c r="B5" s="2"/>
      <c r="C5" s="14"/>
    </row>
    <row r="6" spans="1:10" s="4" customFormat="1" ht="15.75" x14ac:dyDescent="0.25">
      <c r="B6" s="5" t="s">
        <v>14</v>
      </c>
    </row>
    <row r="7" spans="1:10" s="4" customFormat="1" ht="15.75" x14ac:dyDescent="0.25">
      <c r="B7" s="6" t="s">
        <v>3</v>
      </c>
    </row>
    <row r="8" spans="1:10" s="4" customFormat="1" ht="15.75" x14ac:dyDescent="0.25">
      <c r="B8" s="6" t="s">
        <v>4</v>
      </c>
    </row>
    <row r="9" spans="1:10" s="4" customFormat="1" ht="15.75" x14ac:dyDescent="0.25">
      <c r="B9" s="6" t="s">
        <v>5</v>
      </c>
    </row>
    <row r="10" spans="1:10" s="4" customFormat="1" ht="15.75" x14ac:dyDescent="0.25">
      <c r="B10" s="6"/>
    </row>
    <row r="11" spans="1:10" ht="20.25" customHeight="1" x14ac:dyDescent="0.25">
      <c r="B11" s="33" t="s">
        <v>16</v>
      </c>
      <c r="C11" s="33"/>
      <c r="D11" s="33"/>
      <c r="E11" s="33"/>
      <c r="F11" s="33"/>
      <c r="G11" s="33"/>
      <c r="H11" s="33"/>
      <c r="I11" s="33"/>
      <c r="J11" s="33"/>
    </row>
    <row r="12" spans="1:10" ht="42.75" customHeight="1" x14ac:dyDescent="0.25">
      <c r="B12" s="36" t="s">
        <v>10</v>
      </c>
      <c r="C12" s="38" t="s">
        <v>11</v>
      </c>
      <c r="D12" s="38" t="s">
        <v>12</v>
      </c>
      <c r="E12" s="36" t="s">
        <v>17</v>
      </c>
      <c r="F12" s="40" t="s">
        <v>18</v>
      </c>
      <c r="G12" s="40" t="s">
        <v>19</v>
      </c>
      <c r="H12" s="31" t="s">
        <v>20</v>
      </c>
      <c r="I12" s="7" t="s">
        <v>9</v>
      </c>
      <c r="J12" s="7" t="s">
        <v>9</v>
      </c>
    </row>
    <row r="13" spans="1:10" ht="15.75" customHeight="1" x14ac:dyDescent="0.25">
      <c r="B13" s="37"/>
      <c r="C13" s="39"/>
      <c r="D13" s="39"/>
      <c r="E13" s="37"/>
      <c r="F13" s="41"/>
      <c r="G13" s="41"/>
      <c r="H13" s="32"/>
      <c r="I13" s="15">
        <v>0.1</v>
      </c>
      <c r="J13" s="15">
        <v>0.2</v>
      </c>
    </row>
    <row r="14" spans="1:10" ht="31.5" x14ac:dyDescent="0.25">
      <c r="A14" s="10" t="s">
        <v>6</v>
      </c>
      <c r="B14" s="17" t="s">
        <v>22</v>
      </c>
      <c r="C14" s="17" t="s">
        <v>23</v>
      </c>
      <c r="D14" s="17" t="s">
        <v>119</v>
      </c>
      <c r="E14" s="22" t="s">
        <v>142</v>
      </c>
      <c r="F14" s="25">
        <v>25</v>
      </c>
      <c r="G14" s="8"/>
      <c r="H14" s="11">
        <f>ROUND(F14*G14,2)</f>
        <v>0</v>
      </c>
      <c r="I14" s="12">
        <f>H14*$I$13</f>
        <v>0</v>
      </c>
      <c r="J14" s="12">
        <f>H14*$J$13</f>
        <v>0</v>
      </c>
    </row>
    <row r="15" spans="1:10" ht="31.5" x14ac:dyDescent="0.25">
      <c r="A15" s="10" t="s">
        <v>7</v>
      </c>
      <c r="B15" s="17" t="s">
        <v>110</v>
      </c>
      <c r="C15" s="17" t="s">
        <v>24</v>
      </c>
      <c r="D15" s="17" t="s">
        <v>119</v>
      </c>
      <c r="E15" s="22" t="s">
        <v>143</v>
      </c>
      <c r="F15" s="25">
        <v>10</v>
      </c>
      <c r="G15" s="8"/>
      <c r="H15" s="11">
        <f t="shared" ref="H15:H78" si="0">ROUND(F15*G15,2)</f>
        <v>0</v>
      </c>
      <c r="I15" s="12">
        <f t="shared" ref="I15:I78" si="1">H15*$I$13</f>
        <v>0</v>
      </c>
      <c r="J15" s="12">
        <f t="shared" ref="J15:J78" si="2">H15*$J$13</f>
        <v>0</v>
      </c>
    </row>
    <row r="16" spans="1:10" ht="47.25" x14ac:dyDescent="0.25">
      <c r="A16" s="10" t="s">
        <v>15</v>
      </c>
      <c r="B16" s="17" t="s">
        <v>25</v>
      </c>
      <c r="C16" s="17" t="s">
        <v>26</v>
      </c>
      <c r="D16" s="17" t="s">
        <v>120</v>
      </c>
      <c r="E16" s="22" t="s">
        <v>143</v>
      </c>
      <c r="F16" s="25">
        <v>500</v>
      </c>
      <c r="G16" s="8"/>
      <c r="H16" s="11">
        <f t="shared" si="0"/>
        <v>0</v>
      </c>
      <c r="I16" s="12">
        <f t="shared" si="1"/>
        <v>0</v>
      </c>
      <c r="J16" s="12">
        <f t="shared" si="2"/>
        <v>0</v>
      </c>
    </row>
    <row r="17" spans="1:10" ht="31.5" x14ac:dyDescent="0.25">
      <c r="A17" s="10"/>
      <c r="B17" s="17" t="s">
        <v>27</v>
      </c>
      <c r="C17" s="17" t="s">
        <v>28</v>
      </c>
      <c r="D17" s="17" t="s">
        <v>121</v>
      </c>
      <c r="E17" s="22" t="s">
        <v>143</v>
      </c>
      <c r="F17" s="25">
        <v>300</v>
      </c>
      <c r="G17" s="8"/>
      <c r="H17" s="11">
        <f t="shared" si="0"/>
        <v>0</v>
      </c>
      <c r="I17" s="12">
        <f t="shared" si="1"/>
        <v>0</v>
      </c>
      <c r="J17" s="12">
        <f t="shared" si="2"/>
        <v>0</v>
      </c>
    </row>
    <row r="18" spans="1:10" ht="31.5" x14ac:dyDescent="0.25">
      <c r="A18" s="10"/>
      <c r="B18" s="17" t="s">
        <v>29</v>
      </c>
      <c r="C18" s="17" t="s">
        <v>30</v>
      </c>
      <c r="D18" s="17" t="s">
        <v>121</v>
      </c>
      <c r="E18" s="22" t="s">
        <v>143</v>
      </c>
      <c r="F18" s="25">
        <v>100</v>
      </c>
      <c r="G18" s="8"/>
      <c r="H18" s="11">
        <f t="shared" si="0"/>
        <v>0</v>
      </c>
      <c r="I18" s="12">
        <f t="shared" si="1"/>
        <v>0</v>
      </c>
      <c r="J18" s="12">
        <f t="shared" si="2"/>
        <v>0</v>
      </c>
    </row>
    <row r="19" spans="1:10" ht="31.5" x14ac:dyDescent="0.25">
      <c r="A19" s="10"/>
      <c r="B19" s="17" t="s">
        <v>31</v>
      </c>
      <c r="C19" s="17" t="s">
        <v>32</v>
      </c>
      <c r="D19" s="17" t="s">
        <v>122</v>
      </c>
      <c r="E19" s="22" t="s">
        <v>143</v>
      </c>
      <c r="F19" s="26">
        <v>100</v>
      </c>
      <c r="G19" s="8"/>
      <c r="H19" s="11">
        <f t="shared" si="0"/>
        <v>0</v>
      </c>
      <c r="I19" s="12">
        <f t="shared" si="1"/>
        <v>0</v>
      </c>
      <c r="J19" s="12">
        <f t="shared" si="2"/>
        <v>0</v>
      </c>
    </row>
    <row r="20" spans="1:10" ht="31.5" x14ac:dyDescent="0.25">
      <c r="A20" s="10"/>
      <c r="B20" s="17" t="s">
        <v>31</v>
      </c>
      <c r="C20" s="17" t="s">
        <v>33</v>
      </c>
      <c r="D20" s="17" t="s">
        <v>122</v>
      </c>
      <c r="E20" s="22" t="s">
        <v>143</v>
      </c>
      <c r="F20" s="26">
        <v>100</v>
      </c>
      <c r="G20" s="8"/>
      <c r="H20" s="11">
        <f t="shared" si="0"/>
        <v>0</v>
      </c>
      <c r="I20" s="12">
        <f t="shared" si="1"/>
        <v>0</v>
      </c>
      <c r="J20" s="12">
        <f t="shared" si="2"/>
        <v>0</v>
      </c>
    </row>
    <row r="21" spans="1:10" ht="31.5" x14ac:dyDescent="0.25">
      <c r="A21" s="10"/>
      <c r="B21" s="17" t="s">
        <v>110</v>
      </c>
      <c r="C21" s="17" t="s">
        <v>34</v>
      </c>
      <c r="D21" s="17" t="s">
        <v>122</v>
      </c>
      <c r="E21" s="22" t="s">
        <v>142</v>
      </c>
      <c r="F21" s="25">
        <v>0</v>
      </c>
      <c r="G21" s="8"/>
      <c r="H21" s="11">
        <f t="shared" si="0"/>
        <v>0</v>
      </c>
      <c r="I21" s="12">
        <f t="shared" si="1"/>
        <v>0</v>
      </c>
      <c r="J21" s="12">
        <f t="shared" si="2"/>
        <v>0</v>
      </c>
    </row>
    <row r="22" spans="1:10" ht="31.5" x14ac:dyDescent="0.25">
      <c r="A22" s="10"/>
      <c r="B22" s="17" t="s">
        <v>35</v>
      </c>
      <c r="C22" s="17" t="s">
        <v>36</v>
      </c>
      <c r="D22" s="17" t="s">
        <v>121</v>
      </c>
      <c r="E22" s="22" t="s">
        <v>143</v>
      </c>
      <c r="F22" s="25">
        <v>400</v>
      </c>
      <c r="G22" s="8"/>
      <c r="H22" s="11">
        <f t="shared" si="0"/>
        <v>0</v>
      </c>
      <c r="I22" s="12">
        <f t="shared" si="1"/>
        <v>0</v>
      </c>
      <c r="J22" s="12">
        <f t="shared" si="2"/>
        <v>0</v>
      </c>
    </row>
    <row r="23" spans="1:10" ht="31.5" x14ac:dyDescent="0.25">
      <c r="A23" s="10"/>
      <c r="B23" s="17" t="s">
        <v>37</v>
      </c>
      <c r="C23" s="17" t="s">
        <v>38</v>
      </c>
      <c r="D23" s="17" t="s">
        <v>122</v>
      </c>
      <c r="E23" s="22" t="s">
        <v>143</v>
      </c>
      <c r="F23" s="25">
        <v>200</v>
      </c>
      <c r="G23" s="8"/>
      <c r="H23" s="11">
        <f t="shared" si="0"/>
        <v>0</v>
      </c>
      <c r="I23" s="12">
        <f t="shared" si="1"/>
        <v>0</v>
      </c>
      <c r="J23" s="12">
        <f t="shared" si="2"/>
        <v>0</v>
      </c>
    </row>
    <row r="24" spans="1:10" ht="31.5" x14ac:dyDescent="0.25">
      <c r="A24" s="10"/>
      <c r="B24" s="17" t="s">
        <v>110</v>
      </c>
      <c r="C24" s="17" t="s">
        <v>152</v>
      </c>
      <c r="D24" s="17" t="s">
        <v>122</v>
      </c>
      <c r="E24" s="22" t="s">
        <v>142</v>
      </c>
      <c r="F24" s="25">
        <v>0</v>
      </c>
      <c r="G24" s="8"/>
      <c r="H24" s="11">
        <f t="shared" si="0"/>
        <v>0</v>
      </c>
      <c r="I24" s="12">
        <f t="shared" si="1"/>
        <v>0</v>
      </c>
      <c r="J24" s="12">
        <f t="shared" si="2"/>
        <v>0</v>
      </c>
    </row>
    <row r="25" spans="1:10" ht="31.5" x14ac:dyDescent="0.25">
      <c r="A25" s="10"/>
      <c r="B25" s="17" t="s">
        <v>37</v>
      </c>
      <c r="C25" s="17" t="s">
        <v>39</v>
      </c>
      <c r="D25" s="17" t="s">
        <v>122</v>
      </c>
      <c r="E25" s="22" t="s">
        <v>143</v>
      </c>
      <c r="F25" s="25">
        <v>300</v>
      </c>
      <c r="G25" s="8"/>
      <c r="H25" s="11">
        <f t="shared" si="0"/>
        <v>0</v>
      </c>
      <c r="I25" s="12">
        <f t="shared" si="1"/>
        <v>0</v>
      </c>
      <c r="J25" s="12">
        <f t="shared" si="2"/>
        <v>0</v>
      </c>
    </row>
    <row r="26" spans="1:10" ht="31.5" x14ac:dyDescent="0.25">
      <c r="A26" s="10"/>
      <c r="B26" s="17" t="s">
        <v>110</v>
      </c>
      <c r="C26" s="17" t="s">
        <v>40</v>
      </c>
      <c r="D26" s="17" t="s">
        <v>122</v>
      </c>
      <c r="E26" s="22" t="s">
        <v>143</v>
      </c>
      <c r="F26" s="25">
        <v>100</v>
      </c>
      <c r="G26" s="8"/>
      <c r="H26" s="11">
        <f t="shared" si="0"/>
        <v>0</v>
      </c>
      <c r="I26" s="12">
        <f t="shared" si="1"/>
        <v>0</v>
      </c>
      <c r="J26" s="12">
        <f t="shared" si="2"/>
        <v>0</v>
      </c>
    </row>
    <row r="27" spans="1:10" ht="31.5" x14ac:dyDescent="0.25">
      <c r="A27" s="10"/>
      <c r="B27" s="17" t="s">
        <v>110</v>
      </c>
      <c r="C27" s="17" t="s">
        <v>41</v>
      </c>
      <c r="D27" s="17" t="s">
        <v>122</v>
      </c>
      <c r="E27" s="22" t="s">
        <v>143</v>
      </c>
      <c r="F27" s="25">
        <v>100</v>
      </c>
      <c r="G27" s="8"/>
      <c r="H27" s="11">
        <f t="shared" si="0"/>
        <v>0</v>
      </c>
      <c r="I27" s="12">
        <f t="shared" si="1"/>
        <v>0</v>
      </c>
      <c r="J27" s="12">
        <f t="shared" si="2"/>
        <v>0</v>
      </c>
    </row>
    <row r="28" spans="1:10" ht="31.5" x14ac:dyDescent="0.25">
      <c r="A28" s="10"/>
      <c r="B28" s="17" t="s">
        <v>42</v>
      </c>
      <c r="C28" s="17" t="s">
        <v>43</v>
      </c>
      <c r="D28" s="17" t="s">
        <v>122</v>
      </c>
      <c r="E28" s="22" t="s">
        <v>143</v>
      </c>
      <c r="F28" s="26">
        <v>100</v>
      </c>
      <c r="G28" s="8"/>
      <c r="H28" s="11">
        <f t="shared" si="0"/>
        <v>0</v>
      </c>
      <c r="I28" s="12">
        <f t="shared" si="1"/>
        <v>0</v>
      </c>
      <c r="J28" s="12">
        <f t="shared" si="2"/>
        <v>0</v>
      </c>
    </row>
    <row r="29" spans="1:10" ht="15.75" hidden="1" customHeight="1" x14ac:dyDescent="0.25">
      <c r="A29" s="10"/>
      <c r="B29" s="17" t="s">
        <v>42</v>
      </c>
      <c r="C29" s="17"/>
      <c r="D29" s="17"/>
      <c r="E29" s="22"/>
      <c r="F29" s="27"/>
      <c r="G29" s="8"/>
      <c r="H29" s="11">
        <f t="shared" si="0"/>
        <v>0</v>
      </c>
      <c r="I29" s="12">
        <f t="shared" si="1"/>
        <v>0</v>
      </c>
      <c r="J29" s="12">
        <f t="shared" si="2"/>
        <v>0</v>
      </c>
    </row>
    <row r="30" spans="1:10" ht="31.5" x14ac:dyDescent="0.25">
      <c r="A30" s="10"/>
      <c r="B30" s="17" t="s">
        <v>151</v>
      </c>
      <c r="C30" s="17" t="s">
        <v>44</v>
      </c>
      <c r="D30" s="17" t="s">
        <v>122</v>
      </c>
      <c r="E30" s="22" t="s">
        <v>142</v>
      </c>
      <c r="F30" s="26">
        <v>500</v>
      </c>
      <c r="G30" s="8"/>
      <c r="H30" s="11">
        <f t="shared" si="0"/>
        <v>0</v>
      </c>
      <c r="I30" s="12">
        <f t="shared" si="1"/>
        <v>0</v>
      </c>
      <c r="J30" s="12">
        <f t="shared" si="2"/>
        <v>0</v>
      </c>
    </row>
    <row r="31" spans="1:10" ht="31.5" x14ac:dyDescent="0.25">
      <c r="A31" s="10"/>
      <c r="B31" s="17" t="s">
        <v>150</v>
      </c>
      <c r="C31" s="17" t="s">
        <v>45</v>
      </c>
      <c r="D31" s="17" t="s">
        <v>122</v>
      </c>
      <c r="E31" s="22" t="s">
        <v>142</v>
      </c>
      <c r="F31" s="25">
        <v>300</v>
      </c>
      <c r="G31" s="8"/>
      <c r="H31" s="11">
        <f t="shared" si="0"/>
        <v>0</v>
      </c>
      <c r="I31" s="12">
        <f t="shared" si="1"/>
        <v>0</v>
      </c>
      <c r="J31" s="12">
        <f t="shared" si="2"/>
        <v>0</v>
      </c>
    </row>
    <row r="32" spans="1:10" ht="0.75" customHeight="1" x14ac:dyDescent="0.25">
      <c r="A32" s="10"/>
      <c r="B32" s="17"/>
      <c r="C32" s="17"/>
      <c r="D32" s="17"/>
      <c r="E32" s="22"/>
      <c r="F32" s="26"/>
      <c r="G32" s="8"/>
      <c r="H32" s="11">
        <f t="shared" si="0"/>
        <v>0</v>
      </c>
      <c r="I32" s="12">
        <f t="shared" si="1"/>
        <v>0</v>
      </c>
      <c r="J32" s="12">
        <f t="shared" si="2"/>
        <v>0</v>
      </c>
    </row>
    <row r="33" spans="1:10" ht="31.5" x14ac:dyDescent="0.25">
      <c r="A33" s="10"/>
      <c r="B33" s="17" t="s">
        <v>46</v>
      </c>
      <c r="C33" s="17" t="s">
        <v>47</v>
      </c>
      <c r="D33" s="17" t="s">
        <v>123</v>
      </c>
      <c r="E33" s="22" t="s">
        <v>143</v>
      </c>
      <c r="F33" s="26">
        <v>200</v>
      </c>
      <c r="G33" s="8"/>
      <c r="H33" s="11">
        <f t="shared" si="0"/>
        <v>0</v>
      </c>
      <c r="I33" s="12">
        <f t="shared" si="1"/>
        <v>0</v>
      </c>
      <c r="J33" s="12">
        <f t="shared" si="2"/>
        <v>0</v>
      </c>
    </row>
    <row r="34" spans="1:10" ht="47.25" x14ac:dyDescent="0.25">
      <c r="A34" s="10"/>
      <c r="B34" s="17" t="s">
        <v>48</v>
      </c>
      <c r="C34" s="17" t="s">
        <v>49</v>
      </c>
      <c r="D34" s="17" t="s">
        <v>124</v>
      </c>
      <c r="E34" s="22" t="s">
        <v>143</v>
      </c>
      <c r="F34" s="26">
        <v>400</v>
      </c>
      <c r="G34" s="8"/>
      <c r="H34" s="11">
        <f t="shared" si="0"/>
        <v>0</v>
      </c>
      <c r="I34" s="12">
        <f t="shared" si="1"/>
        <v>0</v>
      </c>
      <c r="J34" s="12">
        <f t="shared" si="2"/>
        <v>0</v>
      </c>
    </row>
    <row r="35" spans="1:10" ht="47.25" x14ac:dyDescent="0.25">
      <c r="A35" s="10"/>
      <c r="B35" s="17" t="s">
        <v>50</v>
      </c>
      <c r="C35" s="17" t="s">
        <v>51</v>
      </c>
      <c r="D35" s="17" t="s">
        <v>125</v>
      </c>
      <c r="E35" s="22" t="s">
        <v>143</v>
      </c>
      <c r="F35" s="26">
        <v>300</v>
      </c>
      <c r="G35" s="8"/>
      <c r="H35" s="11">
        <f t="shared" si="0"/>
        <v>0</v>
      </c>
      <c r="I35" s="12">
        <f t="shared" si="1"/>
        <v>0</v>
      </c>
      <c r="J35" s="12">
        <f t="shared" si="2"/>
        <v>0</v>
      </c>
    </row>
    <row r="36" spans="1:10" ht="31.5" x14ac:dyDescent="0.25">
      <c r="A36" s="10"/>
      <c r="B36" s="17" t="s">
        <v>52</v>
      </c>
      <c r="C36" s="18" t="s">
        <v>53</v>
      </c>
      <c r="D36" s="17" t="s">
        <v>126</v>
      </c>
      <c r="E36" s="22" t="s">
        <v>143</v>
      </c>
      <c r="F36" s="26">
        <v>300</v>
      </c>
      <c r="G36" s="8"/>
      <c r="H36" s="11">
        <f t="shared" si="0"/>
        <v>0</v>
      </c>
      <c r="I36" s="12">
        <f t="shared" si="1"/>
        <v>0</v>
      </c>
      <c r="J36" s="12">
        <f t="shared" si="2"/>
        <v>0</v>
      </c>
    </row>
    <row r="37" spans="1:10" ht="31.5" x14ac:dyDescent="0.25">
      <c r="A37" s="10"/>
      <c r="B37" s="17" t="s">
        <v>54</v>
      </c>
      <c r="C37" s="18" t="s">
        <v>55</v>
      </c>
      <c r="D37" s="17" t="s">
        <v>127</v>
      </c>
      <c r="E37" s="22" t="s">
        <v>143</v>
      </c>
      <c r="F37" s="25">
        <v>400</v>
      </c>
      <c r="G37" s="8"/>
      <c r="H37" s="11">
        <f t="shared" si="0"/>
        <v>0</v>
      </c>
      <c r="I37" s="12">
        <f t="shared" si="1"/>
        <v>0</v>
      </c>
      <c r="J37" s="12">
        <f t="shared" si="2"/>
        <v>0</v>
      </c>
    </row>
    <row r="38" spans="1:10" ht="31.5" x14ac:dyDescent="0.25">
      <c r="A38" s="10"/>
      <c r="B38" s="17" t="s">
        <v>56</v>
      </c>
      <c r="C38" s="18" t="s">
        <v>57</v>
      </c>
      <c r="D38" s="17" t="s">
        <v>121</v>
      </c>
      <c r="E38" s="22" t="s">
        <v>143</v>
      </c>
      <c r="F38" s="25">
        <v>200</v>
      </c>
      <c r="G38" s="8"/>
      <c r="H38" s="11">
        <f t="shared" si="0"/>
        <v>0</v>
      </c>
      <c r="I38" s="12">
        <f t="shared" si="1"/>
        <v>0</v>
      </c>
      <c r="J38" s="12">
        <f t="shared" si="2"/>
        <v>0</v>
      </c>
    </row>
    <row r="39" spans="1:10" ht="47.25" x14ac:dyDescent="0.25">
      <c r="A39" s="10"/>
      <c r="B39" s="17" t="s">
        <v>110</v>
      </c>
      <c r="C39" s="18" t="s">
        <v>58</v>
      </c>
      <c r="D39" s="17" t="s">
        <v>128</v>
      </c>
      <c r="E39" s="22" t="s">
        <v>143</v>
      </c>
      <c r="F39" s="25">
        <v>5</v>
      </c>
      <c r="G39" s="8"/>
      <c r="H39" s="11">
        <f t="shared" si="0"/>
        <v>0</v>
      </c>
      <c r="I39" s="12">
        <f t="shared" si="1"/>
        <v>0</v>
      </c>
      <c r="J39" s="12">
        <f t="shared" si="2"/>
        <v>0</v>
      </c>
    </row>
    <row r="40" spans="1:10" ht="31.5" x14ac:dyDescent="0.25">
      <c r="A40" s="10"/>
      <c r="B40" s="17" t="s">
        <v>59</v>
      </c>
      <c r="C40" s="19" t="s">
        <v>60</v>
      </c>
      <c r="D40" s="17" t="s">
        <v>121</v>
      </c>
      <c r="E40" s="22" t="s">
        <v>143</v>
      </c>
      <c r="F40" s="26">
        <v>150</v>
      </c>
      <c r="G40" s="8"/>
      <c r="H40" s="11">
        <f t="shared" si="0"/>
        <v>0</v>
      </c>
      <c r="I40" s="12">
        <f t="shared" si="1"/>
        <v>0</v>
      </c>
      <c r="J40" s="12">
        <f t="shared" si="2"/>
        <v>0</v>
      </c>
    </row>
    <row r="41" spans="1:10" ht="31.5" x14ac:dyDescent="0.25">
      <c r="A41" s="10"/>
      <c r="B41" s="17" t="s">
        <v>61</v>
      </c>
      <c r="C41" s="19" t="s">
        <v>62</v>
      </c>
      <c r="D41" s="17" t="s">
        <v>121</v>
      </c>
      <c r="E41" s="22" t="s">
        <v>143</v>
      </c>
      <c r="F41" s="26">
        <v>100</v>
      </c>
      <c r="G41" s="8"/>
      <c r="H41" s="11">
        <f t="shared" si="0"/>
        <v>0</v>
      </c>
      <c r="I41" s="12">
        <f t="shared" si="1"/>
        <v>0</v>
      </c>
      <c r="J41" s="12">
        <f t="shared" si="2"/>
        <v>0</v>
      </c>
    </row>
    <row r="42" spans="1:10" ht="47.25" x14ac:dyDescent="0.25">
      <c r="A42" s="10"/>
      <c r="B42" s="17" t="s">
        <v>63</v>
      </c>
      <c r="C42" s="19" t="s">
        <v>64</v>
      </c>
      <c r="D42" s="17" t="s">
        <v>129</v>
      </c>
      <c r="E42" s="22" t="s">
        <v>143</v>
      </c>
      <c r="F42" s="26">
        <v>200</v>
      </c>
      <c r="G42" s="8"/>
      <c r="H42" s="11">
        <f t="shared" si="0"/>
        <v>0</v>
      </c>
      <c r="I42" s="12">
        <f t="shared" si="1"/>
        <v>0</v>
      </c>
      <c r="J42" s="12">
        <f t="shared" si="2"/>
        <v>0</v>
      </c>
    </row>
    <row r="43" spans="1:10" ht="31.5" x14ac:dyDescent="0.25">
      <c r="A43" s="10"/>
      <c r="B43" s="17" t="s">
        <v>110</v>
      </c>
      <c r="C43" s="19" t="s">
        <v>147</v>
      </c>
      <c r="D43" s="17" t="s">
        <v>119</v>
      </c>
      <c r="E43" s="22" t="s">
        <v>142</v>
      </c>
      <c r="F43" s="25">
        <v>50</v>
      </c>
      <c r="G43" s="8"/>
      <c r="H43" s="11">
        <f t="shared" si="0"/>
        <v>0</v>
      </c>
      <c r="I43" s="12">
        <f t="shared" si="1"/>
        <v>0</v>
      </c>
      <c r="J43" s="12">
        <f t="shared" si="2"/>
        <v>0</v>
      </c>
    </row>
    <row r="44" spans="1:10" ht="31.5" x14ac:dyDescent="0.25">
      <c r="A44" s="10"/>
      <c r="B44" s="17" t="s">
        <v>50</v>
      </c>
      <c r="C44" s="19" t="s">
        <v>65</v>
      </c>
      <c r="D44" s="17" t="s">
        <v>119</v>
      </c>
      <c r="E44" s="22" t="s">
        <v>143</v>
      </c>
      <c r="F44" s="26">
        <v>200</v>
      </c>
      <c r="G44" s="8"/>
      <c r="H44" s="11">
        <f t="shared" si="0"/>
        <v>0</v>
      </c>
      <c r="I44" s="12">
        <f t="shared" si="1"/>
        <v>0</v>
      </c>
      <c r="J44" s="12">
        <f t="shared" si="2"/>
        <v>0</v>
      </c>
    </row>
    <row r="45" spans="1:10" ht="31.5" x14ac:dyDescent="0.25">
      <c r="A45" s="10"/>
      <c r="B45" s="17" t="s">
        <v>110</v>
      </c>
      <c r="C45" s="19" t="s">
        <v>66</v>
      </c>
      <c r="D45" s="17" t="s">
        <v>121</v>
      </c>
      <c r="E45" s="22" t="s">
        <v>143</v>
      </c>
      <c r="F45" s="28">
        <v>5</v>
      </c>
      <c r="G45" s="8"/>
      <c r="H45" s="11">
        <f t="shared" si="0"/>
        <v>0</v>
      </c>
      <c r="I45" s="12">
        <f t="shared" si="1"/>
        <v>0</v>
      </c>
      <c r="J45" s="12">
        <f t="shared" si="2"/>
        <v>0</v>
      </c>
    </row>
    <row r="46" spans="1:10" ht="31.5" x14ac:dyDescent="0.25">
      <c r="A46" s="10"/>
      <c r="B46" s="17" t="s">
        <v>110</v>
      </c>
      <c r="C46" s="19" t="s">
        <v>148</v>
      </c>
      <c r="D46" s="17" t="s">
        <v>119</v>
      </c>
      <c r="E46" s="22" t="s">
        <v>142</v>
      </c>
      <c r="F46" s="28">
        <v>20</v>
      </c>
      <c r="G46" s="8"/>
      <c r="H46" s="11">
        <f t="shared" si="0"/>
        <v>0</v>
      </c>
      <c r="I46" s="12">
        <f t="shared" si="1"/>
        <v>0</v>
      </c>
      <c r="J46" s="12">
        <f t="shared" si="2"/>
        <v>0</v>
      </c>
    </row>
    <row r="47" spans="1:10" ht="31.5" x14ac:dyDescent="0.25">
      <c r="A47" s="10"/>
      <c r="B47" s="17" t="s">
        <v>110</v>
      </c>
      <c r="C47" s="19" t="s">
        <v>67</v>
      </c>
      <c r="D47" s="17" t="s">
        <v>119</v>
      </c>
      <c r="E47" s="22" t="s">
        <v>143</v>
      </c>
      <c r="F47" s="28">
        <v>20</v>
      </c>
      <c r="G47" s="8"/>
      <c r="H47" s="11">
        <f t="shared" si="0"/>
        <v>0</v>
      </c>
      <c r="I47" s="12">
        <f t="shared" si="1"/>
        <v>0</v>
      </c>
      <c r="J47" s="12">
        <f t="shared" si="2"/>
        <v>0</v>
      </c>
    </row>
    <row r="48" spans="1:10" ht="31.5" x14ac:dyDescent="0.25">
      <c r="A48" s="10"/>
      <c r="B48" s="17" t="s">
        <v>61</v>
      </c>
      <c r="C48" s="19" t="s">
        <v>68</v>
      </c>
      <c r="D48" s="17" t="s">
        <v>130</v>
      </c>
      <c r="E48" s="22" t="s">
        <v>143</v>
      </c>
      <c r="F48" s="28">
        <v>150</v>
      </c>
      <c r="G48" s="8"/>
      <c r="H48" s="11">
        <f t="shared" si="0"/>
        <v>0</v>
      </c>
      <c r="I48" s="12">
        <f t="shared" si="1"/>
        <v>0</v>
      </c>
      <c r="J48" s="12">
        <f t="shared" si="2"/>
        <v>0</v>
      </c>
    </row>
    <row r="49" spans="1:10" ht="31.5" x14ac:dyDescent="0.25">
      <c r="A49" s="10"/>
      <c r="B49" s="17" t="s">
        <v>61</v>
      </c>
      <c r="C49" s="19" t="s">
        <v>69</v>
      </c>
      <c r="D49" s="17" t="s">
        <v>121</v>
      </c>
      <c r="E49" s="22" t="s">
        <v>142</v>
      </c>
      <c r="F49" s="28">
        <v>50</v>
      </c>
      <c r="G49" s="8"/>
      <c r="H49" s="11">
        <f t="shared" si="0"/>
        <v>0</v>
      </c>
      <c r="I49" s="12">
        <f t="shared" si="1"/>
        <v>0</v>
      </c>
      <c r="J49" s="12">
        <f t="shared" si="2"/>
        <v>0</v>
      </c>
    </row>
    <row r="50" spans="1:10" ht="31.5" x14ac:dyDescent="0.25">
      <c r="A50" s="10"/>
      <c r="B50" s="17" t="s">
        <v>61</v>
      </c>
      <c r="C50" s="19" t="s">
        <v>70</v>
      </c>
      <c r="D50" s="17" t="s">
        <v>131</v>
      </c>
      <c r="E50" s="22" t="s">
        <v>144</v>
      </c>
      <c r="F50" s="28">
        <v>200</v>
      </c>
      <c r="G50" s="8"/>
      <c r="H50" s="11">
        <f t="shared" si="0"/>
        <v>0</v>
      </c>
      <c r="I50" s="12">
        <f t="shared" si="1"/>
        <v>0</v>
      </c>
      <c r="J50" s="12">
        <f t="shared" si="2"/>
        <v>0</v>
      </c>
    </row>
    <row r="51" spans="1:10" ht="31.5" x14ac:dyDescent="0.25">
      <c r="A51" s="10"/>
      <c r="B51" s="17" t="s">
        <v>110</v>
      </c>
      <c r="C51" s="19" t="s">
        <v>71</v>
      </c>
      <c r="D51" s="17" t="s">
        <v>132</v>
      </c>
      <c r="E51" s="22" t="s">
        <v>142</v>
      </c>
      <c r="F51" s="28">
        <v>50</v>
      </c>
      <c r="G51" s="8"/>
      <c r="H51" s="11">
        <f t="shared" si="0"/>
        <v>0</v>
      </c>
      <c r="I51" s="12">
        <f t="shared" si="1"/>
        <v>0</v>
      </c>
      <c r="J51" s="12">
        <f t="shared" si="2"/>
        <v>0</v>
      </c>
    </row>
    <row r="52" spans="1:10" ht="31.5" x14ac:dyDescent="0.25">
      <c r="A52" s="10"/>
      <c r="B52" s="17" t="s">
        <v>72</v>
      </c>
      <c r="C52" s="19" t="s">
        <v>73</v>
      </c>
      <c r="D52" s="17" t="s">
        <v>133</v>
      </c>
      <c r="E52" s="22" t="s">
        <v>143</v>
      </c>
      <c r="F52" s="28">
        <v>100</v>
      </c>
      <c r="G52" s="8"/>
      <c r="H52" s="11">
        <f t="shared" si="0"/>
        <v>0</v>
      </c>
      <c r="I52" s="12">
        <f t="shared" si="1"/>
        <v>0</v>
      </c>
      <c r="J52" s="12">
        <f t="shared" si="2"/>
        <v>0</v>
      </c>
    </row>
    <row r="53" spans="1:10" ht="31.5" x14ac:dyDescent="0.25">
      <c r="A53" s="10"/>
      <c r="B53" s="17" t="s">
        <v>72</v>
      </c>
      <c r="C53" s="19" t="s">
        <v>74</v>
      </c>
      <c r="D53" s="17" t="s">
        <v>149</v>
      </c>
      <c r="E53" s="22" t="s">
        <v>143</v>
      </c>
      <c r="F53" s="28">
        <v>30</v>
      </c>
      <c r="G53" s="8"/>
      <c r="H53" s="11">
        <f t="shared" si="0"/>
        <v>0</v>
      </c>
      <c r="I53" s="12">
        <f t="shared" si="1"/>
        <v>0</v>
      </c>
      <c r="J53" s="12">
        <f t="shared" si="2"/>
        <v>0</v>
      </c>
    </row>
    <row r="54" spans="1:10" ht="47.25" x14ac:dyDescent="0.25">
      <c r="A54" s="10"/>
      <c r="B54" s="17" t="s">
        <v>75</v>
      </c>
      <c r="C54" s="19" t="s">
        <v>76</v>
      </c>
      <c r="D54" s="17" t="s">
        <v>134</v>
      </c>
      <c r="E54" s="22" t="s">
        <v>143</v>
      </c>
      <c r="F54" s="28">
        <v>150</v>
      </c>
      <c r="G54" s="8"/>
      <c r="H54" s="11">
        <f t="shared" si="0"/>
        <v>0</v>
      </c>
      <c r="I54" s="12">
        <f t="shared" si="1"/>
        <v>0</v>
      </c>
      <c r="J54" s="12">
        <f t="shared" si="2"/>
        <v>0</v>
      </c>
    </row>
    <row r="55" spans="1:10" ht="31.5" x14ac:dyDescent="0.25">
      <c r="A55" s="10"/>
      <c r="B55" s="17" t="s">
        <v>110</v>
      </c>
      <c r="C55" s="19" t="s">
        <v>77</v>
      </c>
      <c r="D55" s="17" t="s">
        <v>122</v>
      </c>
      <c r="E55" s="22" t="s">
        <v>143</v>
      </c>
      <c r="F55" s="28">
        <v>100</v>
      </c>
      <c r="G55" s="8"/>
      <c r="H55" s="11">
        <f t="shared" si="0"/>
        <v>0</v>
      </c>
      <c r="I55" s="12">
        <f t="shared" si="1"/>
        <v>0</v>
      </c>
      <c r="J55" s="12">
        <f t="shared" si="2"/>
        <v>0</v>
      </c>
    </row>
    <row r="56" spans="1:10" ht="31.5" x14ac:dyDescent="0.25">
      <c r="A56" s="10"/>
      <c r="B56" s="17" t="s">
        <v>110</v>
      </c>
      <c r="C56" s="19" t="s">
        <v>78</v>
      </c>
      <c r="D56" s="17" t="s">
        <v>122</v>
      </c>
      <c r="E56" s="22" t="s">
        <v>143</v>
      </c>
      <c r="F56" s="28">
        <v>100</v>
      </c>
      <c r="G56" s="8"/>
      <c r="H56" s="11">
        <f t="shared" si="0"/>
        <v>0</v>
      </c>
      <c r="I56" s="12">
        <f t="shared" si="1"/>
        <v>0</v>
      </c>
      <c r="J56" s="12">
        <f t="shared" si="2"/>
        <v>0</v>
      </c>
    </row>
    <row r="57" spans="1:10" ht="63" x14ac:dyDescent="0.25">
      <c r="A57" s="10"/>
      <c r="B57" s="17" t="s">
        <v>80</v>
      </c>
      <c r="C57" s="18" t="s">
        <v>81</v>
      </c>
      <c r="D57" s="17" t="s">
        <v>135</v>
      </c>
      <c r="E57" s="22" t="s">
        <v>145</v>
      </c>
      <c r="F57" s="26">
        <v>80</v>
      </c>
      <c r="G57" s="8"/>
      <c r="H57" s="11">
        <f t="shared" si="0"/>
        <v>0</v>
      </c>
      <c r="I57" s="12">
        <f t="shared" si="1"/>
        <v>0</v>
      </c>
      <c r="J57" s="12">
        <f t="shared" si="2"/>
        <v>0</v>
      </c>
    </row>
    <row r="58" spans="1:10" ht="31.5" x14ac:dyDescent="0.25">
      <c r="A58" s="10"/>
      <c r="B58" s="17" t="s">
        <v>80</v>
      </c>
      <c r="C58" s="18" t="s">
        <v>82</v>
      </c>
      <c r="D58" s="17" t="s">
        <v>121</v>
      </c>
      <c r="E58" s="22" t="s">
        <v>143</v>
      </c>
      <c r="F58" s="26">
        <v>100</v>
      </c>
      <c r="G58" s="8"/>
      <c r="H58" s="11">
        <f t="shared" si="0"/>
        <v>0</v>
      </c>
      <c r="I58" s="12">
        <f t="shared" si="1"/>
        <v>0</v>
      </c>
      <c r="J58" s="12">
        <f t="shared" si="2"/>
        <v>0</v>
      </c>
    </row>
    <row r="59" spans="1:10" ht="47.25" x14ac:dyDescent="0.25">
      <c r="A59" s="10"/>
      <c r="B59" s="17" t="s">
        <v>61</v>
      </c>
      <c r="C59" s="18" t="s">
        <v>83</v>
      </c>
      <c r="D59" s="17" t="s">
        <v>136</v>
      </c>
      <c r="E59" s="22" t="s">
        <v>143</v>
      </c>
      <c r="F59" s="26">
        <v>100</v>
      </c>
      <c r="G59" s="8"/>
      <c r="H59" s="11">
        <f t="shared" si="0"/>
        <v>0</v>
      </c>
      <c r="I59" s="12">
        <f t="shared" si="1"/>
        <v>0</v>
      </c>
      <c r="J59" s="12">
        <f t="shared" si="2"/>
        <v>0</v>
      </c>
    </row>
    <row r="60" spans="1:10" ht="31.5" x14ac:dyDescent="0.25">
      <c r="A60" s="10"/>
      <c r="B60" s="17" t="s">
        <v>84</v>
      </c>
      <c r="C60" s="18" t="s">
        <v>85</v>
      </c>
      <c r="D60" s="17" t="s">
        <v>137</v>
      </c>
      <c r="E60" s="22" t="s">
        <v>143</v>
      </c>
      <c r="F60" s="26">
        <v>300</v>
      </c>
      <c r="G60" s="8"/>
      <c r="H60" s="11">
        <f t="shared" si="0"/>
        <v>0</v>
      </c>
      <c r="I60" s="12">
        <f t="shared" si="1"/>
        <v>0</v>
      </c>
      <c r="J60" s="12">
        <f t="shared" si="2"/>
        <v>0</v>
      </c>
    </row>
    <row r="61" spans="1:10" ht="31.5" x14ac:dyDescent="0.25">
      <c r="A61" s="10"/>
      <c r="B61" s="17" t="s">
        <v>84</v>
      </c>
      <c r="C61" s="18" t="s">
        <v>86</v>
      </c>
      <c r="D61" s="17" t="s">
        <v>121</v>
      </c>
      <c r="E61" s="22" t="s">
        <v>146</v>
      </c>
      <c r="F61" s="26">
        <v>150</v>
      </c>
      <c r="G61" s="8"/>
      <c r="H61" s="11">
        <f t="shared" si="0"/>
        <v>0</v>
      </c>
      <c r="I61" s="12">
        <f t="shared" si="1"/>
        <v>0</v>
      </c>
      <c r="J61" s="12">
        <f t="shared" si="2"/>
        <v>0</v>
      </c>
    </row>
    <row r="62" spans="1:10" ht="31.5" x14ac:dyDescent="0.25">
      <c r="A62" s="10"/>
      <c r="B62" s="17" t="s">
        <v>87</v>
      </c>
      <c r="C62" s="18" t="s">
        <v>88</v>
      </c>
      <c r="D62" s="17" t="s">
        <v>121</v>
      </c>
      <c r="E62" s="22" t="s">
        <v>143</v>
      </c>
      <c r="F62" s="26">
        <v>100</v>
      </c>
      <c r="G62" s="8"/>
      <c r="H62" s="11">
        <f t="shared" si="0"/>
        <v>0</v>
      </c>
      <c r="I62" s="12">
        <f t="shared" si="1"/>
        <v>0</v>
      </c>
      <c r="J62" s="12">
        <f t="shared" si="2"/>
        <v>0</v>
      </c>
    </row>
    <row r="63" spans="1:10" ht="3" customHeight="1" x14ac:dyDescent="0.25">
      <c r="A63" s="10"/>
      <c r="B63" s="17" t="s">
        <v>61</v>
      </c>
      <c r="C63" s="18"/>
      <c r="D63" s="17"/>
      <c r="E63" s="22"/>
      <c r="F63" s="26"/>
      <c r="G63" s="8"/>
      <c r="H63" s="11">
        <f t="shared" si="0"/>
        <v>0</v>
      </c>
      <c r="I63" s="12">
        <f t="shared" si="1"/>
        <v>0</v>
      </c>
      <c r="J63" s="12">
        <f t="shared" si="2"/>
        <v>0</v>
      </c>
    </row>
    <row r="64" spans="1:10" ht="31.5" x14ac:dyDescent="0.25">
      <c r="A64" s="10"/>
      <c r="B64" s="17" t="s">
        <v>61</v>
      </c>
      <c r="C64" s="19" t="s">
        <v>89</v>
      </c>
      <c r="D64" s="17" t="s">
        <v>119</v>
      </c>
      <c r="E64" s="22" t="s">
        <v>142</v>
      </c>
      <c r="F64" s="26">
        <v>150</v>
      </c>
      <c r="G64" s="8"/>
      <c r="H64" s="11">
        <f t="shared" si="0"/>
        <v>0</v>
      </c>
      <c r="I64" s="12">
        <f t="shared" si="1"/>
        <v>0</v>
      </c>
      <c r="J64" s="12">
        <f t="shared" si="2"/>
        <v>0</v>
      </c>
    </row>
    <row r="65" spans="1:10" ht="47.25" x14ac:dyDescent="0.25">
      <c r="A65" s="10"/>
      <c r="B65" s="17" t="s">
        <v>90</v>
      </c>
      <c r="C65" s="19" t="s">
        <v>91</v>
      </c>
      <c r="D65" s="17" t="s">
        <v>138</v>
      </c>
      <c r="E65" s="22" t="s">
        <v>143</v>
      </c>
      <c r="F65" s="26">
        <v>300</v>
      </c>
      <c r="G65" s="8"/>
      <c r="H65" s="11">
        <f t="shared" si="0"/>
        <v>0</v>
      </c>
      <c r="I65" s="12">
        <f t="shared" si="1"/>
        <v>0</v>
      </c>
      <c r="J65" s="12">
        <f t="shared" si="2"/>
        <v>0</v>
      </c>
    </row>
    <row r="66" spans="1:10" ht="31.5" x14ac:dyDescent="0.25">
      <c r="A66" s="10"/>
      <c r="B66" s="17" t="s">
        <v>90</v>
      </c>
      <c r="C66" s="19" t="s">
        <v>92</v>
      </c>
      <c r="D66" s="17" t="s">
        <v>121</v>
      </c>
      <c r="E66" s="22" t="s">
        <v>143</v>
      </c>
      <c r="F66" s="29">
        <v>150</v>
      </c>
      <c r="G66" s="8"/>
      <c r="H66" s="11">
        <f t="shared" si="0"/>
        <v>0</v>
      </c>
      <c r="I66" s="12">
        <f t="shared" si="1"/>
        <v>0</v>
      </c>
      <c r="J66" s="12">
        <f t="shared" si="2"/>
        <v>0</v>
      </c>
    </row>
    <row r="67" spans="1:10" ht="31.5" x14ac:dyDescent="0.25">
      <c r="A67" s="10"/>
      <c r="B67" s="17" t="s">
        <v>90</v>
      </c>
      <c r="C67" s="19" t="s">
        <v>93</v>
      </c>
      <c r="D67" s="17" t="s">
        <v>121</v>
      </c>
      <c r="E67" s="22" t="s">
        <v>143</v>
      </c>
      <c r="F67" s="29">
        <v>150</v>
      </c>
      <c r="G67" s="8"/>
      <c r="H67" s="11">
        <f t="shared" si="0"/>
        <v>0</v>
      </c>
      <c r="I67" s="12">
        <f t="shared" si="1"/>
        <v>0</v>
      </c>
      <c r="J67" s="12">
        <f t="shared" si="2"/>
        <v>0</v>
      </c>
    </row>
    <row r="68" spans="1:10" ht="47.25" x14ac:dyDescent="0.25">
      <c r="A68" s="10"/>
      <c r="B68" s="17" t="s">
        <v>94</v>
      </c>
      <c r="C68" s="20" t="s">
        <v>95</v>
      </c>
      <c r="D68" s="17" t="s">
        <v>139</v>
      </c>
      <c r="E68" s="22" t="s">
        <v>143</v>
      </c>
      <c r="F68" s="26">
        <v>300</v>
      </c>
      <c r="G68" s="8"/>
      <c r="H68" s="11">
        <f t="shared" si="0"/>
        <v>0</v>
      </c>
      <c r="I68" s="12">
        <f t="shared" si="1"/>
        <v>0</v>
      </c>
      <c r="J68" s="12">
        <f t="shared" si="2"/>
        <v>0</v>
      </c>
    </row>
    <row r="69" spans="1:10" ht="31.5" x14ac:dyDescent="0.25">
      <c r="A69" s="10"/>
      <c r="B69" s="17" t="s">
        <v>96</v>
      </c>
      <c r="C69" s="19" t="s">
        <v>97</v>
      </c>
      <c r="D69" s="17" t="s">
        <v>121</v>
      </c>
      <c r="E69" s="22" t="s">
        <v>143</v>
      </c>
      <c r="F69" s="26">
        <v>100</v>
      </c>
      <c r="G69" s="8"/>
      <c r="H69" s="11">
        <f t="shared" si="0"/>
        <v>0</v>
      </c>
      <c r="I69" s="12">
        <f t="shared" si="1"/>
        <v>0</v>
      </c>
      <c r="J69" s="12">
        <f t="shared" si="2"/>
        <v>0</v>
      </c>
    </row>
    <row r="70" spans="1:10" ht="47.25" x14ac:dyDescent="0.25">
      <c r="A70" s="10"/>
      <c r="B70" s="18" t="s">
        <v>98</v>
      </c>
      <c r="C70" s="20" t="s">
        <v>99</v>
      </c>
      <c r="D70" s="17" t="s">
        <v>140</v>
      </c>
      <c r="E70" s="22" t="s">
        <v>143</v>
      </c>
      <c r="F70" s="25">
        <v>300</v>
      </c>
      <c r="G70" s="8"/>
      <c r="H70" s="11">
        <f t="shared" si="0"/>
        <v>0</v>
      </c>
      <c r="I70" s="12">
        <f t="shared" si="1"/>
        <v>0</v>
      </c>
      <c r="J70" s="12">
        <f t="shared" si="2"/>
        <v>0</v>
      </c>
    </row>
    <row r="71" spans="1:10" ht="31.5" x14ac:dyDescent="0.25">
      <c r="A71" s="10"/>
      <c r="B71" s="17" t="s">
        <v>100</v>
      </c>
      <c r="C71" s="19" t="s">
        <v>101</v>
      </c>
      <c r="D71" s="17" t="s">
        <v>121</v>
      </c>
      <c r="E71" s="22" t="s">
        <v>143</v>
      </c>
      <c r="F71" s="26">
        <v>150</v>
      </c>
      <c r="G71" s="8"/>
      <c r="H71" s="11">
        <f t="shared" si="0"/>
        <v>0</v>
      </c>
      <c r="I71" s="12">
        <f t="shared" si="1"/>
        <v>0</v>
      </c>
      <c r="J71" s="12">
        <f t="shared" si="2"/>
        <v>0</v>
      </c>
    </row>
    <row r="72" spans="1:10" ht="63" x14ac:dyDescent="0.25">
      <c r="A72" s="10"/>
      <c r="B72" s="17" t="s">
        <v>100</v>
      </c>
      <c r="C72" s="19" t="s">
        <v>102</v>
      </c>
      <c r="D72" s="17" t="s">
        <v>141</v>
      </c>
      <c r="E72" s="22" t="s">
        <v>143</v>
      </c>
      <c r="F72" s="26">
        <v>50</v>
      </c>
      <c r="G72" s="8"/>
      <c r="H72" s="11">
        <f t="shared" si="0"/>
        <v>0</v>
      </c>
      <c r="I72" s="12">
        <f t="shared" si="1"/>
        <v>0</v>
      </c>
      <c r="J72" s="12">
        <f t="shared" si="2"/>
        <v>0</v>
      </c>
    </row>
    <row r="73" spans="1:10" ht="31.5" x14ac:dyDescent="0.25">
      <c r="A73" s="10"/>
      <c r="B73" s="17" t="s">
        <v>103</v>
      </c>
      <c r="C73" s="19" t="s">
        <v>104</v>
      </c>
      <c r="D73" s="17" t="s">
        <v>121</v>
      </c>
      <c r="E73" s="22" t="s">
        <v>143</v>
      </c>
      <c r="F73" s="26">
        <v>150</v>
      </c>
      <c r="G73" s="8"/>
      <c r="H73" s="11">
        <f t="shared" si="0"/>
        <v>0</v>
      </c>
      <c r="I73" s="12">
        <f t="shared" si="1"/>
        <v>0</v>
      </c>
      <c r="J73" s="12">
        <f t="shared" si="2"/>
        <v>0</v>
      </c>
    </row>
    <row r="74" spans="1:10" ht="31.5" x14ac:dyDescent="0.25">
      <c r="A74" s="10"/>
      <c r="B74" s="17" t="s">
        <v>103</v>
      </c>
      <c r="C74" s="19" t="s">
        <v>105</v>
      </c>
      <c r="D74" s="17" t="s">
        <v>121</v>
      </c>
      <c r="E74" s="22" t="s">
        <v>143</v>
      </c>
      <c r="F74" s="26">
        <v>50</v>
      </c>
      <c r="G74" s="8"/>
      <c r="H74" s="11">
        <f t="shared" si="0"/>
        <v>0</v>
      </c>
      <c r="I74" s="12">
        <f t="shared" si="1"/>
        <v>0</v>
      </c>
      <c r="J74" s="12">
        <f t="shared" si="2"/>
        <v>0</v>
      </c>
    </row>
    <row r="75" spans="1:10" ht="31.5" x14ac:dyDescent="0.25">
      <c r="A75" s="10"/>
      <c r="B75" s="21" t="s">
        <v>61</v>
      </c>
      <c r="C75" s="19" t="s">
        <v>106</v>
      </c>
      <c r="D75" s="17" t="s">
        <v>121</v>
      </c>
      <c r="E75" s="22" t="s">
        <v>143</v>
      </c>
      <c r="F75" s="26">
        <v>100</v>
      </c>
      <c r="G75" s="8"/>
      <c r="H75" s="11">
        <f t="shared" si="0"/>
        <v>0</v>
      </c>
      <c r="I75" s="12">
        <f t="shared" si="1"/>
        <v>0</v>
      </c>
      <c r="J75" s="12">
        <f t="shared" si="2"/>
        <v>0</v>
      </c>
    </row>
    <row r="76" spans="1:10" ht="31.5" x14ac:dyDescent="0.25">
      <c r="A76" s="10"/>
      <c r="B76" s="17" t="s">
        <v>107</v>
      </c>
      <c r="C76" s="19" t="s">
        <v>108</v>
      </c>
      <c r="D76" s="17" t="s">
        <v>121</v>
      </c>
      <c r="E76" s="22" t="s">
        <v>142</v>
      </c>
      <c r="F76" s="26">
        <v>100</v>
      </c>
      <c r="G76" s="8"/>
      <c r="H76" s="11">
        <f t="shared" si="0"/>
        <v>0</v>
      </c>
      <c r="I76" s="12">
        <f t="shared" si="1"/>
        <v>0</v>
      </c>
      <c r="J76" s="12">
        <f t="shared" si="2"/>
        <v>0</v>
      </c>
    </row>
    <row r="77" spans="1:10" ht="31.5" x14ac:dyDescent="0.25">
      <c r="A77" s="10"/>
      <c r="B77" s="17" t="s">
        <v>107</v>
      </c>
      <c r="C77" s="19" t="s">
        <v>109</v>
      </c>
      <c r="D77" s="17" t="s">
        <v>121</v>
      </c>
      <c r="E77" s="22" t="s">
        <v>142</v>
      </c>
      <c r="F77" s="26">
        <v>100</v>
      </c>
      <c r="G77" s="8"/>
      <c r="H77" s="11">
        <f t="shared" si="0"/>
        <v>0</v>
      </c>
      <c r="I77" s="12">
        <f t="shared" si="1"/>
        <v>0</v>
      </c>
      <c r="J77" s="12">
        <f t="shared" si="2"/>
        <v>0</v>
      </c>
    </row>
    <row r="78" spans="1:10" ht="31.5" x14ac:dyDescent="0.25">
      <c r="A78" s="10"/>
      <c r="B78" s="17" t="s">
        <v>110</v>
      </c>
      <c r="C78" s="19" t="s">
        <v>111</v>
      </c>
      <c r="D78" s="17" t="s">
        <v>121</v>
      </c>
      <c r="E78" s="22" t="s">
        <v>143</v>
      </c>
      <c r="F78" s="26">
        <v>100</v>
      </c>
      <c r="G78" s="8"/>
      <c r="H78" s="11">
        <f t="shared" si="0"/>
        <v>0</v>
      </c>
      <c r="I78" s="12">
        <f t="shared" si="1"/>
        <v>0</v>
      </c>
      <c r="J78" s="12">
        <f t="shared" si="2"/>
        <v>0</v>
      </c>
    </row>
    <row r="79" spans="1:10" ht="31.5" x14ac:dyDescent="0.25">
      <c r="A79" s="10"/>
      <c r="B79" s="17" t="s">
        <v>110</v>
      </c>
      <c r="C79" s="19" t="s">
        <v>112</v>
      </c>
      <c r="D79" s="17" t="s">
        <v>121</v>
      </c>
      <c r="E79" s="22" t="s">
        <v>143</v>
      </c>
      <c r="F79" s="26">
        <v>100</v>
      </c>
      <c r="G79" s="8"/>
      <c r="H79" s="11">
        <f t="shared" ref="H79:H84" si="3">ROUND(F79*G79,2)</f>
        <v>0</v>
      </c>
      <c r="I79" s="12">
        <f t="shared" ref="I79:I84" si="4">H79*$I$13</f>
        <v>0</v>
      </c>
      <c r="J79" s="12">
        <f t="shared" ref="J79:J84" si="5">H79*$J$13</f>
        <v>0</v>
      </c>
    </row>
    <row r="80" spans="1:10" ht="31.5" x14ac:dyDescent="0.25">
      <c r="A80" s="10"/>
      <c r="B80" s="17" t="s">
        <v>110</v>
      </c>
      <c r="C80" s="19" t="s">
        <v>113</v>
      </c>
      <c r="D80" s="17" t="s">
        <v>121</v>
      </c>
      <c r="E80" s="22" t="s">
        <v>143</v>
      </c>
      <c r="F80" s="26">
        <v>100</v>
      </c>
      <c r="G80" s="8"/>
      <c r="H80" s="11">
        <f t="shared" si="3"/>
        <v>0</v>
      </c>
      <c r="I80" s="12">
        <f t="shared" si="4"/>
        <v>0</v>
      </c>
      <c r="J80" s="12">
        <f t="shared" si="5"/>
        <v>0</v>
      </c>
    </row>
    <row r="81" spans="1:10" ht="31.5" x14ac:dyDescent="0.25">
      <c r="A81" s="10"/>
      <c r="B81" s="17" t="s">
        <v>115</v>
      </c>
      <c r="C81" s="19" t="s">
        <v>114</v>
      </c>
      <c r="D81" s="17" t="s">
        <v>121</v>
      </c>
      <c r="E81" s="22" t="s">
        <v>143</v>
      </c>
      <c r="F81" s="26">
        <v>100</v>
      </c>
      <c r="G81" s="8"/>
      <c r="H81" s="11">
        <f t="shared" si="3"/>
        <v>0</v>
      </c>
      <c r="I81" s="12">
        <f t="shared" si="4"/>
        <v>0</v>
      </c>
      <c r="J81" s="12">
        <f t="shared" si="5"/>
        <v>0</v>
      </c>
    </row>
    <row r="82" spans="1:10" ht="31.5" x14ac:dyDescent="0.25">
      <c r="A82" s="10"/>
      <c r="B82" s="17" t="s">
        <v>115</v>
      </c>
      <c r="C82" s="19" t="s">
        <v>116</v>
      </c>
      <c r="D82" s="17" t="s">
        <v>121</v>
      </c>
      <c r="E82" s="22" t="s">
        <v>143</v>
      </c>
      <c r="F82" s="26">
        <v>300</v>
      </c>
      <c r="G82" s="8"/>
      <c r="H82" s="11">
        <f t="shared" si="3"/>
        <v>0</v>
      </c>
      <c r="I82" s="12">
        <f t="shared" si="4"/>
        <v>0</v>
      </c>
      <c r="J82" s="12">
        <f t="shared" si="5"/>
        <v>0</v>
      </c>
    </row>
    <row r="83" spans="1:10" ht="31.5" x14ac:dyDescent="0.25">
      <c r="A83" s="10"/>
      <c r="B83" s="17" t="s">
        <v>79</v>
      </c>
      <c r="C83" s="19" t="s">
        <v>117</v>
      </c>
      <c r="D83" s="17" t="s">
        <v>121</v>
      </c>
      <c r="E83" s="22" t="s">
        <v>143</v>
      </c>
      <c r="F83" s="28">
        <v>500</v>
      </c>
      <c r="G83" s="8"/>
      <c r="H83" s="11">
        <f t="shared" si="3"/>
        <v>0</v>
      </c>
      <c r="I83" s="12">
        <f t="shared" si="4"/>
        <v>0</v>
      </c>
      <c r="J83" s="12">
        <f t="shared" si="5"/>
        <v>0</v>
      </c>
    </row>
    <row r="84" spans="1:10" ht="31.5" x14ac:dyDescent="0.25">
      <c r="A84" s="10"/>
      <c r="B84" s="17" t="s">
        <v>79</v>
      </c>
      <c r="C84" s="19" t="s">
        <v>118</v>
      </c>
      <c r="D84" s="17" t="s">
        <v>121</v>
      </c>
      <c r="E84" s="22" t="s">
        <v>143</v>
      </c>
      <c r="F84" s="28">
        <v>1500</v>
      </c>
      <c r="G84" s="8"/>
      <c r="H84" s="11">
        <f t="shared" si="3"/>
        <v>0</v>
      </c>
      <c r="I84" s="12">
        <f t="shared" si="4"/>
        <v>0</v>
      </c>
      <c r="J84" s="12">
        <f t="shared" si="5"/>
        <v>0</v>
      </c>
    </row>
    <row r="85" spans="1:10" ht="15.75" x14ac:dyDescent="0.25">
      <c r="D85" s="9"/>
      <c r="E85" s="9"/>
      <c r="F85" s="35" t="s">
        <v>8</v>
      </c>
      <c r="G85" s="35"/>
      <c r="H85" s="23">
        <f>SUM(H14:H84)</f>
        <v>0</v>
      </c>
      <c r="I85" s="24">
        <f>SUM(I14:I84)</f>
        <v>0</v>
      </c>
      <c r="J85" s="24">
        <f>SUM(J14:J84)</f>
        <v>0</v>
      </c>
    </row>
    <row r="86" spans="1:10" ht="57" x14ac:dyDescent="0.25">
      <c r="A86" s="4"/>
      <c r="B86" s="4"/>
      <c r="F86" s="13" t="s">
        <v>21</v>
      </c>
      <c r="G86" s="16">
        <f>H85+I85+J85</f>
        <v>0</v>
      </c>
      <c r="H86" s="4"/>
      <c r="I86" s="4"/>
      <c r="J86" s="4"/>
    </row>
    <row r="87" spans="1:10" ht="15.75" x14ac:dyDescent="0.25">
      <c r="A87" s="4"/>
      <c r="B87" s="4"/>
      <c r="F87" s="4"/>
      <c r="G87" s="4"/>
      <c r="H87" s="4"/>
      <c r="I87" s="4"/>
      <c r="J87" s="4"/>
    </row>
    <row r="88" spans="1:10" ht="15.75" x14ac:dyDescent="0.25">
      <c r="A88" s="4"/>
      <c r="B88" s="4" t="s">
        <v>0</v>
      </c>
      <c r="C88" s="4"/>
      <c r="D88" s="4"/>
      <c r="E88" s="4"/>
      <c r="F88" s="4"/>
      <c r="G88" s="4"/>
      <c r="H88" s="4"/>
      <c r="I88" s="4"/>
      <c r="J88" s="4"/>
    </row>
    <row r="89" spans="1:10" ht="15.75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 ht="15.75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pans="1:10" ht="15.75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15.75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pans="1:10" ht="15.75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15.75" x14ac:dyDescent="0.25">
      <c r="C94" s="4"/>
      <c r="D94" s="4"/>
      <c r="E94" s="4"/>
      <c r="F94"/>
      <c r="G94"/>
      <c r="H94"/>
      <c r="I94"/>
      <c r="J94"/>
    </row>
    <row r="95" spans="1:10" ht="15.75" x14ac:dyDescent="0.25">
      <c r="B95" s="4" t="s">
        <v>1</v>
      </c>
      <c r="D95" s="4"/>
      <c r="E95" s="4"/>
    </row>
    <row r="96" spans="1:10" ht="15.75" x14ac:dyDescent="0.25">
      <c r="B96" s="4" t="s">
        <v>2</v>
      </c>
      <c r="D96" s="4"/>
      <c r="E96" s="4"/>
    </row>
    <row r="97" spans="3:5" x14ac:dyDescent="0.25">
      <c r="C97" s="3"/>
      <c r="D97"/>
      <c r="E97"/>
    </row>
    <row r="126" spans="1:10" ht="15" customHeight="1" x14ac:dyDescent="0.25"/>
    <row r="127" spans="1:10" s="4" customFormat="1" ht="15.7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28" spans="1:10" s="4" customFormat="1" ht="15.7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 s="4" customFormat="1" ht="15.75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</row>
    <row r="130" spans="1:10" s="4" customFormat="1" ht="15.75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</row>
    <row r="131" spans="1:10" s="4" customFormat="1" ht="15.75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 s="4" customFormat="1" ht="15.75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3" spans="1:10" s="4" customFormat="1" ht="15.75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 s="4" customFormat="1" ht="15.75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</row>
  </sheetData>
  <mergeCells count="10">
    <mergeCell ref="H12:H13"/>
    <mergeCell ref="B11:J11"/>
    <mergeCell ref="B2:J2"/>
    <mergeCell ref="F85:G85"/>
    <mergeCell ref="B12:B13"/>
    <mergeCell ref="C12:C13"/>
    <mergeCell ref="D12:D13"/>
    <mergeCell ref="E12:E13"/>
    <mergeCell ref="F12:F13"/>
    <mergeCell ref="G12:G13"/>
  </mergeCells>
  <pageMargins left="0.35433070866141736" right="0.19685039370078741" top="0.74803149606299213" bottom="0.74803149606299213" header="0.31496062992125984" footer="0.31496062992125984"/>
  <pageSetup paperSize="9" scale="24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88"/>
  <sheetViews>
    <sheetView tabSelected="1" workbookViewId="0">
      <selection activeCell="C3" sqref="C3"/>
    </sheetView>
  </sheetViews>
  <sheetFormatPr defaultRowHeight="15" x14ac:dyDescent="0.25"/>
  <cols>
    <col min="1" max="1" width="4.140625" customWidth="1"/>
    <col min="2" max="2" width="15.7109375" customWidth="1"/>
    <col min="3" max="3" width="22.28515625" customWidth="1"/>
    <col min="4" max="4" width="35.5703125" customWidth="1"/>
    <col min="5" max="5" width="14.85546875" customWidth="1"/>
    <col min="6" max="7" width="20.7109375" customWidth="1"/>
    <col min="8" max="8" width="20.42578125" customWidth="1"/>
    <col min="9" max="10" width="19.85546875" customWidth="1"/>
  </cols>
  <sheetData>
    <row r="2" spans="2:10" ht="20.25" x14ac:dyDescent="0.3">
      <c r="B2" s="34" t="s">
        <v>13</v>
      </c>
      <c r="C2" s="34"/>
      <c r="D2" s="34"/>
      <c r="E2" s="34"/>
      <c r="F2" s="34"/>
      <c r="G2" s="34"/>
      <c r="H2" s="34"/>
      <c r="I2" s="34"/>
      <c r="J2" s="34"/>
    </row>
    <row r="3" spans="2:10" ht="15.75" x14ac:dyDescent="0.25">
      <c r="B3" s="2" t="s">
        <v>155</v>
      </c>
      <c r="C3" s="30" t="s">
        <v>156</v>
      </c>
      <c r="D3" s="30"/>
      <c r="E3" s="1"/>
      <c r="F3" s="1"/>
      <c r="G3" s="1"/>
      <c r="H3" s="1"/>
      <c r="I3" s="1"/>
      <c r="J3" s="1"/>
    </row>
    <row r="4" spans="2:10" ht="15.75" x14ac:dyDescent="0.25">
      <c r="B4" s="2"/>
      <c r="C4" s="14" t="s">
        <v>154</v>
      </c>
      <c r="D4" s="1"/>
      <c r="E4" s="1"/>
      <c r="F4" s="1"/>
      <c r="G4" s="1"/>
      <c r="H4" s="1"/>
      <c r="I4" s="1"/>
      <c r="J4" s="1"/>
    </row>
    <row r="5" spans="2:10" ht="15.75" x14ac:dyDescent="0.25">
      <c r="B5" s="2"/>
      <c r="C5" s="14"/>
      <c r="D5" s="1"/>
      <c r="E5" s="1"/>
      <c r="F5" s="1"/>
      <c r="G5" s="1"/>
      <c r="H5" s="1"/>
      <c r="I5" s="1"/>
      <c r="J5" s="1"/>
    </row>
    <row r="6" spans="2:10" ht="15.75" x14ac:dyDescent="0.25">
      <c r="B6" s="5" t="s">
        <v>14</v>
      </c>
      <c r="C6" s="4"/>
      <c r="D6" s="4"/>
      <c r="E6" s="4"/>
      <c r="F6" s="4"/>
      <c r="G6" s="4"/>
      <c r="H6" s="4"/>
      <c r="I6" s="4"/>
      <c r="J6" s="4"/>
    </row>
    <row r="7" spans="2:10" ht="15.75" x14ac:dyDescent="0.25">
      <c r="B7" s="6" t="s">
        <v>3</v>
      </c>
      <c r="C7" s="4"/>
      <c r="D7" s="4"/>
      <c r="E7" s="4"/>
      <c r="F7" s="4"/>
      <c r="G7" s="4"/>
      <c r="H7" s="4"/>
      <c r="I7" s="4"/>
      <c r="J7" s="4"/>
    </row>
    <row r="8" spans="2:10" ht="15.75" x14ac:dyDescent="0.25">
      <c r="B8" s="6" t="s">
        <v>4</v>
      </c>
      <c r="C8" s="4"/>
      <c r="D8" s="4"/>
      <c r="E8" s="4"/>
      <c r="F8" s="4"/>
      <c r="G8" s="4"/>
      <c r="H8" s="4"/>
      <c r="I8" s="4"/>
      <c r="J8" s="4"/>
    </row>
    <row r="9" spans="2:10" ht="15.75" x14ac:dyDescent="0.25">
      <c r="B9" s="6" t="s">
        <v>5</v>
      </c>
      <c r="C9" s="4"/>
      <c r="D9" s="4"/>
      <c r="E9" s="4"/>
      <c r="F9" s="4"/>
      <c r="G9" s="4"/>
      <c r="H9" s="4"/>
      <c r="I9" s="4"/>
      <c r="J9" s="4"/>
    </row>
    <row r="10" spans="2:10" ht="15.75" x14ac:dyDescent="0.25">
      <c r="B10" s="6"/>
      <c r="C10" s="4"/>
      <c r="D10" s="4"/>
      <c r="E10" s="4"/>
      <c r="F10" s="4"/>
      <c r="G10" s="4"/>
      <c r="H10" s="4"/>
      <c r="I10" s="4"/>
      <c r="J10" s="4"/>
    </row>
    <row r="11" spans="2:10" ht="15.75" customHeight="1" x14ac:dyDescent="0.25">
      <c r="B11" s="42" t="s">
        <v>16</v>
      </c>
      <c r="C11" s="42"/>
      <c r="D11" s="42"/>
      <c r="E11" s="42"/>
      <c r="F11" s="42"/>
      <c r="G11" s="42"/>
      <c r="H11" s="42"/>
      <c r="I11" s="42"/>
      <c r="J11" s="42"/>
    </row>
    <row r="12" spans="2:10" ht="28.5" customHeight="1" x14ac:dyDescent="0.25">
      <c r="B12" s="36" t="s">
        <v>10</v>
      </c>
      <c r="C12" s="38" t="s">
        <v>11</v>
      </c>
      <c r="D12" s="38" t="s">
        <v>12</v>
      </c>
      <c r="E12" s="36" t="s">
        <v>17</v>
      </c>
      <c r="F12" s="40" t="s">
        <v>18</v>
      </c>
      <c r="G12" s="40" t="s">
        <v>19</v>
      </c>
      <c r="H12" s="31" t="s">
        <v>20</v>
      </c>
      <c r="I12" s="7" t="s">
        <v>9</v>
      </c>
      <c r="J12" s="7" t="s">
        <v>9</v>
      </c>
    </row>
    <row r="13" spans="2:10" x14ac:dyDescent="0.25">
      <c r="B13" s="37"/>
      <c r="C13" s="39"/>
      <c r="D13" s="39"/>
      <c r="E13" s="37"/>
      <c r="F13" s="41"/>
      <c r="G13" s="41"/>
      <c r="H13" s="32"/>
      <c r="I13" s="15">
        <v>0.1</v>
      </c>
      <c r="J13" s="15">
        <v>0.2</v>
      </c>
    </row>
    <row r="14" spans="2:10" ht="31.5" customHeight="1" x14ac:dyDescent="0.25">
      <c r="B14" s="17" t="s">
        <v>22</v>
      </c>
      <c r="C14" s="17" t="s">
        <v>23</v>
      </c>
      <c r="D14" s="17" t="s">
        <v>119</v>
      </c>
      <c r="E14" s="22" t="s">
        <v>142</v>
      </c>
      <c r="F14" s="25">
        <v>25</v>
      </c>
      <c r="G14" s="8"/>
      <c r="H14" s="11">
        <f>ROUND(F14*G14,2)</f>
        <v>0</v>
      </c>
      <c r="I14" s="12">
        <f>H14*$I$13</f>
        <v>0</v>
      </c>
      <c r="J14" s="12">
        <f>H14*$J$13</f>
        <v>0</v>
      </c>
    </row>
    <row r="15" spans="2:10" ht="33" customHeight="1" x14ac:dyDescent="0.25">
      <c r="B15" s="17" t="s">
        <v>110</v>
      </c>
      <c r="C15" s="17" t="s">
        <v>24</v>
      </c>
      <c r="D15" s="17" t="s">
        <v>119</v>
      </c>
      <c r="E15" s="22" t="s">
        <v>143</v>
      </c>
      <c r="F15" s="25">
        <v>10</v>
      </c>
      <c r="G15" s="8"/>
      <c r="H15" s="11">
        <f t="shared" ref="H15:H78" si="0">ROUND(F15*G15,2)</f>
        <v>0</v>
      </c>
      <c r="I15" s="12">
        <f t="shared" ref="I15:I78" si="1">H15*$I$13</f>
        <v>0</v>
      </c>
      <c r="J15" s="12">
        <f t="shared" ref="J15:J78" si="2">H15*$J$13</f>
        <v>0</v>
      </c>
    </row>
    <row r="16" spans="2:10" ht="49.5" customHeight="1" x14ac:dyDescent="0.25">
      <c r="B16" s="17" t="s">
        <v>25</v>
      </c>
      <c r="C16" s="17" t="s">
        <v>26</v>
      </c>
      <c r="D16" s="17" t="s">
        <v>120</v>
      </c>
      <c r="E16" s="22" t="s">
        <v>143</v>
      </c>
      <c r="F16" s="25">
        <v>500</v>
      </c>
      <c r="G16" s="8"/>
      <c r="H16" s="11">
        <f t="shared" si="0"/>
        <v>0</v>
      </c>
      <c r="I16" s="12">
        <f t="shared" si="1"/>
        <v>0</v>
      </c>
      <c r="J16" s="12">
        <f t="shared" si="2"/>
        <v>0</v>
      </c>
    </row>
    <row r="17" spans="2:10" ht="35.25" customHeight="1" x14ac:dyDescent="0.25">
      <c r="B17" s="17" t="s">
        <v>27</v>
      </c>
      <c r="C17" s="17" t="s">
        <v>28</v>
      </c>
      <c r="D17" s="17" t="s">
        <v>121</v>
      </c>
      <c r="E17" s="22" t="s">
        <v>143</v>
      </c>
      <c r="F17" s="25">
        <v>300</v>
      </c>
      <c r="G17" s="8"/>
      <c r="H17" s="11">
        <f t="shared" si="0"/>
        <v>0</v>
      </c>
      <c r="I17" s="12">
        <f t="shared" si="1"/>
        <v>0</v>
      </c>
      <c r="J17" s="12">
        <f t="shared" si="2"/>
        <v>0</v>
      </c>
    </row>
    <row r="18" spans="2:10" ht="35.25" customHeight="1" x14ac:dyDescent="0.25">
      <c r="B18" s="17" t="s">
        <v>29</v>
      </c>
      <c r="C18" s="17" t="s">
        <v>30</v>
      </c>
      <c r="D18" s="17" t="s">
        <v>121</v>
      </c>
      <c r="E18" s="22" t="s">
        <v>143</v>
      </c>
      <c r="F18" s="25">
        <v>100</v>
      </c>
      <c r="G18" s="8"/>
      <c r="H18" s="11">
        <f t="shared" si="0"/>
        <v>0</v>
      </c>
      <c r="I18" s="12">
        <f t="shared" si="1"/>
        <v>0</v>
      </c>
      <c r="J18" s="12">
        <f t="shared" si="2"/>
        <v>0</v>
      </c>
    </row>
    <row r="19" spans="2:10" ht="35.25" customHeight="1" x14ac:dyDescent="0.25">
      <c r="B19" s="17" t="s">
        <v>31</v>
      </c>
      <c r="C19" s="17" t="s">
        <v>32</v>
      </c>
      <c r="D19" s="17" t="s">
        <v>122</v>
      </c>
      <c r="E19" s="22" t="s">
        <v>143</v>
      </c>
      <c r="F19" s="26">
        <v>100</v>
      </c>
      <c r="G19" s="8"/>
      <c r="H19" s="11">
        <f t="shared" si="0"/>
        <v>0</v>
      </c>
      <c r="I19" s="12">
        <f t="shared" si="1"/>
        <v>0</v>
      </c>
      <c r="J19" s="12">
        <f t="shared" si="2"/>
        <v>0</v>
      </c>
    </row>
    <row r="20" spans="2:10" ht="39" customHeight="1" x14ac:dyDescent="0.25">
      <c r="B20" s="17" t="s">
        <v>31</v>
      </c>
      <c r="C20" s="17" t="s">
        <v>33</v>
      </c>
      <c r="D20" s="17" t="s">
        <v>122</v>
      </c>
      <c r="E20" s="22" t="s">
        <v>143</v>
      </c>
      <c r="F20" s="26">
        <v>100</v>
      </c>
      <c r="G20" s="8"/>
      <c r="H20" s="11">
        <f t="shared" si="0"/>
        <v>0</v>
      </c>
      <c r="I20" s="12">
        <f t="shared" si="1"/>
        <v>0</v>
      </c>
      <c r="J20" s="12">
        <f t="shared" si="2"/>
        <v>0</v>
      </c>
    </row>
    <row r="21" spans="2:10" ht="37.5" customHeight="1" x14ac:dyDescent="0.25">
      <c r="B21" s="17" t="s">
        <v>110</v>
      </c>
      <c r="C21" s="17" t="s">
        <v>34</v>
      </c>
      <c r="D21" s="17" t="s">
        <v>122</v>
      </c>
      <c r="E21" s="22" t="s">
        <v>142</v>
      </c>
      <c r="F21" s="25">
        <v>0</v>
      </c>
      <c r="G21" s="8"/>
      <c r="H21" s="11">
        <f t="shared" si="0"/>
        <v>0</v>
      </c>
      <c r="I21" s="12">
        <f t="shared" si="1"/>
        <v>0</v>
      </c>
      <c r="J21" s="12">
        <f t="shared" si="2"/>
        <v>0</v>
      </c>
    </row>
    <row r="22" spans="2:10" ht="34.5" customHeight="1" x14ac:dyDescent="0.25">
      <c r="B22" s="17" t="s">
        <v>35</v>
      </c>
      <c r="C22" s="17" t="s">
        <v>36</v>
      </c>
      <c r="D22" s="17" t="s">
        <v>121</v>
      </c>
      <c r="E22" s="22" t="s">
        <v>143</v>
      </c>
      <c r="F22" s="25">
        <v>400</v>
      </c>
      <c r="G22" s="8"/>
      <c r="H22" s="11">
        <f t="shared" si="0"/>
        <v>0</v>
      </c>
      <c r="I22" s="12">
        <f t="shared" si="1"/>
        <v>0</v>
      </c>
      <c r="J22" s="12">
        <f t="shared" si="2"/>
        <v>0</v>
      </c>
    </row>
    <row r="23" spans="2:10" ht="35.25" customHeight="1" x14ac:dyDescent="0.25">
      <c r="B23" s="17" t="s">
        <v>37</v>
      </c>
      <c r="C23" s="17" t="s">
        <v>38</v>
      </c>
      <c r="D23" s="17" t="s">
        <v>122</v>
      </c>
      <c r="E23" s="22" t="s">
        <v>143</v>
      </c>
      <c r="F23" s="25">
        <v>200</v>
      </c>
      <c r="G23" s="8"/>
      <c r="H23" s="11">
        <f t="shared" si="0"/>
        <v>0</v>
      </c>
      <c r="I23" s="12">
        <f t="shared" si="1"/>
        <v>0</v>
      </c>
      <c r="J23" s="12">
        <f t="shared" si="2"/>
        <v>0</v>
      </c>
    </row>
    <row r="24" spans="2:10" ht="42.75" customHeight="1" x14ac:dyDescent="0.25">
      <c r="B24" s="17" t="s">
        <v>110</v>
      </c>
      <c r="C24" s="17" t="s">
        <v>152</v>
      </c>
      <c r="D24" s="17" t="s">
        <v>122</v>
      </c>
      <c r="E24" s="22" t="s">
        <v>142</v>
      </c>
      <c r="F24" s="25">
        <v>0</v>
      </c>
      <c r="G24" s="8"/>
      <c r="H24" s="11">
        <f t="shared" si="0"/>
        <v>0</v>
      </c>
      <c r="I24" s="12">
        <f t="shared" si="1"/>
        <v>0</v>
      </c>
      <c r="J24" s="12">
        <f t="shared" si="2"/>
        <v>0</v>
      </c>
    </row>
    <row r="25" spans="2:10" ht="39" customHeight="1" x14ac:dyDescent="0.25">
      <c r="B25" s="17" t="s">
        <v>37</v>
      </c>
      <c r="C25" s="17" t="s">
        <v>39</v>
      </c>
      <c r="D25" s="17" t="s">
        <v>122</v>
      </c>
      <c r="E25" s="22" t="s">
        <v>143</v>
      </c>
      <c r="F25" s="25">
        <v>300</v>
      </c>
      <c r="G25" s="8"/>
      <c r="H25" s="11">
        <f t="shared" si="0"/>
        <v>0</v>
      </c>
      <c r="I25" s="12">
        <f t="shared" si="1"/>
        <v>0</v>
      </c>
      <c r="J25" s="12">
        <f t="shared" si="2"/>
        <v>0</v>
      </c>
    </row>
    <row r="26" spans="2:10" ht="38.25" customHeight="1" x14ac:dyDescent="0.25">
      <c r="B26" s="17" t="s">
        <v>110</v>
      </c>
      <c r="C26" s="17" t="s">
        <v>40</v>
      </c>
      <c r="D26" s="17" t="s">
        <v>122</v>
      </c>
      <c r="E26" s="22" t="s">
        <v>143</v>
      </c>
      <c r="F26" s="25">
        <v>100</v>
      </c>
      <c r="G26" s="8"/>
      <c r="H26" s="11">
        <f t="shared" si="0"/>
        <v>0</v>
      </c>
      <c r="I26" s="12">
        <f t="shared" si="1"/>
        <v>0</v>
      </c>
      <c r="J26" s="12">
        <f t="shared" si="2"/>
        <v>0</v>
      </c>
    </row>
    <row r="27" spans="2:10" ht="34.5" customHeight="1" x14ac:dyDescent="0.25">
      <c r="B27" s="17" t="s">
        <v>110</v>
      </c>
      <c r="C27" s="17" t="s">
        <v>41</v>
      </c>
      <c r="D27" s="17" t="s">
        <v>122</v>
      </c>
      <c r="E27" s="22" t="s">
        <v>143</v>
      </c>
      <c r="F27" s="25">
        <v>100</v>
      </c>
      <c r="G27" s="8"/>
      <c r="H27" s="11">
        <f t="shared" si="0"/>
        <v>0</v>
      </c>
      <c r="I27" s="12">
        <f t="shared" si="1"/>
        <v>0</v>
      </c>
      <c r="J27" s="12">
        <f t="shared" si="2"/>
        <v>0</v>
      </c>
    </row>
    <row r="28" spans="2:10" ht="39.75" customHeight="1" x14ac:dyDescent="0.25">
      <c r="B28" s="17" t="s">
        <v>42</v>
      </c>
      <c r="C28" s="17" t="s">
        <v>43</v>
      </c>
      <c r="D28" s="17" t="s">
        <v>122</v>
      </c>
      <c r="E28" s="22" t="s">
        <v>143</v>
      </c>
      <c r="F28" s="26">
        <v>100</v>
      </c>
      <c r="G28" s="8"/>
      <c r="H28" s="11">
        <f t="shared" si="0"/>
        <v>0</v>
      </c>
      <c r="I28" s="12">
        <f t="shared" si="1"/>
        <v>0</v>
      </c>
      <c r="J28" s="12">
        <f t="shared" si="2"/>
        <v>0</v>
      </c>
    </row>
    <row r="29" spans="2:10" ht="38.25" hidden="1" customHeight="1" x14ac:dyDescent="0.25">
      <c r="B29" s="17"/>
      <c r="C29" s="17"/>
      <c r="D29" s="17"/>
      <c r="E29" s="22"/>
      <c r="F29" s="27"/>
      <c r="G29" s="8"/>
      <c r="H29" s="11">
        <f t="shared" si="0"/>
        <v>0</v>
      </c>
      <c r="I29" s="12">
        <f t="shared" si="1"/>
        <v>0</v>
      </c>
      <c r="J29" s="12">
        <f t="shared" si="2"/>
        <v>0</v>
      </c>
    </row>
    <row r="30" spans="2:10" ht="33" customHeight="1" x14ac:dyDescent="0.25">
      <c r="B30" s="17" t="s">
        <v>151</v>
      </c>
      <c r="C30" s="17" t="s">
        <v>44</v>
      </c>
      <c r="D30" s="17" t="s">
        <v>122</v>
      </c>
      <c r="E30" s="22" t="s">
        <v>142</v>
      </c>
      <c r="F30" s="26">
        <v>500</v>
      </c>
      <c r="G30" s="8"/>
      <c r="H30" s="11">
        <f t="shared" si="0"/>
        <v>0</v>
      </c>
      <c r="I30" s="12">
        <f t="shared" si="1"/>
        <v>0</v>
      </c>
      <c r="J30" s="12">
        <f t="shared" si="2"/>
        <v>0</v>
      </c>
    </row>
    <row r="31" spans="2:10" ht="35.25" customHeight="1" x14ac:dyDescent="0.25">
      <c r="B31" s="17" t="s">
        <v>150</v>
      </c>
      <c r="C31" s="17" t="s">
        <v>45</v>
      </c>
      <c r="D31" s="17" t="s">
        <v>122</v>
      </c>
      <c r="E31" s="22" t="s">
        <v>142</v>
      </c>
      <c r="F31" s="25">
        <v>300</v>
      </c>
      <c r="G31" s="8"/>
      <c r="H31" s="11">
        <f t="shared" si="0"/>
        <v>0</v>
      </c>
      <c r="I31" s="12">
        <f t="shared" si="1"/>
        <v>0</v>
      </c>
      <c r="J31" s="12">
        <f t="shared" si="2"/>
        <v>0</v>
      </c>
    </row>
    <row r="32" spans="2:10" ht="32.25" hidden="1" customHeight="1" x14ac:dyDescent="0.25">
      <c r="B32" s="17"/>
      <c r="C32" s="17"/>
      <c r="D32" s="17"/>
      <c r="E32" s="22"/>
      <c r="F32" s="26"/>
      <c r="G32" s="8"/>
      <c r="H32" s="11">
        <f t="shared" si="0"/>
        <v>0</v>
      </c>
      <c r="I32" s="12">
        <f t="shared" si="1"/>
        <v>0</v>
      </c>
      <c r="J32" s="12">
        <f t="shared" si="2"/>
        <v>0</v>
      </c>
    </row>
    <row r="33" spans="2:10" ht="33" customHeight="1" x14ac:dyDescent="0.25">
      <c r="B33" s="17" t="s">
        <v>46</v>
      </c>
      <c r="C33" s="17" t="s">
        <v>47</v>
      </c>
      <c r="D33" s="17" t="s">
        <v>123</v>
      </c>
      <c r="E33" s="22" t="s">
        <v>143</v>
      </c>
      <c r="F33" s="26">
        <v>200</v>
      </c>
      <c r="G33" s="8"/>
      <c r="H33" s="11">
        <f t="shared" si="0"/>
        <v>0</v>
      </c>
      <c r="I33" s="12">
        <f t="shared" si="1"/>
        <v>0</v>
      </c>
      <c r="J33" s="12">
        <f t="shared" si="2"/>
        <v>0</v>
      </c>
    </row>
    <row r="34" spans="2:10" ht="52.5" customHeight="1" x14ac:dyDescent="0.25">
      <c r="B34" s="17" t="s">
        <v>48</v>
      </c>
      <c r="C34" s="17" t="s">
        <v>49</v>
      </c>
      <c r="D34" s="17" t="s">
        <v>124</v>
      </c>
      <c r="E34" s="22" t="s">
        <v>143</v>
      </c>
      <c r="F34" s="26">
        <v>400</v>
      </c>
      <c r="G34" s="8"/>
      <c r="H34" s="11">
        <f t="shared" si="0"/>
        <v>0</v>
      </c>
      <c r="I34" s="12">
        <f t="shared" si="1"/>
        <v>0</v>
      </c>
      <c r="J34" s="12">
        <f t="shared" si="2"/>
        <v>0</v>
      </c>
    </row>
    <row r="35" spans="2:10" ht="53.25" customHeight="1" x14ac:dyDescent="0.25">
      <c r="B35" s="17" t="s">
        <v>50</v>
      </c>
      <c r="C35" s="17" t="s">
        <v>51</v>
      </c>
      <c r="D35" s="17" t="s">
        <v>125</v>
      </c>
      <c r="E35" s="22" t="s">
        <v>143</v>
      </c>
      <c r="F35" s="26">
        <v>300</v>
      </c>
      <c r="G35" s="8"/>
      <c r="H35" s="11">
        <f t="shared" si="0"/>
        <v>0</v>
      </c>
      <c r="I35" s="12">
        <f t="shared" si="1"/>
        <v>0</v>
      </c>
      <c r="J35" s="12">
        <f t="shared" si="2"/>
        <v>0</v>
      </c>
    </row>
    <row r="36" spans="2:10" ht="34.5" customHeight="1" x14ac:dyDescent="0.25">
      <c r="B36" s="17" t="s">
        <v>52</v>
      </c>
      <c r="C36" s="18" t="s">
        <v>53</v>
      </c>
      <c r="D36" s="17" t="s">
        <v>126</v>
      </c>
      <c r="E36" s="22" t="s">
        <v>143</v>
      </c>
      <c r="F36" s="26">
        <v>300</v>
      </c>
      <c r="G36" s="8"/>
      <c r="H36" s="11">
        <f t="shared" si="0"/>
        <v>0</v>
      </c>
      <c r="I36" s="12">
        <f t="shared" si="1"/>
        <v>0</v>
      </c>
      <c r="J36" s="12">
        <f t="shared" si="2"/>
        <v>0</v>
      </c>
    </row>
    <row r="37" spans="2:10" ht="33.75" customHeight="1" x14ac:dyDescent="0.25">
      <c r="B37" s="17" t="s">
        <v>54</v>
      </c>
      <c r="C37" s="18" t="s">
        <v>55</v>
      </c>
      <c r="D37" s="17" t="s">
        <v>127</v>
      </c>
      <c r="E37" s="22" t="s">
        <v>143</v>
      </c>
      <c r="F37" s="25">
        <v>400</v>
      </c>
      <c r="G37" s="8"/>
      <c r="H37" s="11">
        <f t="shared" si="0"/>
        <v>0</v>
      </c>
      <c r="I37" s="12">
        <f t="shared" si="1"/>
        <v>0</v>
      </c>
      <c r="J37" s="12">
        <f t="shared" si="2"/>
        <v>0</v>
      </c>
    </row>
    <row r="38" spans="2:10" ht="36" customHeight="1" x14ac:dyDescent="0.25">
      <c r="B38" s="17" t="s">
        <v>56</v>
      </c>
      <c r="C38" s="18" t="s">
        <v>57</v>
      </c>
      <c r="D38" s="17" t="s">
        <v>121</v>
      </c>
      <c r="E38" s="22" t="s">
        <v>143</v>
      </c>
      <c r="F38" s="25">
        <v>200</v>
      </c>
      <c r="G38" s="8"/>
      <c r="H38" s="11">
        <f t="shared" si="0"/>
        <v>0</v>
      </c>
      <c r="I38" s="12">
        <f t="shared" si="1"/>
        <v>0</v>
      </c>
      <c r="J38" s="12">
        <f t="shared" si="2"/>
        <v>0</v>
      </c>
    </row>
    <row r="39" spans="2:10" ht="51" customHeight="1" x14ac:dyDescent="0.25">
      <c r="B39" s="17" t="s">
        <v>110</v>
      </c>
      <c r="C39" s="18" t="s">
        <v>58</v>
      </c>
      <c r="D39" s="17" t="s">
        <v>128</v>
      </c>
      <c r="E39" s="22" t="s">
        <v>143</v>
      </c>
      <c r="F39" s="25">
        <v>5</v>
      </c>
      <c r="G39" s="8"/>
      <c r="H39" s="11">
        <f t="shared" si="0"/>
        <v>0</v>
      </c>
      <c r="I39" s="12">
        <f t="shared" si="1"/>
        <v>0</v>
      </c>
      <c r="J39" s="12">
        <f t="shared" si="2"/>
        <v>0</v>
      </c>
    </row>
    <row r="40" spans="2:10" ht="35.25" customHeight="1" x14ac:dyDescent="0.25">
      <c r="B40" s="17" t="s">
        <v>59</v>
      </c>
      <c r="C40" s="19" t="s">
        <v>60</v>
      </c>
      <c r="D40" s="17" t="s">
        <v>121</v>
      </c>
      <c r="E40" s="22" t="s">
        <v>143</v>
      </c>
      <c r="F40" s="26">
        <v>150</v>
      </c>
      <c r="G40" s="8"/>
      <c r="H40" s="11">
        <f t="shared" si="0"/>
        <v>0</v>
      </c>
      <c r="I40" s="12">
        <f t="shared" si="1"/>
        <v>0</v>
      </c>
      <c r="J40" s="12">
        <f t="shared" si="2"/>
        <v>0</v>
      </c>
    </row>
    <row r="41" spans="2:10" ht="33.75" customHeight="1" x14ac:dyDescent="0.25">
      <c r="B41" s="17" t="s">
        <v>61</v>
      </c>
      <c r="C41" s="19" t="s">
        <v>62</v>
      </c>
      <c r="D41" s="17" t="s">
        <v>121</v>
      </c>
      <c r="E41" s="22" t="s">
        <v>143</v>
      </c>
      <c r="F41" s="26">
        <v>100</v>
      </c>
      <c r="G41" s="8"/>
      <c r="H41" s="11">
        <f t="shared" si="0"/>
        <v>0</v>
      </c>
      <c r="I41" s="12">
        <f t="shared" si="1"/>
        <v>0</v>
      </c>
      <c r="J41" s="12">
        <f t="shared" si="2"/>
        <v>0</v>
      </c>
    </row>
    <row r="42" spans="2:10" ht="50.25" customHeight="1" x14ac:dyDescent="0.25">
      <c r="B42" s="17" t="s">
        <v>63</v>
      </c>
      <c r="C42" s="19" t="s">
        <v>64</v>
      </c>
      <c r="D42" s="17" t="s">
        <v>129</v>
      </c>
      <c r="E42" s="22" t="s">
        <v>143</v>
      </c>
      <c r="F42" s="26">
        <v>200</v>
      </c>
      <c r="G42" s="8"/>
      <c r="H42" s="11">
        <f t="shared" si="0"/>
        <v>0</v>
      </c>
      <c r="I42" s="12">
        <f t="shared" si="1"/>
        <v>0</v>
      </c>
      <c r="J42" s="12">
        <f t="shared" si="2"/>
        <v>0</v>
      </c>
    </row>
    <row r="43" spans="2:10" ht="39.75" customHeight="1" x14ac:dyDescent="0.25">
      <c r="B43" s="17" t="s">
        <v>110</v>
      </c>
      <c r="C43" s="19" t="s">
        <v>147</v>
      </c>
      <c r="D43" s="17" t="s">
        <v>119</v>
      </c>
      <c r="E43" s="22" t="s">
        <v>142</v>
      </c>
      <c r="F43" s="25">
        <v>50</v>
      </c>
      <c r="G43" s="8"/>
      <c r="H43" s="11">
        <f t="shared" si="0"/>
        <v>0</v>
      </c>
      <c r="I43" s="12">
        <f t="shared" si="1"/>
        <v>0</v>
      </c>
      <c r="J43" s="12">
        <f t="shared" si="2"/>
        <v>0</v>
      </c>
    </row>
    <row r="44" spans="2:10" ht="36" customHeight="1" x14ac:dyDescent="0.25">
      <c r="B44" s="17" t="s">
        <v>50</v>
      </c>
      <c r="C44" s="19" t="s">
        <v>65</v>
      </c>
      <c r="D44" s="17" t="s">
        <v>119</v>
      </c>
      <c r="E44" s="22" t="s">
        <v>143</v>
      </c>
      <c r="F44" s="26">
        <v>200</v>
      </c>
      <c r="G44" s="8"/>
      <c r="H44" s="11">
        <f t="shared" si="0"/>
        <v>0</v>
      </c>
      <c r="I44" s="12">
        <f t="shared" si="1"/>
        <v>0</v>
      </c>
      <c r="J44" s="12">
        <f t="shared" si="2"/>
        <v>0</v>
      </c>
    </row>
    <row r="45" spans="2:10" ht="34.5" customHeight="1" x14ac:dyDescent="0.25">
      <c r="B45" s="17" t="s">
        <v>110</v>
      </c>
      <c r="C45" s="19" t="s">
        <v>66</v>
      </c>
      <c r="D45" s="17" t="s">
        <v>121</v>
      </c>
      <c r="E45" s="22" t="s">
        <v>143</v>
      </c>
      <c r="F45" s="28">
        <v>5</v>
      </c>
      <c r="G45" s="8"/>
      <c r="H45" s="11">
        <f t="shared" si="0"/>
        <v>0</v>
      </c>
      <c r="I45" s="12">
        <f t="shared" si="1"/>
        <v>0</v>
      </c>
      <c r="J45" s="12">
        <f t="shared" si="2"/>
        <v>0</v>
      </c>
    </row>
    <row r="46" spans="2:10" ht="33" customHeight="1" x14ac:dyDescent="0.25">
      <c r="B46" s="17" t="s">
        <v>110</v>
      </c>
      <c r="C46" s="19" t="s">
        <v>148</v>
      </c>
      <c r="D46" s="17" t="s">
        <v>119</v>
      </c>
      <c r="E46" s="22" t="s">
        <v>142</v>
      </c>
      <c r="F46" s="28">
        <v>20</v>
      </c>
      <c r="G46" s="8"/>
      <c r="H46" s="11">
        <f t="shared" si="0"/>
        <v>0</v>
      </c>
      <c r="I46" s="12">
        <f t="shared" si="1"/>
        <v>0</v>
      </c>
      <c r="J46" s="12">
        <f t="shared" si="2"/>
        <v>0</v>
      </c>
    </row>
    <row r="47" spans="2:10" ht="32.25" customHeight="1" x14ac:dyDescent="0.25">
      <c r="B47" s="17" t="s">
        <v>110</v>
      </c>
      <c r="C47" s="19" t="s">
        <v>67</v>
      </c>
      <c r="D47" s="17" t="s">
        <v>119</v>
      </c>
      <c r="E47" s="22" t="s">
        <v>143</v>
      </c>
      <c r="F47" s="28">
        <v>20</v>
      </c>
      <c r="G47" s="8"/>
      <c r="H47" s="11">
        <f t="shared" si="0"/>
        <v>0</v>
      </c>
      <c r="I47" s="12">
        <f t="shared" si="1"/>
        <v>0</v>
      </c>
      <c r="J47" s="12">
        <f t="shared" si="2"/>
        <v>0</v>
      </c>
    </row>
    <row r="48" spans="2:10" ht="34.5" customHeight="1" x14ac:dyDescent="0.25">
      <c r="B48" s="17" t="s">
        <v>61</v>
      </c>
      <c r="C48" s="19" t="s">
        <v>68</v>
      </c>
      <c r="D48" s="17" t="s">
        <v>130</v>
      </c>
      <c r="E48" s="22" t="s">
        <v>143</v>
      </c>
      <c r="F48" s="28">
        <v>150</v>
      </c>
      <c r="G48" s="8"/>
      <c r="H48" s="11">
        <f t="shared" si="0"/>
        <v>0</v>
      </c>
      <c r="I48" s="12">
        <f t="shared" si="1"/>
        <v>0</v>
      </c>
      <c r="J48" s="12">
        <f t="shared" si="2"/>
        <v>0</v>
      </c>
    </row>
    <row r="49" spans="2:10" ht="40.5" customHeight="1" x14ac:dyDescent="0.25">
      <c r="B49" s="17" t="s">
        <v>61</v>
      </c>
      <c r="C49" s="19" t="s">
        <v>69</v>
      </c>
      <c r="D49" s="17" t="s">
        <v>121</v>
      </c>
      <c r="E49" s="22" t="s">
        <v>142</v>
      </c>
      <c r="F49" s="28">
        <v>50</v>
      </c>
      <c r="G49" s="8"/>
      <c r="H49" s="11">
        <f t="shared" si="0"/>
        <v>0</v>
      </c>
      <c r="I49" s="12">
        <f t="shared" si="1"/>
        <v>0</v>
      </c>
      <c r="J49" s="12">
        <f t="shared" si="2"/>
        <v>0</v>
      </c>
    </row>
    <row r="50" spans="2:10" ht="36" customHeight="1" x14ac:dyDescent="0.25">
      <c r="B50" s="17" t="s">
        <v>61</v>
      </c>
      <c r="C50" s="19" t="s">
        <v>70</v>
      </c>
      <c r="D50" s="17" t="s">
        <v>131</v>
      </c>
      <c r="E50" s="22" t="s">
        <v>144</v>
      </c>
      <c r="F50" s="28">
        <v>200</v>
      </c>
      <c r="G50" s="8"/>
      <c r="H50" s="11">
        <f t="shared" si="0"/>
        <v>0</v>
      </c>
      <c r="I50" s="12">
        <f t="shared" si="1"/>
        <v>0</v>
      </c>
      <c r="J50" s="12">
        <f t="shared" si="2"/>
        <v>0</v>
      </c>
    </row>
    <row r="51" spans="2:10" ht="36" customHeight="1" x14ac:dyDescent="0.25">
      <c r="B51" s="17" t="s">
        <v>110</v>
      </c>
      <c r="C51" s="19" t="s">
        <v>71</v>
      </c>
      <c r="D51" s="17" t="s">
        <v>132</v>
      </c>
      <c r="E51" s="22" t="s">
        <v>142</v>
      </c>
      <c r="F51" s="28">
        <v>50</v>
      </c>
      <c r="G51" s="8"/>
      <c r="H51" s="11">
        <f t="shared" si="0"/>
        <v>0</v>
      </c>
      <c r="I51" s="12">
        <f t="shared" si="1"/>
        <v>0</v>
      </c>
      <c r="J51" s="12">
        <f t="shared" si="2"/>
        <v>0</v>
      </c>
    </row>
    <row r="52" spans="2:10" ht="36.75" customHeight="1" x14ac:dyDescent="0.25">
      <c r="B52" s="17" t="s">
        <v>72</v>
      </c>
      <c r="C52" s="19" t="s">
        <v>73</v>
      </c>
      <c r="D52" s="17" t="s">
        <v>133</v>
      </c>
      <c r="E52" s="22" t="s">
        <v>143</v>
      </c>
      <c r="F52" s="28">
        <v>100</v>
      </c>
      <c r="G52" s="8"/>
      <c r="H52" s="11">
        <f t="shared" si="0"/>
        <v>0</v>
      </c>
      <c r="I52" s="12">
        <f t="shared" si="1"/>
        <v>0</v>
      </c>
      <c r="J52" s="12">
        <f t="shared" si="2"/>
        <v>0</v>
      </c>
    </row>
    <row r="53" spans="2:10" ht="34.5" customHeight="1" x14ac:dyDescent="0.25">
      <c r="B53" s="17" t="s">
        <v>72</v>
      </c>
      <c r="C53" s="19" t="s">
        <v>74</v>
      </c>
      <c r="D53" s="17" t="s">
        <v>149</v>
      </c>
      <c r="E53" s="22" t="s">
        <v>143</v>
      </c>
      <c r="F53" s="28">
        <v>30</v>
      </c>
      <c r="G53" s="8"/>
      <c r="H53" s="11">
        <f t="shared" si="0"/>
        <v>0</v>
      </c>
      <c r="I53" s="12">
        <f t="shared" si="1"/>
        <v>0</v>
      </c>
      <c r="J53" s="12">
        <f t="shared" si="2"/>
        <v>0</v>
      </c>
    </row>
    <row r="54" spans="2:10" ht="35.25" customHeight="1" x14ac:dyDescent="0.25">
      <c r="B54" s="17" t="s">
        <v>75</v>
      </c>
      <c r="C54" s="19" t="s">
        <v>76</v>
      </c>
      <c r="D54" s="17" t="s">
        <v>134</v>
      </c>
      <c r="E54" s="22" t="s">
        <v>143</v>
      </c>
      <c r="F54" s="28">
        <v>150</v>
      </c>
      <c r="G54" s="8"/>
      <c r="H54" s="11">
        <f t="shared" si="0"/>
        <v>0</v>
      </c>
      <c r="I54" s="12">
        <f t="shared" si="1"/>
        <v>0</v>
      </c>
      <c r="J54" s="12">
        <f t="shared" si="2"/>
        <v>0</v>
      </c>
    </row>
    <row r="55" spans="2:10" ht="35.25" customHeight="1" x14ac:dyDescent="0.25">
      <c r="B55" s="17" t="s">
        <v>110</v>
      </c>
      <c r="C55" s="19" t="s">
        <v>77</v>
      </c>
      <c r="D55" s="17" t="s">
        <v>122</v>
      </c>
      <c r="E55" s="22" t="s">
        <v>143</v>
      </c>
      <c r="F55" s="28">
        <v>100</v>
      </c>
      <c r="G55" s="8"/>
      <c r="H55" s="11">
        <f t="shared" si="0"/>
        <v>0</v>
      </c>
      <c r="I55" s="12">
        <f t="shared" si="1"/>
        <v>0</v>
      </c>
      <c r="J55" s="12">
        <f t="shared" si="2"/>
        <v>0</v>
      </c>
    </row>
    <row r="56" spans="2:10" ht="38.25" customHeight="1" x14ac:dyDescent="0.25">
      <c r="B56" s="17" t="s">
        <v>110</v>
      </c>
      <c r="C56" s="19" t="s">
        <v>78</v>
      </c>
      <c r="D56" s="17" t="s">
        <v>122</v>
      </c>
      <c r="E56" s="22" t="s">
        <v>143</v>
      </c>
      <c r="F56" s="28">
        <v>100</v>
      </c>
      <c r="G56" s="8"/>
      <c r="H56" s="11">
        <f t="shared" si="0"/>
        <v>0</v>
      </c>
      <c r="I56" s="12">
        <f t="shared" si="1"/>
        <v>0</v>
      </c>
      <c r="J56" s="12">
        <f t="shared" si="2"/>
        <v>0</v>
      </c>
    </row>
    <row r="57" spans="2:10" ht="50.25" customHeight="1" x14ac:dyDescent="0.25">
      <c r="B57" s="17" t="s">
        <v>80</v>
      </c>
      <c r="C57" s="18" t="s">
        <v>81</v>
      </c>
      <c r="D57" s="17" t="s">
        <v>135</v>
      </c>
      <c r="E57" s="22" t="s">
        <v>145</v>
      </c>
      <c r="F57" s="26">
        <v>80</v>
      </c>
      <c r="G57" s="8"/>
      <c r="H57" s="11">
        <f t="shared" si="0"/>
        <v>0</v>
      </c>
      <c r="I57" s="12">
        <f t="shared" si="1"/>
        <v>0</v>
      </c>
      <c r="J57" s="12">
        <f t="shared" si="2"/>
        <v>0</v>
      </c>
    </row>
    <row r="58" spans="2:10" ht="36" customHeight="1" x14ac:dyDescent="0.25">
      <c r="B58" s="17" t="s">
        <v>80</v>
      </c>
      <c r="C58" s="18" t="s">
        <v>82</v>
      </c>
      <c r="D58" s="17" t="s">
        <v>121</v>
      </c>
      <c r="E58" s="22" t="s">
        <v>143</v>
      </c>
      <c r="F58" s="26">
        <v>100</v>
      </c>
      <c r="G58" s="8"/>
      <c r="H58" s="11">
        <f t="shared" si="0"/>
        <v>0</v>
      </c>
      <c r="I58" s="12">
        <f t="shared" si="1"/>
        <v>0</v>
      </c>
      <c r="J58" s="12">
        <f t="shared" si="2"/>
        <v>0</v>
      </c>
    </row>
    <row r="59" spans="2:10" ht="33.75" customHeight="1" x14ac:dyDescent="0.25">
      <c r="B59" s="17" t="s">
        <v>61</v>
      </c>
      <c r="C59" s="18" t="s">
        <v>83</v>
      </c>
      <c r="D59" s="17" t="s">
        <v>136</v>
      </c>
      <c r="E59" s="22" t="s">
        <v>143</v>
      </c>
      <c r="F59" s="26">
        <v>100</v>
      </c>
      <c r="G59" s="8"/>
      <c r="H59" s="11">
        <f t="shared" si="0"/>
        <v>0</v>
      </c>
      <c r="I59" s="12">
        <f t="shared" si="1"/>
        <v>0</v>
      </c>
      <c r="J59" s="12">
        <f t="shared" si="2"/>
        <v>0</v>
      </c>
    </row>
    <row r="60" spans="2:10" ht="33" customHeight="1" x14ac:dyDescent="0.25">
      <c r="B60" s="17" t="s">
        <v>84</v>
      </c>
      <c r="C60" s="18" t="s">
        <v>85</v>
      </c>
      <c r="D60" s="17" t="s">
        <v>137</v>
      </c>
      <c r="E60" s="22" t="s">
        <v>143</v>
      </c>
      <c r="F60" s="26">
        <v>300</v>
      </c>
      <c r="G60" s="8"/>
      <c r="H60" s="11">
        <f t="shared" si="0"/>
        <v>0</v>
      </c>
      <c r="I60" s="12">
        <f t="shared" si="1"/>
        <v>0</v>
      </c>
      <c r="J60" s="12">
        <f t="shared" si="2"/>
        <v>0</v>
      </c>
    </row>
    <row r="61" spans="2:10" ht="36.75" customHeight="1" x14ac:dyDescent="0.25">
      <c r="B61" s="17" t="s">
        <v>84</v>
      </c>
      <c r="C61" s="18" t="s">
        <v>86</v>
      </c>
      <c r="D61" s="17" t="s">
        <v>121</v>
      </c>
      <c r="E61" s="22" t="s">
        <v>146</v>
      </c>
      <c r="F61" s="26">
        <v>150</v>
      </c>
      <c r="G61" s="8"/>
      <c r="H61" s="11">
        <f t="shared" si="0"/>
        <v>0</v>
      </c>
      <c r="I61" s="12">
        <f t="shared" si="1"/>
        <v>0</v>
      </c>
      <c r="J61" s="12">
        <f t="shared" si="2"/>
        <v>0</v>
      </c>
    </row>
    <row r="62" spans="2:10" ht="33" customHeight="1" x14ac:dyDescent="0.25">
      <c r="B62" s="17" t="s">
        <v>87</v>
      </c>
      <c r="C62" s="18" t="s">
        <v>88</v>
      </c>
      <c r="D62" s="17" t="s">
        <v>121</v>
      </c>
      <c r="E62" s="22" t="s">
        <v>143</v>
      </c>
      <c r="F62" s="26">
        <v>100</v>
      </c>
      <c r="G62" s="8"/>
      <c r="H62" s="11">
        <f t="shared" si="0"/>
        <v>0</v>
      </c>
      <c r="I62" s="12">
        <f t="shared" si="1"/>
        <v>0</v>
      </c>
      <c r="J62" s="12">
        <f t="shared" si="2"/>
        <v>0</v>
      </c>
    </row>
    <row r="63" spans="2:10" ht="37.5" hidden="1" customHeight="1" x14ac:dyDescent="0.25">
      <c r="B63" s="17" t="s">
        <v>61</v>
      </c>
      <c r="C63" s="18"/>
      <c r="D63" s="17"/>
      <c r="E63" s="22"/>
      <c r="F63" s="26"/>
      <c r="G63" s="8"/>
      <c r="H63" s="11">
        <f t="shared" si="0"/>
        <v>0</v>
      </c>
      <c r="I63" s="12">
        <f t="shared" si="1"/>
        <v>0</v>
      </c>
      <c r="J63" s="12">
        <f t="shared" si="2"/>
        <v>0</v>
      </c>
    </row>
    <row r="64" spans="2:10" ht="37.5" customHeight="1" x14ac:dyDescent="0.25">
      <c r="B64" s="17" t="s">
        <v>61</v>
      </c>
      <c r="C64" s="19" t="s">
        <v>89</v>
      </c>
      <c r="D64" s="17" t="s">
        <v>119</v>
      </c>
      <c r="E64" s="22" t="s">
        <v>142</v>
      </c>
      <c r="F64" s="26">
        <v>150</v>
      </c>
      <c r="G64" s="8"/>
      <c r="H64" s="11">
        <f t="shared" si="0"/>
        <v>0</v>
      </c>
      <c r="I64" s="12">
        <f t="shared" si="1"/>
        <v>0</v>
      </c>
      <c r="J64" s="12">
        <f t="shared" si="2"/>
        <v>0</v>
      </c>
    </row>
    <row r="65" spans="2:10" ht="37.5" customHeight="1" x14ac:dyDescent="0.25">
      <c r="B65" s="17" t="s">
        <v>90</v>
      </c>
      <c r="C65" s="19" t="s">
        <v>91</v>
      </c>
      <c r="D65" s="17" t="s">
        <v>138</v>
      </c>
      <c r="E65" s="22" t="s">
        <v>143</v>
      </c>
      <c r="F65" s="26">
        <v>300</v>
      </c>
      <c r="G65" s="8"/>
      <c r="H65" s="11">
        <f t="shared" si="0"/>
        <v>0</v>
      </c>
      <c r="I65" s="12">
        <f t="shared" si="1"/>
        <v>0</v>
      </c>
      <c r="J65" s="12">
        <f t="shared" si="2"/>
        <v>0</v>
      </c>
    </row>
    <row r="66" spans="2:10" ht="36" customHeight="1" x14ac:dyDescent="0.25">
      <c r="B66" s="17" t="s">
        <v>90</v>
      </c>
      <c r="C66" s="19" t="s">
        <v>92</v>
      </c>
      <c r="D66" s="17" t="s">
        <v>121</v>
      </c>
      <c r="E66" s="22" t="s">
        <v>143</v>
      </c>
      <c r="F66" s="29">
        <v>150</v>
      </c>
      <c r="G66" s="8"/>
      <c r="H66" s="11">
        <f t="shared" si="0"/>
        <v>0</v>
      </c>
      <c r="I66" s="12">
        <f t="shared" si="1"/>
        <v>0</v>
      </c>
      <c r="J66" s="12">
        <f t="shared" si="2"/>
        <v>0</v>
      </c>
    </row>
    <row r="67" spans="2:10" ht="34.5" customHeight="1" x14ac:dyDescent="0.25">
      <c r="B67" s="17" t="s">
        <v>90</v>
      </c>
      <c r="C67" s="19" t="s">
        <v>93</v>
      </c>
      <c r="D67" s="17" t="s">
        <v>121</v>
      </c>
      <c r="E67" s="22" t="s">
        <v>143</v>
      </c>
      <c r="F67" s="29">
        <v>150</v>
      </c>
      <c r="G67" s="8"/>
      <c r="H67" s="11">
        <f t="shared" si="0"/>
        <v>0</v>
      </c>
      <c r="I67" s="12">
        <f t="shared" si="1"/>
        <v>0</v>
      </c>
      <c r="J67" s="12">
        <f t="shared" si="2"/>
        <v>0</v>
      </c>
    </row>
    <row r="68" spans="2:10" ht="38.25" customHeight="1" x14ac:dyDescent="0.25">
      <c r="B68" s="17" t="s">
        <v>94</v>
      </c>
      <c r="C68" s="20" t="s">
        <v>95</v>
      </c>
      <c r="D68" s="17" t="s">
        <v>139</v>
      </c>
      <c r="E68" s="22" t="s">
        <v>143</v>
      </c>
      <c r="F68" s="26">
        <v>300</v>
      </c>
      <c r="G68" s="8"/>
      <c r="H68" s="11">
        <f t="shared" si="0"/>
        <v>0</v>
      </c>
      <c r="I68" s="12">
        <f t="shared" si="1"/>
        <v>0</v>
      </c>
      <c r="J68" s="12">
        <f t="shared" si="2"/>
        <v>0</v>
      </c>
    </row>
    <row r="69" spans="2:10" ht="39.75" customHeight="1" x14ac:dyDescent="0.25">
      <c r="B69" s="17" t="s">
        <v>96</v>
      </c>
      <c r="C69" s="19" t="s">
        <v>97</v>
      </c>
      <c r="D69" s="17" t="s">
        <v>121</v>
      </c>
      <c r="E69" s="22" t="s">
        <v>143</v>
      </c>
      <c r="F69" s="26">
        <v>100</v>
      </c>
      <c r="G69" s="8"/>
      <c r="H69" s="11">
        <f t="shared" si="0"/>
        <v>0</v>
      </c>
      <c r="I69" s="12">
        <f t="shared" si="1"/>
        <v>0</v>
      </c>
      <c r="J69" s="12">
        <f t="shared" si="2"/>
        <v>0</v>
      </c>
    </row>
    <row r="70" spans="2:10" ht="40.5" customHeight="1" x14ac:dyDescent="0.25">
      <c r="B70" s="18" t="s">
        <v>98</v>
      </c>
      <c r="C70" s="20" t="s">
        <v>99</v>
      </c>
      <c r="D70" s="17" t="s">
        <v>140</v>
      </c>
      <c r="E70" s="22" t="s">
        <v>143</v>
      </c>
      <c r="F70" s="25">
        <v>300</v>
      </c>
      <c r="G70" s="8"/>
      <c r="H70" s="11">
        <f t="shared" si="0"/>
        <v>0</v>
      </c>
      <c r="I70" s="12">
        <f t="shared" si="1"/>
        <v>0</v>
      </c>
      <c r="J70" s="12">
        <f t="shared" si="2"/>
        <v>0</v>
      </c>
    </row>
    <row r="71" spans="2:10" ht="33" customHeight="1" x14ac:dyDescent="0.25">
      <c r="B71" s="17" t="s">
        <v>100</v>
      </c>
      <c r="C71" s="19" t="s">
        <v>101</v>
      </c>
      <c r="D71" s="17" t="s">
        <v>121</v>
      </c>
      <c r="E71" s="22" t="s">
        <v>143</v>
      </c>
      <c r="F71" s="26">
        <v>150</v>
      </c>
      <c r="G71" s="8"/>
      <c r="H71" s="11">
        <f t="shared" si="0"/>
        <v>0</v>
      </c>
      <c r="I71" s="12">
        <f t="shared" si="1"/>
        <v>0</v>
      </c>
      <c r="J71" s="12">
        <f t="shared" si="2"/>
        <v>0</v>
      </c>
    </row>
    <row r="72" spans="2:10" ht="67.5" customHeight="1" x14ac:dyDescent="0.25">
      <c r="B72" s="17" t="s">
        <v>100</v>
      </c>
      <c r="C72" s="19" t="s">
        <v>102</v>
      </c>
      <c r="D72" s="17" t="s">
        <v>141</v>
      </c>
      <c r="E72" s="22" t="s">
        <v>143</v>
      </c>
      <c r="F72" s="26">
        <v>50</v>
      </c>
      <c r="G72" s="8"/>
      <c r="H72" s="11">
        <f t="shared" si="0"/>
        <v>0</v>
      </c>
      <c r="I72" s="12">
        <f t="shared" si="1"/>
        <v>0</v>
      </c>
      <c r="J72" s="12">
        <f t="shared" si="2"/>
        <v>0</v>
      </c>
    </row>
    <row r="73" spans="2:10" ht="37.5" customHeight="1" x14ac:dyDescent="0.25">
      <c r="B73" s="17" t="s">
        <v>103</v>
      </c>
      <c r="C73" s="19" t="s">
        <v>104</v>
      </c>
      <c r="D73" s="17" t="s">
        <v>121</v>
      </c>
      <c r="E73" s="22" t="s">
        <v>143</v>
      </c>
      <c r="F73" s="26">
        <v>150</v>
      </c>
      <c r="G73" s="8"/>
      <c r="H73" s="11">
        <f t="shared" si="0"/>
        <v>0</v>
      </c>
      <c r="I73" s="12">
        <f t="shared" si="1"/>
        <v>0</v>
      </c>
      <c r="J73" s="12">
        <f t="shared" si="2"/>
        <v>0</v>
      </c>
    </row>
    <row r="74" spans="2:10" ht="42.75" customHeight="1" x14ac:dyDescent="0.25">
      <c r="B74" s="17" t="s">
        <v>103</v>
      </c>
      <c r="C74" s="19" t="s">
        <v>105</v>
      </c>
      <c r="D74" s="17" t="s">
        <v>121</v>
      </c>
      <c r="E74" s="22" t="s">
        <v>143</v>
      </c>
      <c r="F74" s="26">
        <v>50</v>
      </c>
      <c r="G74" s="8"/>
      <c r="H74" s="11">
        <f t="shared" si="0"/>
        <v>0</v>
      </c>
      <c r="I74" s="12">
        <f t="shared" si="1"/>
        <v>0</v>
      </c>
      <c r="J74" s="12">
        <f t="shared" si="2"/>
        <v>0</v>
      </c>
    </row>
    <row r="75" spans="2:10" ht="38.25" customHeight="1" x14ac:dyDescent="0.25">
      <c r="B75" s="21" t="s">
        <v>61</v>
      </c>
      <c r="C75" s="19" t="s">
        <v>106</v>
      </c>
      <c r="D75" s="17" t="s">
        <v>121</v>
      </c>
      <c r="E75" s="22" t="s">
        <v>143</v>
      </c>
      <c r="F75" s="26">
        <v>100</v>
      </c>
      <c r="G75" s="8"/>
      <c r="H75" s="11">
        <f t="shared" si="0"/>
        <v>0</v>
      </c>
      <c r="I75" s="12">
        <f t="shared" si="1"/>
        <v>0</v>
      </c>
      <c r="J75" s="12">
        <f t="shared" si="2"/>
        <v>0</v>
      </c>
    </row>
    <row r="76" spans="2:10" ht="36" customHeight="1" x14ac:dyDescent="0.25">
      <c r="B76" s="17" t="s">
        <v>107</v>
      </c>
      <c r="C76" s="19" t="s">
        <v>108</v>
      </c>
      <c r="D76" s="17" t="s">
        <v>121</v>
      </c>
      <c r="E76" s="22" t="s">
        <v>142</v>
      </c>
      <c r="F76" s="26">
        <v>100</v>
      </c>
      <c r="G76" s="8"/>
      <c r="H76" s="11">
        <f t="shared" si="0"/>
        <v>0</v>
      </c>
      <c r="I76" s="12">
        <f t="shared" si="1"/>
        <v>0</v>
      </c>
      <c r="J76" s="12">
        <f t="shared" si="2"/>
        <v>0</v>
      </c>
    </row>
    <row r="77" spans="2:10" ht="39.75" customHeight="1" x14ac:dyDescent="0.25">
      <c r="B77" s="17" t="s">
        <v>107</v>
      </c>
      <c r="C77" s="19" t="s">
        <v>109</v>
      </c>
      <c r="D77" s="17" t="s">
        <v>121</v>
      </c>
      <c r="E77" s="22" t="s">
        <v>142</v>
      </c>
      <c r="F77" s="26">
        <v>100</v>
      </c>
      <c r="G77" s="8"/>
      <c r="H77" s="11">
        <f t="shared" si="0"/>
        <v>0</v>
      </c>
      <c r="I77" s="12">
        <f t="shared" si="1"/>
        <v>0</v>
      </c>
      <c r="J77" s="12">
        <f t="shared" si="2"/>
        <v>0</v>
      </c>
    </row>
    <row r="78" spans="2:10" ht="37.5" customHeight="1" x14ac:dyDescent="0.25">
      <c r="B78" s="17" t="s">
        <v>110</v>
      </c>
      <c r="C78" s="19" t="s">
        <v>111</v>
      </c>
      <c r="D78" s="17" t="s">
        <v>121</v>
      </c>
      <c r="E78" s="22" t="s">
        <v>143</v>
      </c>
      <c r="F78" s="26">
        <v>100</v>
      </c>
      <c r="G78" s="8"/>
      <c r="H78" s="11">
        <f t="shared" si="0"/>
        <v>0</v>
      </c>
      <c r="I78" s="12">
        <f t="shared" si="1"/>
        <v>0</v>
      </c>
      <c r="J78" s="12">
        <f t="shared" si="2"/>
        <v>0</v>
      </c>
    </row>
    <row r="79" spans="2:10" ht="33" customHeight="1" x14ac:dyDescent="0.25">
      <c r="B79" s="17" t="s">
        <v>110</v>
      </c>
      <c r="C79" s="19" t="s">
        <v>112</v>
      </c>
      <c r="D79" s="17" t="s">
        <v>121</v>
      </c>
      <c r="E79" s="22" t="s">
        <v>143</v>
      </c>
      <c r="F79" s="26">
        <v>100</v>
      </c>
      <c r="G79" s="8"/>
      <c r="H79" s="11">
        <f t="shared" ref="H79:H84" si="3">ROUND(F79*G79,2)</f>
        <v>0</v>
      </c>
      <c r="I79" s="12">
        <f t="shared" ref="I79:I84" si="4">H79*$I$13</f>
        <v>0</v>
      </c>
      <c r="J79" s="12">
        <f t="shared" ref="J79:J84" si="5">H79*$J$13</f>
        <v>0</v>
      </c>
    </row>
    <row r="80" spans="2:10" ht="39" customHeight="1" x14ac:dyDescent="0.25">
      <c r="B80" s="17" t="s">
        <v>110</v>
      </c>
      <c r="C80" s="19" t="s">
        <v>113</v>
      </c>
      <c r="D80" s="17" t="s">
        <v>121</v>
      </c>
      <c r="E80" s="22" t="s">
        <v>143</v>
      </c>
      <c r="F80" s="26">
        <v>100</v>
      </c>
      <c r="G80" s="8"/>
      <c r="H80" s="11">
        <f t="shared" si="3"/>
        <v>0</v>
      </c>
      <c r="I80" s="12">
        <f t="shared" si="4"/>
        <v>0</v>
      </c>
      <c r="J80" s="12">
        <f t="shared" si="5"/>
        <v>0</v>
      </c>
    </row>
    <row r="81" spans="2:10" ht="39" customHeight="1" x14ac:dyDescent="0.25">
      <c r="B81" s="17" t="s">
        <v>115</v>
      </c>
      <c r="C81" s="19" t="s">
        <v>114</v>
      </c>
      <c r="D81" s="17" t="s">
        <v>121</v>
      </c>
      <c r="E81" s="22" t="s">
        <v>143</v>
      </c>
      <c r="F81" s="26">
        <v>100</v>
      </c>
      <c r="G81" s="8"/>
      <c r="H81" s="11">
        <f t="shared" si="3"/>
        <v>0</v>
      </c>
      <c r="I81" s="12">
        <f t="shared" si="4"/>
        <v>0</v>
      </c>
      <c r="J81" s="12">
        <f t="shared" si="5"/>
        <v>0</v>
      </c>
    </row>
    <row r="82" spans="2:10" ht="40.5" customHeight="1" x14ac:dyDescent="0.25">
      <c r="B82" s="17" t="s">
        <v>115</v>
      </c>
      <c r="C82" s="19" t="s">
        <v>116</v>
      </c>
      <c r="D82" s="17" t="s">
        <v>121</v>
      </c>
      <c r="E82" s="22" t="s">
        <v>143</v>
      </c>
      <c r="F82" s="26">
        <v>300</v>
      </c>
      <c r="G82" s="8"/>
      <c r="H82" s="11">
        <f t="shared" si="3"/>
        <v>0</v>
      </c>
      <c r="I82" s="12">
        <f t="shared" si="4"/>
        <v>0</v>
      </c>
      <c r="J82" s="12">
        <f t="shared" si="5"/>
        <v>0</v>
      </c>
    </row>
    <row r="83" spans="2:10" ht="39" customHeight="1" x14ac:dyDescent="0.25">
      <c r="B83" s="17" t="s">
        <v>79</v>
      </c>
      <c r="C83" s="19" t="s">
        <v>117</v>
      </c>
      <c r="D83" s="17" t="s">
        <v>121</v>
      </c>
      <c r="E83" s="22" t="s">
        <v>143</v>
      </c>
      <c r="F83" s="28">
        <v>500</v>
      </c>
      <c r="G83" s="8"/>
      <c r="H83" s="11">
        <f t="shared" si="3"/>
        <v>0</v>
      </c>
      <c r="I83" s="12">
        <f t="shared" si="4"/>
        <v>0</v>
      </c>
      <c r="J83" s="12">
        <f t="shared" si="5"/>
        <v>0</v>
      </c>
    </row>
    <row r="84" spans="2:10" ht="32.25" customHeight="1" x14ac:dyDescent="0.25">
      <c r="B84" s="17" t="s">
        <v>79</v>
      </c>
      <c r="C84" s="19" t="s">
        <v>118</v>
      </c>
      <c r="D84" s="17" t="s">
        <v>121</v>
      </c>
      <c r="E84" s="22" t="s">
        <v>143</v>
      </c>
      <c r="F84" s="28">
        <v>1500</v>
      </c>
      <c r="G84" s="8"/>
      <c r="H84" s="11">
        <f t="shared" si="3"/>
        <v>0</v>
      </c>
      <c r="I84" s="12">
        <f t="shared" si="4"/>
        <v>0</v>
      </c>
      <c r="J84" s="12">
        <f t="shared" si="5"/>
        <v>0</v>
      </c>
    </row>
    <row r="85" spans="2:10" ht="15.75" x14ac:dyDescent="0.25">
      <c r="B85" s="1"/>
      <c r="C85" s="1"/>
      <c r="D85" s="9"/>
      <c r="E85" s="9"/>
      <c r="F85" s="35" t="s">
        <v>8</v>
      </c>
      <c r="G85" s="35"/>
      <c r="H85" s="23">
        <f>SUM(H14:H84)</f>
        <v>0</v>
      </c>
      <c r="I85" s="24">
        <f>SUM(I14:I84)</f>
        <v>0</v>
      </c>
      <c r="J85" s="24">
        <f>SUM(J14:J84)</f>
        <v>0</v>
      </c>
    </row>
    <row r="86" spans="2:10" ht="57" x14ac:dyDescent="0.25">
      <c r="B86" s="4"/>
      <c r="C86" s="1"/>
      <c r="D86" s="1"/>
      <c r="E86" s="1"/>
      <c r="F86" s="13" t="s">
        <v>21</v>
      </c>
      <c r="G86" s="16">
        <f>H85+I85+J85</f>
        <v>0</v>
      </c>
      <c r="H86" s="4"/>
      <c r="I86" s="4"/>
      <c r="J86" s="4"/>
    </row>
    <row r="87" spans="2:10" ht="15.75" x14ac:dyDescent="0.25">
      <c r="B87" s="4"/>
      <c r="C87" s="1"/>
      <c r="D87" s="1"/>
      <c r="E87" s="1"/>
      <c r="F87" s="4"/>
      <c r="G87" s="4"/>
      <c r="H87" s="4"/>
      <c r="I87" s="4"/>
      <c r="J87" s="4"/>
    </row>
    <row r="88" spans="2:10" ht="15.75" x14ac:dyDescent="0.25">
      <c r="B88" s="4" t="s">
        <v>0</v>
      </c>
      <c r="C88" s="4"/>
      <c r="D88" s="4"/>
      <c r="E88" s="4"/>
      <c r="F88" s="4"/>
      <c r="G88" s="4"/>
      <c r="H88" s="4"/>
      <c r="I88" s="4"/>
      <c r="J88" s="4"/>
    </row>
  </sheetData>
  <mergeCells count="10">
    <mergeCell ref="H12:H13"/>
    <mergeCell ref="B2:J2"/>
    <mergeCell ref="B11:J11"/>
    <mergeCell ref="F85:G85"/>
    <mergeCell ref="B12:B13"/>
    <mergeCell ref="C12:C13"/>
    <mergeCell ref="D12:D13"/>
    <mergeCell ref="E12:E13"/>
    <mergeCell ref="F12:F13"/>
    <mergeCell ref="G12:G13"/>
  </mergeCells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ŠJ Cottbuská 34</vt:lpstr>
      <vt:lpstr>ŠJ Hemerkova 26</vt:lpstr>
      <vt:lpstr>Hárok3</vt:lpstr>
      <vt:lpstr>'ŠJ Cottbuská 34'!_Hlk145406891</vt:lpstr>
      <vt:lpstr>'ŠJ Cottbuská 34'!_Hlk145407327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2024-03-14T11:13:05Z</dcterms:modified>
</cp:coreProperties>
</file>