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jekty\PRV_8.6_výzva_70_PRV_2023\Lesy Smolník s.r.o\VO\PT\píla\"/>
    </mc:Choice>
  </mc:AlternateContent>
  <xr:revisionPtr revIDLastSave="0" documentId="8_{E46C4D7C-9CC5-40AE-BF2D-AB7E8E26D0ED}" xr6:coauthVersionLast="47" xr6:coauthVersionMax="47" xr10:uidLastSave="{00000000-0000-0000-0000-000000000000}"/>
  <bookViews>
    <workbookView xWindow="-120" yWindow="-120" windowWidth="29040" windowHeight="15840" xr2:uid="{BEC7D8F1-BD6A-47D7-96C6-74FCC021DA93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2'!$A$1:$A$87</definedName>
    <definedName name="_xlnm.Print_Area" localSheetId="0">'Príloha č. 2'!$B$4:$K$87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72" i="1"/>
  <c r="J72" i="1"/>
  <c r="K72" i="1" s="1"/>
  <c r="J30" i="1"/>
  <c r="M27" i="1"/>
  <c r="M69" i="1" s="1"/>
  <c r="J31" i="1" l="1"/>
  <c r="K30" i="1"/>
  <c r="K31" i="1" s="1"/>
  <c r="K73" i="1"/>
  <c r="J73" i="1"/>
</calcChain>
</file>

<file path=xl/sharedStrings.xml><?xml version="1.0" encoding="utf-8"?>
<sst xmlns="http://schemas.openxmlformats.org/spreadsheetml/2006/main" count="67" uniqueCount="35">
  <si>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</si>
  <si>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</si>
  <si>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</si>
  <si>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</si>
  <si>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</si>
  <si>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</si>
  <si>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</si>
  <si>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</si>
  <si>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</si>
  <si>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</si>
  <si>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</si>
  <si>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</si>
  <si>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</si>
  <si>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</si>
  <si>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</si>
  <si>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</si>
  <si>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</si>
  <si>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</si>
  <si>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</si>
  <si>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</si>
  <si>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</si>
  <si>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</si>
  <si>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</si>
  <si>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</si>
  <si>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</si>
  <si>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</si>
  <si>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</si>
  <si>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</rPr>
      <t>Poznámka</t>
    </r>
    <r>
      <rPr>
        <sz val="11"/>
        <color theme="1"/>
        <rFont val="Calibri"/>
        <family val="2"/>
        <charset val="238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</si>
  <si>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</si>
  <si>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</si>
  <si>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</si>
  <si>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</si>
  <si>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</si>
  <si>
    <t>Motorová píla 3,5 kW</t>
  </si>
  <si>
    <t>Motorová píla 3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</si>
</sst>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7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 tint="0.499984740745262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rgb="FFFF0000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i/>
      <sz val="9"/>
      <color theme="1"/>
      <name val="Calibri"/>
      <family val="2"/>
      <charset val="238"/>
    </font>
    <font>
      <b/>
      <u/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49" fontId="2" fillId="0" borderId="0" xfId="0" applyNumberFormat="1" applyFont="1"/>
    <xf numFmtId="49" fontId="2" fillId="4" borderId="0" xfId="0" applyNumberFormat="1" applyFont="1" applyFill="1"/>
    <xf numFmtId="0" fontId="12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vertical="center" wrapText="1"/>
    </xf>
    <xf numFmtId="0" fontId="10" fillId="2" borderId="23" xfId="0" applyFont="1" applyFill="1" applyBorder="1" applyAlignment="1">
      <alignment vertical="center" wrapText="1"/>
    </xf>
    <xf numFmtId="0" fontId="10" fillId="2" borderId="24" xfId="0" applyFont="1" applyFill="1" applyBorder="1" applyAlignment="1">
      <alignment vertical="center" wrapText="1"/>
    </xf>
    <xf numFmtId="164" fontId="13" fillId="4" borderId="27" xfId="0" applyNumberFormat="1" applyFont="1" applyFill="1" applyBorder="1" applyAlignment="1">
      <alignment horizontal="center" vertical="center" wrapText="1"/>
    </xf>
    <xf numFmtId="4" fontId="13" fillId="3" borderId="28" xfId="0" applyNumberFormat="1" applyFont="1" applyFill="1" applyBorder="1" applyAlignment="1" applyProtection="1">
      <alignment vertical="center" wrapText="1"/>
      <protection locked="0"/>
    </xf>
    <xf numFmtId="164" fontId="13" fillId="4" borderId="29" xfId="0" applyNumberFormat="1" applyFont="1" applyFill="1" applyBorder="1" applyAlignment="1">
      <alignment vertical="center" wrapText="1"/>
    </xf>
    <xf numFmtId="4" fontId="13" fillId="0" borderId="29" xfId="0" applyNumberFormat="1" applyFont="1" applyBorder="1" applyAlignment="1">
      <alignment vertical="center" wrapText="1"/>
    </xf>
    <xf numFmtId="4" fontId="13" fillId="0" borderId="27" xfId="0" applyNumberFormat="1" applyFont="1" applyBorder="1" applyAlignment="1">
      <alignment vertical="center" wrapText="1"/>
    </xf>
    <xf numFmtId="49" fontId="2" fillId="0" borderId="18" xfId="0" applyNumberFormat="1" applyFont="1" applyBorder="1"/>
    <xf numFmtId="0" fontId="2" fillId="0" borderId="18" xfId="0" applyFont="1" applyBorder="1" applyAlignment="1">
      <alignment vertical="center"/>
    </xf>
    <xf numFmtId="0" fontId="10" fillId="0" borderId="18" xfId="0" applyFont="1" applyBorder="1" applyAlignment="1">
      <alignment horizontal="right" vertical="center"/>
    </xf>
    <xf numFmtId="4" fontId="5" fillId="2" borderId="31" xfId="0" applyNumberFormat="1" applyFont="1" applyFill="1" applyBorder="1" applyAlignment="1">
      <alignment vertical="center"/>
    </xf>
    <xf numFmtId="49" fontId="15" fillId="0" borderId="0" xfId="0" applyNumberFormat="1" applyFont="1" applyAlignment="1">
      <alignment vertical="top"/>
    </xf>
    <xf numFmtId="0" fontId="9" fillId="0" borderId="0" xfId="1" applyFont="1" applyAlignment="1">
      <alignment horizontal="right" vertical="center"/>
    </xf>
    <xf numFmtId="0" fontId="9" fillId="0" borderId="33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65" fontId="9" fillId="0" borderId="33" xfId="1" applyNumberFormat="1" applyFont="1" applyBorder="1" applyAlignment="1">
      <alignment vertical="center"/>
    </xf>
    <xf numFmtId="0" fontId="9" fillId="0" borderId="33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/>
    </xf>
    <xf numFmtId="49" fontId="2" fillId="0" borderId="0" xfId="0" applyNumberFormat="1" applyFont="1" applyAlignment="1">
      <alignment vertical="center" wrapText="1"/>
    </xf>
    <xf numFmtId="0" fontId="9" fillId="0" borderId="34" xfId="1" applyFont="1" applyBorder="1" applyAlignment="1">
      <alignment horizontal="center" vertical="center"/>
    </xf>
    <xf numFmtId="49" fontId="2" fillId="0" borderId="0" xfId="0" applyNumberFormat="1" applyFont="1" applyAlignment="1">
      <alignment horizontal="justify" vertical="center" wrapText="1"/>
    </xf>
    <xf numFmtId="0" fontId="5" fillId="0" borderId="10" xfId="0" applyFont="1" applyBorder="1" applyAlignment="1">
      <alignment horizontal="center" wrapText="1"/>
    </xf>
    <xf numFmtId="0" fontId="5" fillId="0" borderId="32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13" fillId="4" borderId="6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0" fontId="14" fillId="3" borderId="25" xfId="0" applyFont="1" applyFill="1" applyBorder="1" applyAlignment="1" applyProtection="1">
      <alignment vertical="center" wrapText="1"/>
      <protection locked="0"/>
    </xf>
    <xf numFmtId="0" fontId="14" fillId="3" borderId="26" xfId="0" applyFont="1" applyFill="1" applyBorder="1" applyAlignment="1" applyProtection="1">
      <alignment vertical="center" wrapText="1"/>
      <protection locked="0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8" fillId="3" borderId="13" xfId="1" applyFont="1" applyFill="1" applyBorder="1" applyAlignment="1" applyProtection="1">
      <alignment horizontal="center" vertical="center"/>
      <protection locked="0"/>
    </xf>
    <xf numFmtId="0" fontId="8" fillId="3" borderId="15" xfId="1" applyFont="1" applyFill="1" applyBorder="1" applyAlignment="1" applyProtection="1">
      <alignment horizontal="center" vertical="center"/>
      <protection locked="0"/>
    </xf>
    <xf numFmtId="0" fontId="8" fillId="3" borderId="16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/>
    </xf>
    <xf numFmtId="0" fontId="2" fillId="4" borderId="0" xfId="0" applyFont="1" applyFill="1"/>
    <xf numFmtId="0" fontId="10" fillId="2" borderId="17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vertical="center" wrapText="1"/>
    </xf>
    <xf numFmtId="0" fontId="10" fillId="2" borderId="19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vertical="center" wrapText="1"/>
    </xf>
    <xf numFmtId="0" fontId="11" fillId="2" borderId="21" xfId="0" applyFont="1" applyFill="1" applyBorder="1" applyAlignment="1">
      <alignment vertical="center" wrapText="1"/>
    </xf>
    <xf numFmtId="0" fontId="9" fillId="0" borderId="9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8" fillId="3" borderId="9" xfId="1" applyFont="1" applyFill="1" applyBorder="1" applyAlignment="1" applyProtection="1">
      <alignment horizontal="center" vertical="center"/>
      <protection locked="0"/>
    </xf>
    <xf numFmtId="0" fontId="8" fillId="3" borderId="11" xfId="1" applyFont="1" applyFill="1" applyBorder="1" applyAlignment="1" applyProtection="1">
      <alignment horizontal="center" vertical="center"/>
      <protection locked="0"/>
    </xf>
    <xf numFmtId="0" fontId="8" fillId="3" borderId="12" xfId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vertical="center" wrapText="1"/>
    </xf>
    <xf numFmtId="0" fontId="9" fillId="0" borderId="10" xfId="1" applyFont="1" applyBorder="1" applyAlignment="1">
      <alignment vertical="center" wrapText="1"/>
    </xf>
    <xf numFmtId="0" fontId="9" fillId="0" borderId="9" xfId="1" applyFont="1" applyBorder="1" applyAlignment="1">
      <alignment vertical="top"/>
    </xf>
    <xf numFmtId="0" fontId="9" fillId="0" borderId="10" xfId="1" applyFont="1" applyBorder="1" applyAlignment="1">
      <alignment vertical="top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justify" wrapText="1"/>
    </xf>
    <xf numFmtId="0" fontId="8" fillId="2" borderId="1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8" fillId="3" borderId="6" xfId="1" applyFont="1" applyFill="1" applyBorder="1" applyAlignment="1" applyProtection="1">
      <alignment horizontal="center" vertical="center"/>
      <protection locked="0"/>
    </xf>
    <xf numFmtId="0" fontId="8" fillId="3" borderId="7" xfId="1" applyFont="1" applyFill="1" applyBorder="1" applyAlignment="1" applyProtection="1">
      <alignment horizontal="center" vertical="center"/>
      <protection locked="0"/>
    </xf>
    <xf numFmtId="0" fontId="8" fillId="3" borderId="8" xfId="1" applyFont="1" applyFill="1" applyBorder="1" applyAlignment="1" applyProtection="1">
      <alignment horizontal="center" vertical="center"/>
      <protection locked="0"/>
    </xf>
    <xf numFmtId="0" fontId="9" fillId="0" borderId="0" xfId="1" applyFont="1" applyAlignment="1">
      <alignment horizontal="center" vertical="center"/>
    </xf>
  </cellXfs>
  <cellStyles count="2">
    <cellStyle name="Normal 2" xfId="1" xr:uid="{872B1561-9DD5-45EE-AF7D-451959DAEC41}"/>
    <cellStyle name="Normálna" xfId="0" builtinId="0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8.6_v&#253;zva_70_PRV_2023\Lesy%20Smoln&#237;k%20s.r.o\VO\Predloha_usmernenie_8_2017%20-%20aktualiz&#225;cia%20&#269;.%205.xlsm" TargetMode="External"/><Relationship Id="rId1" Type="http://schemas.openxmlformats.org/officeDocument/2006/relationships/externalLinkPath" Target="/Projekty/PRV_8.6_v&#253;zva_70_PRV_2023/Lesy%20Smoln&#237;k%20s.r.o/VO/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8.6 (2023)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164D2-D708-4D08-B81E-8770F195CB39}">
  <sheetPr codeName="Sheet22"/>
  <dimension ref="A1:M87"/>
  <sheetViews>
    <sheetView tabSelected="1" view="pageBreakPreview" zoomScaleNormal="100" zoomScaleSheetLayoutView="100" workbookViewId="0">
      <pane ySplit="3" topLeftCell="A4" activePane="bottomLeft" state="frozen"/>
      <selection pane="bottomLeft" activeCell="H18" sqref="H18"/>
    </sheetView>
  </sheetViews>
  <sheetFormatPr defaultColWidth="9.140625" defaultRowHeight="15" x14ac:dyDescent="0.25"/>
  <cols>
    <col min="1" max="1" width="4.7109375" style="1" customWidth="1"/>
    <col min="2" max="2" width="4.28515625" style="9" customWidth="1"/>
    <col min="3" max="3" width="15.7109375" style="1" customWidth="1"/>
    <col min="4" max="4" width="18.7109375" style="1" customWidth="1"/>
    <col min="5" max="6" width="14.42578125" style="1" customWidth="1"/>
    <col min="7" max="7" width="7.140625" style="1" customWidth="1"/>
    <col min="8" max="8" width="13.7109375" style="1" customWidth="1"/>
    <col min="9" max="9" width="7.5703125" style="1" customWidth="1"/>
    <col min="10" max="11" width="13.7109375" style="1" customWidth="1"/>
    <col min="12" max="12" width="6.5703125" style="1" bestFit="1" customWidth="1"/>
    <col min="13" max="13" width="14.5703125" style="2" bestFit="1" customWidth="1"/>
    <col min="14" max="25" width="9.140625" style="1"/>
    <col min="26" max="26" width="9.42578125" style="1" bestFit="1" customWidth="1"/>
    <col min="27" max="16384" width="9.140625" style="1"/>
  </cols>
  <sheetData>
    <row r="1" spans="1:13" x14ac:dyDescent="0.25">
      <c r="A1" s="1">
        <v>1</v>
      </c>
      <c r="B1" s="1"/>
    </row>
    <row r="2" spans="1:13" ht="18.75" x14ac:dyDescent="0.25">
      <c r="A2" s="3">
        <v>1</v>
      </c>
      <c r="B2" s="4" t="s">
        <v>0</v>
      </c>
      <c r="C2" s="4"/>
      <c r="D2" s="4"/>
    </row>
    <row r="3" spans="1:13" x14ac:dyDescent="0.25">
      <c r="A3" s="1">
        <v>1</v>
      </c>
      <c r="B3" s="1"/>
    </row>
    <row r="4" spans="1:13" s="3" customFormat="1" ht="21" x14ac:dyDescent="0.25">
      <c r="A4" s="3">
        <v>1</v>
      </c>
      <c r="B4" s="5"/>
      <c r="C4" s="6"/>
      <c r="D4" s="6"/>
      <c r="E4" s="6"/>
      <c r="F4" s="6"/>
      <c r="G4" s="6"/>
      <c r="H4" s="6"/>
      <c r="I4" s="6"/>
      <c r="J4" s="65" t="s">
        <v>32</v>
      </c>
      <c r="K4" s="65"/>
      <c r="M4" s="7"/>
    </row>
    <row r="5" spans="1:13" s="3" customFormat="1" ht="23.25" customHeight="1" x14ac:dyDescent="0.25">
      <c r="A5" s="3">
        <v>1</v>
      </c>
      <c r="B5" s="66" t="s">
        <v>28</v>
      </c>
      <c r="C5" s="66"/>
      <c r="D5" s="66"/>
      <c r="E5" s="66"/>
      <c r="F5" s="66"/>
      <c r="G5" s="66"/>
      <c r="H5" s="66"/>
      <c r="I5" s="66"/>
      <c r="J5" s="66"/>
      <c r="K5" s="66"/>
      <c r="M5" s="7"/>
    </row>
    <row r="6" spans="1:13" s="3" customFormat="1" x14ac:dyDescent="0.2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customHeight="1" x14ac:dyDescent="0.25">
      <c r="A7" s="3">
        <v>1</v>
      </c>
      <c r="B7" s="66" t="s">
        <v>29</v>
      </c>
      <c r="C7" s="66"/>
      <c r="D7" s="66"/>
      <c r="E7" s="66"/>
      <c r="F7" s="66"/>
      <c r="G7" s="66"/>
      <c r="H7" s="66"/>
      <c r="I7" s="66"/>
      <c r="J7" s="66"/>
      <c r="K7" s="66"/>
      <c r="M7" s="7"/>
    </row>
    <row r="8" spans="1:13" x14ac:dyDescent="0.25">
      <c r="A8" s="3">
        <v>1</v>
      </c>
    </row>
    <row r="9" spans="1:13" ht="15" customHeight="1" x14ac:dyDescent="0.25">
      <c r="A9" s="3">
        <v>1</v>
      </c>
      <c r="B9" s="67" t="s">
        <v>1</v>
      </c>
      <c r="C9" s="67"/>
      <c r="D9" s="67"/>
      <c r="E9" s="67"/>
      <c r="F9" s="67"/>
      <c r="G9" s="67"/>
      <c r="H9" s="67"/>
      <c r="I9" s="67"/>
      <c r="J9" s="67"/>
      <c r="K9" s="67"/>
    </row>
    <row r="10" spans="1:13" x14ac:dyDescent="0.25">
      <c r="A10" s="3">
        <v>1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3" x14ac:dyDescent="0.25">
      <c r="A11" s="3">
        <v>1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</row>
    <row r="12" spans="1:13" ht="15.75" thickBot="1" x14ac:dyDescent="0.3">
      <c r="A12" s="3">
        <v>1</v>
      </c>
    </row>
    <row r="13" spans="1:13" s="3" customFormat="1" ht="19.5" customHeight="1" thickBot="1" x14ac:dyDescent="0.3">
      <c r="A13" s="3">
        <v>1</v>
      </c>
      <c r="C13" s="68" t="s">
        <v>30</v>
      </c>
      <c r="D13" s="69"/>
      <c r="E13" s="69"/>
      <c r="F13" s="69"/>
      <c r="G13" s="70"/>
      <c r="M13" s="7"/>
    </row>
    <row r="14" spans="1:13" s="3" customFormat="1" ht="19.5" customHeight="1" x14ac:dyDescent="0.25">
      <c r="A14" s="3">
        <v>1</v>
      </c>
      <c r="C14" s="71" t="s">
        <v>2</v>
      </c>
      <c r="D14" s="72"/>
      <c r="E14" s="73"/>
      <c r="F14" s="74"/>
      <c r="G14" s="75"/>
      <c r="M14" s="7"/>
    </row>
    <row r="15" spans="1:13" s="3" customFormat="1" ht="39" customHeight="1" x14ac:dyDescent="0.25">
      <c r="A15" s="3">
        <v>1</v>
      </c>
      <c r="C15" s="63" t="s">
        <v>3</v>
      </c>
      <c r="D15" s="64"/>
      <c r="E15" s="58"/>
      <c r="F15" s="59"/>
      <c r="G15" s="60"/>
      <c r="M15" s="7"/>
    </row>
    <row r="16" spans="1:13" s="3" customFormat="1" ht="19.5" customHeight="1" x14ac:dyDescent="0.25">
      <c r="A16" s="3">
        <v>1</v>
      </c>
      <c r="C16" s="56" t="s">
        <v>4</v>
      </c>
      <c r="D16" s="57"/>
      <c r="E16" s="58"/>
      <c r="F16" s="59"/>
      <c r="G16" s="60"/>
      <c r="M16" s="7"/>
    </row>
    <row r="17" spans="1:13" s="3" customFormat="1" ht="19.5" customHeight="1" x14ac:dyDescent="0.25">
      <c r="A17" s="3">
        <v>1</v>
      </c>
      <c r="C17" s="56" t="s">
        <v>5</v>
      </c>
      <c r="D17" s="57"/>
      <c r="E17" s="58"/>
      <c r="F17" s="59"/>
      <c r="G17" s="60"/>
      <c r="M17" s="7"/>
    </row>
    <row r="18" spans="1:13" s="3" customFormat="1" ht="30" customHeight="1" x14ac:dyDescent="0.25">
      <c r="A18" s="3">
        <v>1</v>
      </c>
      <c r="C18" s="61" t="s">
        <v>6</v>
      </c>
      <c r="D18" s="62"/>
      <c r="E18" s="58"/>
      <c r="F18" s="59"/>
      <c r="G18" s="60"/>
      <c r="M18" s="7"/>
    </row>
    <row r="19" spans="1:13" s="3" customFormat="1" ht="19.5" customHeight="1" x14ac:dyDescent="0.25">
      <c r="A19" s="3">
        <v>1</v>
      </c>
      <c r="C19" s="56" t="s">
        <v>7</v>
      </c>
      <c r="D19" s="57"/>
      <c r="E19" s="58"/>
      <c r="F19" s="59"/>
      <c r="G19" s="60"/>
      <c r="M19" s="7"/>
    </row>
    <row r="20" spans="1:13" s="3" customFormat="1" ht="19.5" customHeight="1" x14ac:dyDescent="0.25">
      <c r="A20" s="3">
        <v>1</v>
      </c>
      <c r="C20" s="56" t="s">
        <v>8</v>
      </c>
      <c r="D20" s="57"/>
      <c r="E20" s="58"/>
      <c r="F20" s="59"/>
      <c r="G20" s="60"/>
      <c r="M20" s="7"/>
    </row>
    <row r="21" spans="1:13" s="3" customFormat="1" ht="19.5" customHeight="1" x14ac:dyDescent="0.25">
      <c r="A21" s="3">
        <v>1</v>
      </c>
      <c r="C21" s="56" t="s">
        <v>9</v>
      </c>
      <c r="D21" s="57"/>
      <c r="E21" s="58"/>
      <c r="F21" s="59"/>
      <c r="G21" s="60"/>
      <c r="M21" s="7"/>
    </row>
    <row r="22" spans="1:13" s="3" customFormat="1" ht="19.5" customHeight="1" x14ac:dyDescent="0.25">
      <c r="A22" s="3">
        <v>1</v>
      </c>
      <c r="C22" s="56" t="s">
        <v>10</v>
      </c>
      <c r="D22" s="57"/>
      <c r="E22" s="58"/>
      <c r="F22" s="59"/>
      <c r="G22" s="60"/>
      <c r="M22" s="7"/>
    </row>
    <row r="23" spans="1:13" s="3" customFormat="1" ht="19.5" customHeight="1" x14ac:dyDescent="0.25">
      <c r="A23" s="3">
        <v>1</v>
      </c>
      <c r="C23" s="56" t="s">
        <v>11</v>
      </c>
      <c r="D23" s="57"/>
      <c r="E23" s="58"/>
      <c r="F23" s="59"/>
      <c r="G23" s="60"/>
      <c r="M23" s="7"/>
    </row>
    <row r="24" spans="1:13" s="3" customFormat="1" ht="19.5" customHeight="1" thickBot="1" x14ac:dyDescent="0.3">
      <c r="A24" s="3">
        <v>1</v>
      </c>
      <c r="C24" s="44" t="s">
        <v>12</v>
      </c>
      <c r="D24" s="45"/>
      <c r="E24" s="46"/>
      <c r="F24" s="47"/>
      <c r="G24" s="48"/>
      <c r="M24" s="7"/>
    </row>
    <row r="25" spans="1:13" x14ac:dyDescent="0.25">
      <c r="A25" s="3">
        <v>1</v>
      </c>
    </row>
    <row r="26" spans="1:13" x14ac:dyDescent="0.25">
      <c r="A26" s="3">
        <v>1</v>
      </c>
    </row>
    <row r="27" spans="1:13" x14ac:dyDescent="0.25">
      <c r="A27" s="1">
        <v>1</v>
      </c>
      <c r="B27" s="49" t="s">
        <v>13</v>
      </c>
      <c r="C27" s="49"/>
      <c r="D27" s="50" t="s">
        <v>34</v>
      </c>
      <c r="E27" s="50"/>
      <c r="F27" s="50"/>
      <c r="G27" s="50"/>
      <c r="H27" s="50"/>
      <c r="I27" s="50"/>
      <c r="J27" s="50"/>
      <c r="K27" s="10"/>
      <c r="M27" s="2" t="e">
        <f>#REF!+1</f>
        <v>#REF!</v>
      </c>
    </row>
    <row r="28" spans="1:13" ht="15.75" thickBot="1" x14ac:dyDescent="0.3">
      <c r="A28" s="3">
        <v>1</v>
      </c>
    </row>
    <row r="29" spans="1:13" ht="54.95" customHeight="1" thickBot="1" x14ac:dyDescent="0.3">
      <c r="A29" s="3">
        <v>1</v>
      </c>
      <c r="B29" s="51" t="s">
        <v>14</v>
      </c>
      <c r="C29" s="52"/>
      <c r="D29" s="53"/>
      <c r="E29" s="54" t="s">
        <v>15</v>
      </c>
      <c r="F29" s="55"/>
      <c r="G29" s="11" t="s">
        <v>16</v>
      </c>
      <c r="H29" s="12" t="s">
        <v>17</v>
      </c>
      <c r="I29" s="11" t="s">
        <v>18</v>
      </c>
      <c r="J29" s="13" t="s">
        <v>19</v>
      </c>
      <c r="K29" s="14" t="s">
        <v>20</v>
      </c>
    </row>
    <row r="30" spans="1:13" ht="30" customHeight="1" thickBot="1" x14ac:dyDescent="0.3">
      <c r="A30" s="3">
        <v>1</v>
      </c>
      <c r="B30" s="39" t="str">
        <f>D27</f>
        <v>Motorová píla 3 kW</v>
      </c>
      <c r="C30" s="40"/>
      <c r="D30" s="41"/>
      <c r="E30" s="42"/>
      <c r="F30" s="43"/>
      <c r="G30" s="15" t="s">
        <v>21</v>
      </c>
      <c r="H30" s="16"/>
      <c r="I30" s="17">
        <v>1</v>
      </c>
      <c r="J30" s="18" t="str">
        <f t="shared" ref="J30" si="0">IF(AND(H30&lt;&gt;"",I30&lt;&gt;""),H30*I30,"")</f>
        <v/>
      </c>
      <c r="K30" s="19" t="str">
        <f>IF(J30&lt;&gt;"",J30*IF($E$18="platiteľ DPH",1.2,1),"")</f>
        <v/>
      </c>
    </row>
    <row r="31" spans="1:13" ht="25.5" customHeight="1" thickBot="1" x14ac:dyDescent="0.3">
      <c r="A31" s="3">
        <v>1</v>
      </c>
      <c r="B31" s="20"/>
      <c r="C31" s="21"/>
      <c r="D31" s="21"/>
      <c r="E31" s="21"/>
      <c r="F31" s="21"/>
      <c r="G31" s="21"/>
      <c r="H31" s="22"/>
      <c r="I31" s="22" t="s">
        <v>22</v>
      </c>
      <c r="J31" s="23" t="str">
        <f>IF(SUM(J30:J30)&gt;0,SUM(J30:J30),"")</f>
        <v/>
      </c>
      <c r="K31" s="23" t="str">
        <f>IF(SUM(K30:K30)&gt;0,SUM(K30:K30),"")</f>
        <v/>
      </c>
    </row>
    <row r="32" spans="1:13" x14ac:dyDescent="0.25">
      <c r="A32" s="3">
        <v>1</v>
      </c>
      <c r="B32" s="24" t="s">
        <v>23</v>
      </c>
    </row>
    <row r="33" spans="1:13" x14ac:dyDescent="0.25">
      <c r="A33" s="3">
        <v>1</v>
      </c>
    </row>
    <row r="34" spans="1:13" x14ac:dyDescent="0.25">
      <c r="A34" s="3">
        <v>1</v>
      </c>
    </row>
    <row r="35" spans="1:13" x14ac:dyDescent="0.25">
      <c r="A35" s="3">
        <v>1</v>
      </c>
      <c r="C35" s="36" t="s">
        <v>24</v>
      </c>
      <c r="D35" s="37"/>
      <c r="E35" s="37"/>
      <c r="F35" s="37"/>
      <c r="G35" s="37"/>
      <c r="H35" s="37"/>
      <c r="I35" s="37"/>
      <c r="J35" s="38"/>
    </row>
    <row r="36" spans="1:13" x14ac:dyDescent="0.25">
      <c r="A36" s="3">
        <v>1</v>
      </c>
    </row>
    <row r="37" spans="1:13" x14ac:dyDescent="0.25">
      <c r="A37" s="3">
        <v>1</v>
      </c>
    </row>
    <row r="38" spans="1:13" x14ac:dyDescent="0.25">
      <c r="A38" s="3">
        <v>1</v>
      </c>
    </row>
    <row r="39" spans="1:13" x14ac:dyDescent="0.25">
      <c r="A39" s="3">
        <v>1</v>
      </c>
      <c r="C39" s="25" t="s">
        <v>25</v>
      </c>
      <c r="D39" s="26"/>
    </row>
    <row r="40" spans="1:13" s="27" customFormat="1" x14ac:dyDescent="0.25">
      <c r="A40" s="3">
        <v>1</v>
      </c>
      <c r="C40" s="25"/>
      <c r="M40" s="28"/>
    </row>
    <row r="41" spans="1:13" s="27" customFormat="1" ht="15" customHeight="1" x14ac:dyDescent="0.25">
      <c r="A41" s="3">
        <v>1</v>
      </c>
      <c r="C41" s="25" t="s">
        <v>26</v>
      </c>
      <c r="D41" s="29"/>
      <c r="G41" s="30"/>
      <c r="H41" s="30"/>
      <c r="I41" s="30"/>
      <c r="J41" s="30"/>
      <c r="K41" s="30"/>
      <c r="M41" s="28"/>
    </row>
    <row r="42" spans="1:13" s="27" customFormat="1" x14ac:dyDescent="0.25">
      <c r="A42" s="3">
        <v>1</v>
      </c>
      <c r="F42" s="31"/>
      <c r="G42" s="76" t="s">
        <v>31</v>
      </c>
      <c r="H42" s="76"/>
      <c r="I42" s="76"/>
      <c r="J42" s="76"/>
      <c r="K42" s="76"/>
      <c r="M42" s="28"/>
    </row>
    <row r="43" spans="1:13" s="27" customFormat="1" x14ac:dyDescent="0.25">
      <c r="A43" s="3">
        <v>1</v>
      </c>
      <c r="F43" s="31"/>
      <c r="G43" s="32"/>
      <c r="H43" s="32"/>
      <c r="I43" s="32"/>
      <c r="J43" s="32"/>
      <c r="K43" s="32"/>
      <c r="M43" s="28"/>
    </row>
    <row r="44" spans="1:13" ht="15" customHeight="1" x14ac:dyDescent="0.25">
      <c r="A44" s="3">
        <v>1</v>
      </c>
      <c r="B44" s="35" t="s">
        <v>27</v>
      </c>
      <c r="C44" s="35"/>
      <c r="D44" s="35"/>
      <c r="E44" s="35"/>
      <c r="F44" s="35"/>
      <c r="G44" s="35"/>
      <c r="H44" s="35"/>
      <c r="I44" s="35"/>
      <c r="J44" s="35"/>
      <c r="K44" s="35"/>
      <c r="L44" s="33"/>
    </row>
    <row r="45" spans="1:13" x14ac:dyDescent="0.25">
      <c r="A45" s="3">
        <v>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3"/>
    </row>
    <row r="46" spans="1:13" s="3" customFormat="1" ht="21" x14ac:dyDescent="0.25">
      <c r="A46" s="3">
        <v>1</v>
      </c>
      <c r="B46" s="5"/>
      <c r="C46" s="6"/>
      <c r="D46" s="6"/>
      <c r="E46" s="6"/>
      <c r="F46" s="6"/>
      <c r="G46" s="6"/>
      <c r="H46" s="6"/>
      <c r="I46" s="6"/>
      <c r="J46" s="65" t="s">
        <v>32</v>
      </c>
      <c r="K46" s="65"/>
      <c r="M46" s="7"/>
    </row>
    <row r="47" spans="1:13" s="3" customFormat="1" ht="23.25" customHeight="1" x14ac:dyDescent="0.25">
      <c r="A47" s="3">
        <v>1</v>
      </c>
      <c r="B47" s="66" t="s">
        <v>28</v>
      </c>
      <c r="C47" s="66"/>
      <c r="D47" s="66"/>
      <c r="E47" s="66"/>
      <c r="F47" s="66"/>
      <c r="G47" s="66"/>
      <c r="H47" s="66"/>
      <c r="I47" s="66"/>
      <c r="J47" s="66"/>
      <c r="K47" s="66"/>
      <c r="M47" s="7"/>
    </row>
    <row r="48" spans="1:13" s="3" customFormat="1" x14ac:dyDescent="0.25">
      <c r="A48" s="3">
        <v>1</v>
      </c>
      <c r="B48" s="8"/>
      <c r="C48" s="8"/>
      <c r="D48" s="8"/>
      <c r="E48" s="8"/>
      <c r="F48" s="8"/>
      <c r="G48" s="8"/>
      <c r="H48" s="8"/>
      <c r="I48" s="8"/>
      <c r="J48" s="8"/>
      <c r="K48" s="8"/>
      <c r="M48" s="7"/>
    </row>
    <row r="49" spans="1:13" s="3" customFormat="1" ht="23.25" customHeight="1" x14ac:dyDescent="0.25">
      <c r="A49" s="3">
        <v>1</v>
      </c>
      <c r="B49" s="66" t="s">
        <v>29</v>
      </c>
      <c r="C49" s="66"/>
      <c r="D49" s="66"/>
      <c r="E49" s="66"/>
      <c r="F49" s="66"/>
      <c r="G49" s="66"/>
      <c r="H49" s="66"/>
      <c r="I49" s="66"/>
      <c r="J49" s="66"/>
      <c r="K49" s="66"/>
      <c r="M49" s="7"/>
    </row>
    <row r="50" spans="1:13" x14ac:dyDescent="0.25">
      <c r="A50" s="3">
        <v>1</v>
      </c>
    </row>
    <row r="51" spans="1:13" ht="15" customHeight="1" x14ac:dyDescent="0.25">
      <c r="A51" s="3">
        <v>1</v>
      </c>
      <c r="B51" s="67" t="s">
        <v>1</v>
      </c>
      <c r="C51" s="67"/>
      <c r="D51" s="67"/>
      <c r="E51" s="67"/>
      <c r="F51" s="67"/>
      <c r="G51" s="67"/>
      <c r="H51" s="67"/>
      <c r="I51" s="67"/>
      <c r="J51" s="67"/>
      <c r="K51" s="67"/>
    </row>
    <row r="52" spans="1:13" x14ac:dyDescent="0.25">
      <c r="A52" s="3">
        <v>1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</row>
    <row r="53" spans="1:13" x14ac:dyDescent="0.25">
      <c r="A53" s="3">
        <v>1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1:13" ht="15.75" thickBot="1" x14ac:dyDescent="0.3">
      <c r="A54" s="3">
        <v>1</v>
      </c>
    </row>
    <row r="55" spans="1:13" s="3" customFormat="1" ht="19.5" customHeight="1" thickBot="1" x14ac:dyDescent="0.3">
      <c r="A55" s="3">
        <v>1</v>
      </c>
      <c r="C55" s="68" t="s">
        <v>30</v>
      </c>
      <c r="D55" s="69"/>
      <c r="E55" s="69"/>
      <c r="F55" s="69"/>
      <c r="G55" s="70"/>
      <c r="M55" s="7"/>
    </row>
    <row r="56" spans="1:13" s="3" customFormat="1" ht="19.5" customHeight="1" x14ac:dyDescent="0.25">
      <c r="A56" s="3">
        <v>1</v>
      </c>
      <c r="C56" s="71" t="s">
        <v>2</v>
      </c>
      <c r="D56" s="72"/>
      <c r="E56" s="73"/>
      <c r="F56" s="74"/>
      <c r="G56" s="75"/>
      <c r="M56" s="7"/>
    </row>
    <row r="57" spans="1:13" s="3" customFormat="1" ht="39" customHeight="1" x14ac:dyDescent="0.25">
      <c r="A57" s="3">
        <v>1</v>
      </c>
      <c r="C57" s="63" t="s">
        <v>3</v>
      </c>
      <c r="D57" s="64"/>
      <c r="E57" s="58"/>
      <c r="F57" s="59"/>
      <c r="G57" s="60"/>
      <c r="M57" s="7"/>
    </row>
    <row r="58" spans="1:13" s="3" customFormat="1" ht="19.5" customHeight="1" x14ac:dyDescent="0.25">
      <c r="A58" s="3">
        <v>1</v>
      </c>
      <c r="C58" s="56" t="s">
        <v>4</v>
      </c>
      <c r="D58" s="57"/>
      <c r="E58" s="58"/>
      <c r="F58" s="59"/>
      <c r="G58" s="60"/>
      <c r="M58" s="7"/>
    </row>
    <row r="59" spans="1:13" s="3" customFormat="1" ht="19.5" customHeight="1" x14ac:dyDescent="0.25">
      <c r="A59" s="3">
        <v>1</v>
      </c>
      <c r="C59" s="56" t="s">
        <v>5</v>
      </c>
      <c r="D59" s="57"/>
      <c r="E59" s="58"/>
      <c r="F59" s="59"/>
      <c r="G59" s="60"/>
      <c r="M59" s="7"/>
    </row>
    <row r="60" spans="1:13" s="3" customFormat="1" ht="30" customHeight="1" x14ac:dyDescent="0.25">
      <c r="A60" s="3">
        <v>1</v>
      </c>
      <c r="C60" s="61" t="s">
        <v>6</v>
      </c>
      <c r="D60" s="62"/>
      <c r="E60" s="58"/>
      <c r="F60" s="59"/>
      <c r="G60" s="60"/>
      <c r="M60" s="7"/>
    </row>
    <row r="61" spans="1:13" s="3" customFormat="1" ht="19.5" customHeight="1" x14ac:dyDescent="0.25">
      <c r="A61" s="3">
        <v>1</v>
      </c>
      <c r="C61" s="56" t="s">
        <v>7</v>
      </c>
      <c r="D61" s="57"/>
      <c r="E61" s="58"/>
      <c r="F61" s="59"/>
      <c r="G61" s="60"/>
      <c r="M61" s="7"/>
    </row>
    <row r="62" spans="1:13" s="3" customFormat="1" ht="19.5" customHeight="1" x14ac:dyDescent="0.25">
      <c r="A62" s="3">
        <v>1</v>
      </c>
      <c r="C62" s="56" t="s">
        <v>8</v>
      </c>
      <c r="D62" s="57"/>
      <c r="E62" s="58"/>
      <c r="F62" s="59"/>
      <c r="G62" s="60"/>
      <c r="M62" s="7"/>
    </row>
    <row r="63" spans="1:13" s="3" customFormat="1" ht="19.5" customHeight="1" x14ac:dyDescent="0.25">
      <c r="A63" s="3">
        <v>1</v>
      </c>
      <c r="C63" s="56" t="s">
        <v>9</v>
      </c>
      <c r="D63" s="57"/>
      <c r="E63" s="58"/>
      <c r="F63" s="59"/>
      <c r="G63" s="60"/>
      <c r="M63" s="7"/>
    </row>
    <row r="64" spans="1:13" s="3" customFormat="1" ht="19.5" customHeight="1" x14ac:dyDescent="0.25">
      <c r="A64" s="3">
        <v>1</v>
      </c>
      <c r="C64" s="56" t="s">
        <v>10</v>
      </c>
      <c r="D64" s="57"/>
      <c r="E64" s="58"/>
      <c r="F64" s="59"/>
      <c r="G64" s="60"/>
      <c r="M64" s="7"/>
    </row>
    <row r="65" spans="1:13" s="3" customFormat="1" ht="19.5" customHeight="1" x14ac:dyDescent="0.25">
      <c r="A65" s="3">
        <v>1</v>
      </c>
      <c r="C65" s="56" t="s">
        <v>11</v>
      </c>
      <c r="D65" s="57"/>
      <c r="E65" s="58"/>
      <c r="F65" s="59"/>
      <c r="G65" s="60"/>
      <c r="M65" s="7"/>
    </row>
    <row r="66" spans="1:13" s="3" customFormat="1" ht="19.5" customHeight="1" thickBot="1" x14ac:dyDescent="0.3">
      <c r="A66" s="3">
        <v>1</v>
      </c>
      <c r="C66" s="44" t="s">
        <v>12</v>
      </c>
      <c r="D66" s="45"/>
      <c r="E66" s="46"/>
      <c r="F66" s="47"/>
      <c r="G66" s="48"/>
      <c r="M66" s="7"/>
    </row>
    <row r="67" spans="1:13" x14ac:dyDescent="0.25">
      <c r="A67" s="3">
        <v>1</v>
      </c>
    </row>
    <row r="68" spans="1:13" x14ac:dyDescent="0.25">
      <c r="A68" s="3">
        <v>1</v>
      </c>
    </row>
    <row r="69" spans="1:13" x14ac:dyDescent="0.25">
      <c r="A69" s="1">
        <v>1</v>
      </c>
      <c r="B69" s="49" t="s">
        <v>13</v>
      </c>
      <c r="C69" s="49"/>
      <c r="D69" s="50" t="s">
        <v>33</v>
      </c>
      <c r="E69" s="50"/>
      <c r="F69" s="50"/>
      <c r="G69" s="50"/>
      <c r="H69" s="50"/>
      <c r="I69" s="50"/>
      <c r="J69" s="50"/>
      <c r="K69" s="10"/>
      <c r="M69" s="2" t="e">
        <f>M27+1</f>
        <v>#REF!</v>
      </c>
    </row>
    <row r="70" spans="1:13" ht="15.75" thickBot="1" x14ac:dyDescent="0.3">
      <c r="A70" s="3">
        <v>1</v>
      </c>
    </row>
    <row r="71" spans="1:13" ht="54.95" customHeight="1" thickBot="1" x14ac:dyDescent="0.3">
      <c r="A71" s="3">
        <v>1</v>
      </c>
      <c r="B71" s="51" t="s">
        <v>14</v>
      </c>
      <c r="C71" s="52"/>
      <c r="D71" s="53"/>
      <c r="E71" s="54" t="s">
        <v>15</v>
      </c>
      <c r="F71" s="55"/>
      <c r="G71" s="11" t="s">
        <v>16</v>
      </c>
      <c r="H71" s="12" t="s">
        <v>17</v>
      </c>
      <c r="I71" s="11" t="s">
        <v>18</v>
      </c>
      <c r="J71" s="13" t="s">
        <v>19</v>
      </c>
      <c r="K71" s="14" t="s">
        <v>20</v>
      </c>
    </row>
    <row r="72" spans="1:13" ht="25.5" customHeight="1" thickBot="1" x14ac:dyDescent="0.3">
      <c r="A72" s="3">
        <v>1</v>
      </c>
      <c r="B72" s="39" t="str">
        <f>D69</f>
        <v>Motorová píla 3,5 kW</v>
      </c>
      <c r="C72" s="40"/>
      <c r="D72" s="41"/>
      <c r="E72" s="42"/>
      <c r="F72" s="43"/>
      <c r="G72" s="15" t="s">
        <v>21</v>
      </c>
      <c r="H72" s="16"/>
      <c r="I72" s="17">
        <v>1</v>
      </c>
      <c r="J72" s="18" t="str">
        <f t="shared" ref="J72" si="1">IF(AND(H72&lt;&gt;"",I72&lt;&gt;""),H72*I72,"")</f>
        <v/>
      </c>
      <c r="K72" s="19" t="str">
        <f>IF(J72&lt;&gt;"",J72*IF($E$60="platiteľ DPH",1.2,1),"")</f>
        <v/>
      </c>
    </row>
    <row r="73" spans="1:13" ht="25.5" customHeight="1" thickBot="1" x14ac:dyDescent="0.3">
      <c r="A73" s="3">
        <v>1</v>
      </c>
      <c r="B73" s="20"/>
      <c r="C73" s="21"/>
      <c r="D73" s="21"/>
      <c r="E73" s="21"/>
      <c r="F73" s="21"/>
      <c r="G73" s="21"/>
      <c r="H73" s="22"/>
      <c r="I73" s="22" t="s">
        <v>22</v>
      </c>
      <c r="J73" s="23" t="str">
        <f>IF(SUM(J72:J72)&gt;0,SUM(J72:J72),"")</f>
        <v/>
      </c>
      <c r="K73" s="23" t="str">
        <f>IF(SUM(K72:K72)&gt;0,SUM(K72:K72),"")</f>
        <v/>
      </c>
    </row>
    <row r="74" spans="1:13" x14ac:dyDescent="0.25">
      <c r="A74" s="3">
        <v>1</v>
      </c>
      <c r="B74" s="24" t="s">
        <v>23</v>
      </c>
    </row>
    <row r="75" spans="1:13" x14ac:dyDescent="0.25">
      <c r="A75" s="3">
        <v>1</v>
      </c>
    </row>
    <row r="76" spans="1:13" x14ac:dyDescent="0.25">
      <c r="A76" s="3">
        <v>1</v>
      </c>
    </row>
    <row r="77" spans="1:13" x14ac:dyDescent="0.25">
      <c r="A77" s="3">
        <v>1</v>
      </c>
      <c r="C77" s="36" t="s">
        <v>24</v>
      </c>
      <c r="D77" s="37"/>
      <c r="E77" s="37"/>
      <c r="F77" s="37"/>
      <c r="G77" s="37"/>
      <c r="H77" s="37"/>
      <c r="I77" s="37"/>
      <c r="J77" s="38"/>
    </row>
    <row r="78" spans="1:13" x14ac:dyDescent="0.25">
      <c r="A78" s="3">
        <v>1</v>
      </c>
    </row>
    <row r="79" spans="1:13" x14ac:dyDescent="0.25">
      <c r="A79" s="3">
        <v>1</v>
      </c>
    </row>
    <row r="80" spans="1:13" x14ac:dyDescent="0.25">
      <c r="A80" s="3">
        <v>1</v>
      </c>
    </row>
    <row r="81" spans="1:13" x14ac:dyDescent="0.25">
      <c r="A81" s="3">
        <v>1</v>
      </c>
      <c r="C81" s="25" t="s">
        <v>25</v>
      </c>
      <c r="D81" s="26"/>
    </row>
    <row r="82" spans="1:13" s="27" customFormat="1" x14ac:dyDescent="0.25">
      <c r="A82" s="3">
        <v>1</v>
      </c>
      <c r="C82" s="25"/>
      <c r="M82" s="28"/>
    </row>
    <row r="83" spans="1:13" s="27" customFormat="1" ht="15" customHeight="1" x14ac:dyDescent="0.25">
      <c r="A83" s="3">
        <v>1</v>
      </c>
      <c r="C83" s="25" t="s">
        <v>26</v>
      </c>
      <c r="D83" s="29"/>
      <c r="G83" s="30"/>
      <c r="H83" s="30"/>
      <c r="I83" s="30"/>
      <c r="J83" s="30"/>
      <c r="K83" s="30"/>
      <c r="M83" s="28"/>
    </row>
    <row r="84" spans="1:13" s="27" customFormat="1" x14ac:dyDescent="0.25">
      <c r="A84" s="3">
        <v>1</v>
      </c>
      <c r="F84" s="31"/>
      <c r="G84" s="34" t="s">
        <v>31</v>
      </c>
      <c r="H84" s="34"/>
      <c r="I84" s="34"/>
      <c r="J84" s="34"/>
      <c r="K84" s="34"/>
      <c r="M84" s="28"/>
    </row>
    <row r="85" spans="1:13" s="27" customFormat="1" x14ac:dyDescent="0.25">
      <c r="A85" s="3">
        <v>1</v>
      </c>
      <c r="F85" s="31"/>
      <c r="G85" s="32"/>
      <c r="H85" s="32"/>
      <c r="I85" s="32"/>
      <c r="J85" s="32"/>
      <c r="K85" s="32"/>
      <c r="M85" s="28"/>
    </row>
    <row r="86" spans="1:13" ht="15" customHeight="1" x14ac:dyDescent="0.25">
      <c r="A86" s="3">
        <v>1</v>
      </c>
      <c r="B86" s="35" t="s">
        <v>27</v>
      </c>
      <c r="C86" s="35"/>
      <c r="D86" s="35"/>
      <c r="E86" s="35"/>
      <c r="F86" s="35"/>
      <c r="G86" s="35"/>
      <c r="H86" s="35"/>
      <c r="I86" s="35"/>
      <c r="J86" s="35"/>
      <c r="K86" s="35"/>
      <c r="L86" s="33"/>
    </row>
    <row r="87" spans="1:13" x14ac:dyDescent="0.25">
      <c r="A87" s="3">
        <v>1</v>
      </c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3"/>
    </row>
  </sheetData>
  <sheetProtection selectLockedCells="1"/>
  <autoFilter ref="A1:A87" xr:uid="{00000000-0009-0000-0000-000006000000}"/>
  <mergeCells count="72"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35:J35"/>
    <mergeCell ref="G42:K42"/>
    <mergeCell ref="B44:K45"/>
    <mergeCell ref="B30:D30"/>
    <mergeCell ref="E30:F30"/>
    <mergeCell ref="C24:D24"/>
    <mergeCell ref="E24:G24"/>
    <mergeCell ref="B27:C27"/>
    <mergeCell ref="D27:J27"/>
    <mergeCell ref="B29:D29"/>
    <mergeCell ref="E29:F29"/>
    <mergeCell ref="C57:D57"/>
    <mergeCell ref="E57:G57"/>
    <mergeCell ref="C58:D58"/>
    <mergeCell ref="E58:G58"/>
    <mergeCell ref="C59:D59"/>
    <mergeCell ref="E59:G59"/>
    <mergeCell ref="J46:K46"/>
    <mergeCell ref="B47:K47"/>
    <mergeCell ref="B49:K49"/>
    <mergeCell ref="B51:K53"/>
    <mergeCell ref="C55:G55"/>
    <mergeCell ref="C56:D56"/>
    <mergeCell ref="E56:G56"/>
    <mergeCell ref="C63:D63"/>
    <mergeCell ref="E63:G63"/>
    <mergeCell ref="C64:D64"/>
    <mergeCell ref="E64:G64"/>
    <mergeCell ref="C65:D65"/>
    <mergeCell ref="E65:G65"/>
    <mergeCell ref="C60:D60"/>
    <mergeCell ref="E60:G60"/>
    <mergeCell ref="C61:D61"/>
    <mergeCell ref="E61:G61"/>
    <mergeCell ref="C62:D62"/>
    <mergeCell ref="E62:G62"/>
    <mergeCell ref="G84:K84"/>
    <mergeCell ref="B86:K87"/>
    <mergeCell ref="C77:J77"/>
    <mergeCell ref="B72:D72"/>
    <mergeCell ref="E72:F72"/>
    <mergeCell ref="C66:D66"/>
    <mergeCell ref="E66:G66"/>
    <mergeCell ref="B69:C69"/>
    <mergeCell ref="D69:J69"/>
    <mergeCell ref="B71:D71"/>
    <mergeCell ref="E71:F71"/>
  </mergeCells>
  <conditionalFormatting sqref="E19:G19">
    <cfRule type="expression" dxfId="1" priority="14">
      <formula>AND(#REF!="neplatca DPH")</formula>
    </cfRule>
  </conditionalFormatting>
  <conditionalFormatting sqref="E61:G61">
    <cfRule type="expression" dxfId="0" priority="13">
      <formula>AND(#REF!="neplatca DPH")</formula>
    </cfRule>
  </conditionalFormatting>
  <dataValidations count="1">
    <dataValidation type="list" allowBlank="1" showInputMessage="1" showErrorMessage="1" sqref="E18:G18 E60:G60" xr:uid="{ED7D313D-FDD7-44EA-88FF-A44C1219F7A6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2" manualBreakCount="2">
    <brk id="3" min="1" max="10" man="1"/>
    <brk id="45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2024-03-21T11:15:19Z</dcterms:created>
  <dcterms:modified xsi:type="dcterms:W3CDTF">2024-03-21T11:29:33Z</dcterms:modified>
</cp:coreProperties>
</file>