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990\Desktop\"/>
    </mc:Choice>
  </mc:AlternateContent>
  <bookViews>
    <workbookView xWindow="0" yWindow="0" windowWidth="16980" windowHeight="10284" activeTab="1"/>
  </bookViews>
  <sheets>
    <sheet name="Pr.č.1 k B.2" sheetId="1" r:id="rId1"/>
    <sheet name="Pr.č.1 k A.2" sheetId="3" r:id="rId2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23" i="1"/>
  <c r="I19" i="1"/>
  <c r="I18" i="1"/>
  <c r="I9" i="1"/>
  <c r="I10" i="1"/>
  <c r="I11" i="1"/>
  <c r="I12" i="1"/>
  <c r="I13" i="1"/>
  <c r="I14" i="1"/>
  <c r="I15" i="1"/>
  <c r="I16" i="1"/>
  <c r="I17" i="1"/>
  <c r="I8" i="1"/>
  <c r="I7" i="1"/>
  <c r="I31" i="1" l="1"/>
  <c r="I32" i="1" s="1"/>
  <c r="C12" i="3" s="1"/>
</calcChain>
</file>

<file path=xl/sharedStrings.xml><?xml version="1.0" encoding="utf-8"?>
<sst xmlns="http://schemas.openxmlformats.org/spreadsheetml/2006/main" count="74" uniqueCount="67">
  <si>
    <t>Limity poistného plnenia</t>
  </si>
  <si>
    <t>Ročná sadzba</t>
  </si>
  <si>
    <t>Predpokladaný počet MV k 01.02.2024</t>
  </si>
  <si>
    <t>- za škodu na zdraví a nákladov pri usmrtení</t>
  </si>
  <si>
    <t>5,24 mil. €</t>
  </si>
  <si>
    <t>- za škodu vzniknutú poškodením, zničením alebo stratou veci, náklady spojené s právnym zastupovaním a ušlý zisk</t>
  </si>
  <si>
    <t>1,05 mil. €</t>
  </si>
  <si>
    <t>a)</t>
  </si>
  <si>
    <t>1.</t>
  </si>
  <si>
    <r>
      <t>do 1 300 cm</t>
    </r>
    <r>
      <rPr>
        <vertAlign val="superscript"/>
        <sz val="8"/>
        <color theme="1"/>
        <rFont val="Calibri"/>
        <family val="2"/>
        <charset val="238"/>
        <scheme val="minor"/>
      </rPr>
      <t>3</t>
    </r>
    <r>
      <rPr>
        <sz val="8"/>
        <color theme="1"/>
        <rFont val="Calibri"/>
        <family val="2"/>
        <charset val="238"/>
        <scheme val="minor"/>
      </rPr>
      <t xml:space="preserve"> vrát. alebo na el. pohon</t>
    </r>
  </si>
  <si>
    <t>2.</t>
  </si>
  <si>
    <r>
      <t>nad 1 300 cm</t>
    </r>
    <r>
      <rPr>
        <vertAlign val="superscript"/>
        <sz val="8"/>
        <color theme="1"/>
        <rFont val="Calibri"/>
        <family val="2"/>
        <charset val="238"/>
        <scheme val="minor"/>
      </rPr>
      <t>3</t>
    </r>
    <r>
      <rPr>
        <sz val="8"/>
        <color theme="1"/>
        <rFont val="Calibri"/>
        <family val="2"/>
        <charset val="238"/>
        <scheme val="minor"/>
      </rPr>
      <t xml:space="preserve"> do 1 400 cm</t>
    </r>
    <r>
      <rPr>
        <vertAlign val="superscript"/>
        <sz val="8"/>
        <color theme="1"/>
        <rFont val="Calibri"/>
        <family val="2"/>
        <charset val="238"/>
        <scheme val="minor"/>
      </rPr>
      <t>3</t>
    </r>
    <r>
      <rPr>
        <sz val="8"/>
        <color theme="1"/>
        <rFont val="Calibri"/>
        <family val="2"/>
        <charset val="238"/>
        <scheme val="minor"/>
      </rPr>
      <t xml:space="preserve"> vrátane</t>
    </r>
  </si>
  <si>
    <r>
      <t>nad 1 400 cm</t>
    </r>
    <r>
      <rPr>
        <vertAlign val="superscript"/>
        <sz val="8"/>
        <color theme="1"/>
        <rFont val="Calibri"/>
        <family val="2"/>
        <charset val="238"/>
        <scheme val="minor"/>
      </rPr>
      <t>3</t>
    </r>
    <r>
      <rPr>
        <sz val="8"/>
        <color theme="1"/>
        <rFont val="Calibri"/>
        <family val="2"/>
        <charset val="238"/>
        <scheme val="minor"/>
      </rPr>
      <t xml:space="preserve"> do 1 800 cm</t>
    </r>
    <r>
      <rPr>
        <vertAlign val="superscript"/>
        <sz val="8"/>
        <color theme="1"/>
        <rFont val="Calibri"/>
        <family val="2"/>
        <charset val="238"/>
        <scheme val="minor"/>
      </rPr>
      <t>3</t>
    </r>
    <r>
      <rPr>
        <sz val="8"/>
        <color theme="1"/>
        <rFont val="Calibri"/>
        <family val="2"/>
        <charset val="238"/>
        <scheme val="minor"/>
      </rPr>
      <t xml:space="preserve"> vrátane</t>
    </r>
  </si>
  <si>
    <t>3.</t>
  </si>
  <si>
    <r>
      <t>nad 1 800 cm</t>
    </r>
    <r>
      <rPr>
        <vertAlign val="superscript"/>
        <sz val="8"/>
        <color theme="1"/>
        <rFont val="Calibri"/>
        <family val="2"/>
        <charset val="238"/>
        <scheme val="minor"/>
      </rPr>
      <t>3</t>
    </r>
    <r>
      <rPr>
        <sz val="8"/>
        <color theme="1"/>
        <rFont val="Calibri"/>
        <family val="2"/>
        <charset val="238"/>
        <scheme val="minor"/>
      </rPr>
      <t xml:space="preserve"> do 1 900 cm</t>
    </r>
    <r>
      <rPr>
        <vertAlign val="superscript"/>
        <sz val="8"/>
        <color theme="1"/>
        <rFont val="Calibri"/>
        <family val="2"/>
        <charset val="238"/>
        <scheme val="minor"/>
      </rPr>
      <t>3</t>
    </r>
    <r>
      <rPr>
        <sz val="8"/>
        <color theme="1"/>
        <rFont val="Calibri"/>
        <family val="2"/>
        <charset val="238"/>
        <scheme val="minor"/>
      </rPr>
      <t xml:space="preserve"> vrátane</t>
    </r>
  </si>
  <si>
    <r>
      <t>nad 1 900 cm</t>
    </r>
    <r>
      <rPr>
        <vertAlign val="superscript"/>
        <sz val="8"/>
        <color theme="1"/>
        <rFont val="Calibri"/>
        <family val="2"/>
        <charset val="238"/>
        <scheme val="minor"/>
      </rPr>
      <t>3</t>
    </r>
    <r>
      <rPr>
        <sz val="8"/>
        <color theme="1"/>
        <rFont val="Calibri"/>
        <family val="2"/>
        <charset val="238"/>
        <scheme val="minor"/>
      </rPr>
      <t xml:space="preserve"> do 2 500 cm</t>
    </r>
    <r>
      <rPr>
        <vertAlign val="superscript"/>
        <sz val="8"/>
        <color theme="1"/>
        <rFont val="Calibri"/>
        <family val="2"/>
        <charset val="238"/>
        <scheme val="minor"/>
      </rPr>
      <t>3</t>
    </r>
    <r>
      <rPr>
        <sz val="8"/>
        <color theme="1"/>
        <rFont val="Calibri"/>
        <family val="2"/>
        <charset val="238"/>
        <scheme val="minor"/>
      </rPr>
      <t xml:space="preserve"> vrátane</t>
    </r>
  </si>
  <si>
    <t>4.</t>
  </si>
  <si>
    <r>
      <t>nad 2 500 cm</t>
    </r>
    <r>
      <rPr>
        <vertAlign val="superscript"/>
        <sz val="8"/>
        <color theme="1"/>
        <rFont val="Calibri"/>
        <family val="2"/>
        <charset val="238"/>
        <scheme val="minor"/>
      </rPr>
      <t>3</t>
    </r>
  </si>
  <si>
    <t>b)</t>
  </si>
  <si>
    <t>ťahač návesov</t>
  </si>
  <si>
    <t>c)</t>
  </si>
  <si>
    <t>od 3 500 kg do 12 000 kg vrátane</t>
  </si>
  <si>
    <t>nad 12 000 kg</t>
  </si>
  <si>
    <t>d)</t>
  </si>
  <si>
    <t>e)</t>
  </si>
  <si>
    <t>f)</t>
  </si>
  <si>
    <t>prípojné vozidlo</t>
  </si>
  <si>
    <t>1.1. s celkovou hmotnosťou do 750 kg vrátane</t>
  </si>
  <si>
    <t>1.2. s celkovou hmotnosťou nad 750 kg</t>
  </si>
  <si>
    <t>určené na ťahanie motorovým vozidlom uvedeným v písm. b) - náves</t>
  </si>
  <si>
    <t>poistné za prípojné vozidlo určené na ťahanie motorovými vozidlami uvedenými v písm. a) a e) je zahrnuté v sadzbách poistného za tieto motorové vozidlá</t>
  </si>
  <si>
    <t>Spoluúčasť: 0 €</t>
  </si>
  <si>
    <t>ostatné automobily a pojazdný pracovný stroj s evidenčným číslom s celkovou hmotnosťou</t>
  </si>
  <si>
    <t>nad 1 900 cm3 do 2 500 cm3 vrátane s právom prednostnej jazdy</t>
  </si>
  <si>
    <t>5.</t>
  </si>
  <si>
    <t>6.</t>
  </si>
  <si>
    <t>7.</t>
  </si>
  <si>
    <t>poľnohospodársky alebo lesný traktor, motorové vozidlo používané výlučne na prevoz včelstiev s evidenčným číslom, pojazdný pracovný stroj bez EČV, pojazdný pracovný stroj s prideleným EČV obsahujúcim písm. "Z" alebo vysokozdvižný vozík</t>
  </si>
  <si>
    <t>motorový ručný vozík, jednonápravový kultivačný traktor, alebo traktor, ktorému sa evidenčné číslo neprideľuje, písmeno "C" v poznávacej značke</t>
  </si>
  <si>
    <t>určené na ťahanie motorovými vozidlami s výnimkou motorových vozidiel uvedených v písm. b) a e)</t>
  </si>
  <si>
    <t>osobný, dodávkový, špeciálny, malý nákladný automobil a pojazdný pracovný stroj s celkovou hmotnosťou do 3500 kg vrátane, motorová trojkolka s celkovou hmotnosťou nad 400 kg, so zdvihovým objemom valcov</t>
  </si>
  <si>
    <t>podpis oprávnenej osoby uchádzača</t>
  </si>
  <si>
    <t>V............................ dňa.........................</t>
  </si>
  <si>
    <t>..................................................................................................</t>
  </si>
  <si>
    <t xml:space="preserve">Poistné za predmet poistenia na obdobie 12 mesiacov (Ročné poistné) spolu PZP: </t>
  </si>
  <si>
    <t xml:space="preserve">Poistné za predmet poistenia na obdobie 48 mesiacov spolu PZP: </t>
  </si>
  <si>
    <t>časť 1. - Poistenie zodpovednosti za škodu spôsobenú prevádzkou motorového vozidla</t>
  </si>
  <si>
    <t>*uchádzač označí či je alebo nie je platiteľom DPH.</t>
  </si>
  <si>
    <t>............................................................................</t>
  </si>
  <si>
    <t>V ........................... dňa ........................</t>
  </si>
  <si>
    <t>Na poistnú zmluvu s poisťovňou, poisťovňou z iného členského štátu alebo pobočkou zahraničnej poisťovne prijatého poistného z takejto poistnej zmluvy sa vzťahuje v podmienkach Slovenskej republiky daň z poistenia v zmysle zákona č. 213/2018 Z. z. o dani z poistenia o zmene a doplnení niektorých zákonov. Vyššie uvedené poistné predstavuje poistné vrátane akýchkoľvek daní, poplatkov a nákladov, ktoré uchádzačovi vznikajú v súvislosti s poskytnutou službou</t>
  </si>
  <si>
    <t xml:space="preserve">Poisťovacie služby sú oslobodené od DPH v zmysle § 37 ods. 1 zákona č. 222/2004 Z. z. o dani z pridanej hodnoty v znení neskorších predpisov. </t>
  </si>
  <si>
    <t>som/nie* som platcom DPH.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</si>
  <si>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je/nie je platcom DPH:  </t>
    </r>
  </si>
  <si>
    <t>Poznámka:</t>
  </si>
  <si>
    <t>Cena v € bez DPH</t>
  </si>
  <si>
    <t>Kritérium</t>
  </si>
  <si>
    <t>E-mail:</t>
  </si>
  <si>
    <t>Tel. č.:</t>
  </si>
  <si>
    <t>Kontaktná osoba:</t>
  </si>
  <si>
    <t>IČO:</t>
  </si>
  <si>
    <t>Sídlo/miesto podnikania:</t>
  </si>
  <si>
    <t>Obchodné meno:</t>
  </si>
  <si>
    <t>Príloha č. 1 k časti B.2 - Sadzobník poistného na obdobie 48 mesiacov časť 1. - Poistenie zodpovednosti za škodu spôsobenú prevádzkou motorového vozidla (zároveň Príloha č. 6 k Poistnej zmluve)</t>
  </si>
  <si>
    <t>Príloha č.1 k časti A.2 - Návrh na plnenie kritéria časť 1. - Poistenie zodpovednosti za škodu spôsobenú prevádzkou motorového vozidla ( zároveň Príloha č.5 k Poistnej zmluve )</t>
  </si>
  <si>
    <t>Cena za poskytnutie služby za celú poistnú dobu t.j. 48 mesiacov spolu PZP</t>
  </si>
  <si>
    <t>Ročné poistné pre všetky vozidlá v €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</si>
</sst>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_ ;\-#,##0.00\ 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 applyAlignment="1">
      <alignment vertical="center"/>
    </xf>
    <xf numFmtId="0" fontId="4" fillId="2" borderId="11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left" vertical="center" wrapText="1" inden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0" fillId="0" borderId="0" xfId="0" applyFont="1"/>
    <xf numFmtId="0" fontId="4" fillId="2" borderId="3" xfId="0" applyFont="1" applyFill="1" applyBorder="1" applyAlignment="1">
      <alignment horizontal="center" vertical="center" wrapText="1"/>
    </xf>
    <xf numFmtId="44" fontId="4" fillId="0" borderId="11" xfId="0" applyNumberFormat="1" applyFont="1" applyBorder="1" applyAlignment="1">
      <alignment horizontal="right" vertical="center" wrapText="1"/>
    </xf>
    <xf numFmtId="44" fontId="4" fillId="0" borderId="6" xfId="0" applyNumberFormat="1" applyFont="1" applyBorder="1" applyAlignment="1">
      <alignment horizontal="right" vertical="center" wrapText="1"/>
    </xf>
    <xf numFmtId="44" fontId="4" fillId="0" borderId="26" xfId="0" applyNumberFormat="1" applyFont="1" applyBorder="1" applyAlignment="1">
      <alignment horizontal="right" vertical="center" wrapText="1"/>
    </xf>
    <xf numFmtId="44" fontId="7" fillId="2" borderId="16" xfId="0" applyNumberFormat="1" applyFont="1" applyFill="1" applyBorder="1" applyAlignment="1">
      <alignment horizontal="right" vertical="center" wrapText="1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27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46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 indent="1"/>
    </xf>
    <xf numFmtId="0" fontId="0" fillId="0" borderId="0" xfId="0" applyFont="1" applyFill="1"/>
    <xf numFmtId="0" fontId="1" fillId="0" borderId="0" xfId="0" applyFont="1" applyAlignment="1">
      <alignment vertical="center"/>
    </xf>
    <xf numFmtId="0" fontId="0" fillId="0" borderId="0" xfId="0" applyProtection="1"/>
    <xf numFmtId="0" fontId="0" fillId="0" borderId="0" xfId="0" applyFont="1" applyProtection="1"/>
    <xf numFmtId="0" fontId="12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11" fillId="0" borderId="0" xfId="0" applyFont="1" applyProtection="1"/>
    <xf numFmtId="0" fontId="11" fillId="3" borderId="0" xfId="0" applyFont="1" applyFill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left"/>
      <protection locked="0"/>
    </xf>
    <xf numFmtId="164" fontId="11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Border="1" applyAlignment="1" applyProtection="1"/>
    <xf numFmtId="0" fontId="11" fillId="0" borderId="0" xfId="0" applyFont="1" applyBorder="1" applyAlignment="1" applyProtection="1">
      <alignment vertical="center" wrapText="1"/>
    </xf>
    <xf numFmtId="0" fontId="1" fillId="0" borderId="52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6" fillId="0" borderId="56" xfId="0" applyFont="1" applyBorder="1" applyAlignment="1" applyProtection="1">
      <alignment horizontal="left" vertical="top"/>
    </xf>
    <xf numFmtId="0" fontId="16" fillId="0" borderId="58" xfId="0" applyFont="1" applyBorder="1" applyAlignment="1" applyProtection="1">
      <alignment horizontal="left" vertical="top"/>
    </xf>
    <xf numFmtId="0" fontId="16" fillId="0" borderId="54" xfId="0" applyFont="1" applyBorder="1" applyAlignment="1" applyProtection="1">
      <alignment horizontal="left" vertical="top"/>
    </xf>
    <xf numFmtId="0" fontId="0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8" xfId="0" applyFont="1" applyBorder="1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0" fontId="6" fillId="0" borderId="3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37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44" fontId="4" fillId="0" borderId="32" xfId="0" applyNumberFormat="1" applyFont="1" applyBorder="1" applyAlignment="1">
      <alignment horizontal="center" vertical="center" wrapText="1"/>
    </xf>
    <xf numFmtId="44" fontId="4" fillId="0" borderId="14" xfId="0" applyNumberFormat="1" applyFont="1" applyBorder="1" applyAlignment="1">
      <alignment horizontal="center" vertical="center" wrapText="1"/>
    </xf>
    <xf numFmtId="44" fontId="4" fillId="0" borderId="8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4" fontId="4" fillId="0" borderId="17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4" fillId="0" borderId="14" xfId="0" applyFont="1" applyBorder="1" applyAlignment="1">
      <alignment vertical="top" wrapText="1"/>
    </xf>
    <xf numFmtId="0" fontId="4" fillId="0" borderId="1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0" fontId="4" fillId="4" borderId="21" xfId="0" applyFont="1" applyFill="1" applyBorder="1" applyAlignment="1">
      <alignment vertical="center" wrapText="1"/>
    </xf>
    <xf numFmtId="0" fontId="4" fillId="4" borderId="22" xfId="0" applyFont="1" applyFill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left" wrapText="1"/>
    </xf>
    <xf numFmtId="0" fontId="11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left" vertical="center" wrapText="1"/>
    </xf>
    <xf numFmtId="0" fontId="1" fillId="0" borderId="54" xfId="0" applyFont="1" applyBorder="1" applyAlignment="1" applyProtection="1">
      <alignment horizontal="center" vertical="center" wrapText="1"/>
    </xf>
    <xf numFmtId="0" fontId="1" fillId="0" borderId="53" xfId="0" applyFont="1" applyBorder="1" applyAlignment="1" applyProtection="1">
      <alignment horizontal="center" vertical="center" wrapText="1"/>
    </xf>
    <xf numFmtId="0" fontId="11" fillId="0" borderId="51" xfId="0" applyFont="1" applyBorder="1" applyAlignment="1" applyProtection="1">
      <alignment vertical="center" wrapText="1"/>
    </xf>
    <xf numFmtId="0" fontId="11" fillId="0" borderId="50" xfId="0" applyFont="1" applyBorder="1" applyAlignment="1" applyProtection="1">
      <alignment vertical="center" wrapText="1"/>
    </xf>
    <xf numFmtId="0" fontId="11" fillId="0" borderId="43" xfId="0" applyFont="1" applyBorder="1" applyAlignment="1" applyProtection="1">
      <alignment vertical="center" wrapText="1"/>
    </xf>
    <xf numFmtId="0" fontId="11" fillId="0" borderId="48" xfId="0" applyFont="1" applyBorder="1" applyAlignment="1" applyProtection="1">
      <alignment vertical="center" wrapText="1"/>
    </xf>
    <xf numFmtId="0" fontId="15" fillId="3" borderId="54" xfId="0" applyFont="1" applyFill="1" applyBorder="1" applyAlignment="1" applyProtection="1">
      <alignment horizontal="center" vertical="center" wrapText="1"/>
      <protection locked="0"/>
    </xf>
    <xf numFmtId="0" fontId="15" fillId="3" borderId="59" xfId="0" applyFont="1" applyFill="1" applyBorder="1" applyAlignment="1" applyProtection="1">
      <alignment horizontal="center" vertical="center" wrapText="1"/>
      <protection locked="0"/>
    </xf>
    <xf numFmtId="0" fontId="15" fillId="3" borderId="58" xfId="0" applyFont="1" applyFill="1" applyBorder="1" applyAlignment="1" applyProtection="1">
      <alignment horizontal="center" vertical="center" wrapText="1"/>
      <protection locked="0"/>
    </xf>
    <xf numFmtId="0" fontId="15" fillId="3" borderId="57" xfId="0" applyFont="1" applyFill="1" applyBorder="1" applyAlignment="1" applyProtection="1">
      <alignment horizontal="center" vertical="center" wrapText="1"/>
      <protection locked="0"/>
    </xf>
    <xf numFmtId="0" fontId="15" fillId="3" borderId="56" xfId="0" applyFont="1" applyFill="1" applyBorder="1" applyAlignment="1" applyProtection="1">
      <alignment horizontal="center" vertical="center" wrapText="1"/>
      <protection locked="0"/>
    </xf>
    <xf numFmtId="0" fontId="15" fillId="3" borderId="55" xfId="0" applyFont="1" applyFill="1" applyBorder="1" applyAlignment="1" applyProtection="1">
      <alignment horizontal="center" vertical="center" wrapText="1"/>
      <protection locked="0"/>
    </xf>
    <xf numFmtId="44" fontId="4" fillId="3" borderId="11" xfId="0" applyNumberFormat="1" applyFont="1" applyFill="1" applyBorder="1" applyAlignment="1" applyProtection="1">
      <alignment horizontal="right" vertical="center" wrapText="1"/>
      <protection locked="0"/>
    </xf>
    <xf numFmtId="44" fontId="4" fillId="3" borderId="31" xfId="0" applyNumberFormat="1" applyFont="1" applyFill="1" applyBorder="1" applyAlignment="1" applyProtection="1">
      <alignment horizontal="right" vertical="center" wrapText="1"/>
      <protection locked="0"/>
    </xf>
    <xf numFmtId="44" fontId="4" fillId="3" borderId="32" xfId="0" applyNumberFormat="1" applyFont="1" applyFill="1" applyBorder="1" applyAlignment="1" applyProtection="1">
      <alignment horizontal="center" vertical="center" wrapText="1"/>
      <protection locked="0"/>
    </xf>
    <xf numFmtId="44" fontId="4" fillId="3" borderId="14" xfId="0" applyNumberFormat="1" applyFont="1" applyFill="1" applyBorder="1" applyAlignment="1" applyProtection="1">
      <alignment horizontal="center" vertical="center" wrapText="1"/>
      <protection locked="0"/>
    </xf>
    <xf numFmtId="4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44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left" vertical="center" indent="1"/>
      <protection locked="0"/>
    </xf>
    <xf numFmtId="0" fontId="0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44" fontId="14" fillId="4" borderId="49" xfId="0" applyNumberFormat="1" applyFont="1" applyFill="1" applyBorder="1" applyAlignment="1" applyProtection="1">
      <alignment horizontal="right" vertical="center" wrapText="1"/>
    </xf>
    <xf numFmtId="44" fontId="14" fillId="4" borderId="47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/>
    </xf>
    <xf numFmtId="0" fontId="11" fillId="0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/>
    </xf>
    <xf numFmtId="0" fontId="11" fillId="0" borderId="0" xfId="0" applyFont="1" applyAlignment="1" applyProtection="1">
      <alignment horizontal="center" vertical="center"/>
    </xf>
    <xf numFmtId="0" fontId="11" fillId="3" borderId="0" xfId="0" applyFont="1" applyFill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CCC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19" zoomScale="115" zoomScaleNormal="115" workbookViewId="0">
      <selection activeCell="F40" sqref="F40:H40"/>
    </sheetView>
  </sheetViews>
  <sheetFormatPr defaultRowHeight="14.4" x14ac:dyDescent="0.3"/>
  <cols>
    <col min="1" max="1" width="9.21875" customWidth="1"/>
    <col min="6" max="6" width="43.77734375" customWidth="1"/>
    <col min="8" max="8" width="14.21875" customWidth="1"/>
    <col min="9" max="9" width="10.44140625" customWidth="1"/>
  </cols>
  <sheetData>
    <row r="1" spans="1:9" ht="30" customHeight="1" x14ac:dyDescent="0.3">
      <c r="A1" s="85" t="s">
        <v>63</v>
      </c>
      <c r="B1" s="85"/>
      <c r="C1" s="85"/>
      <c r="D1" s="85"/>
      <c r="E1" s="85"/>
      <c r="F1" s="85"/>
      <c r="G1" s="85"/>
      <c r="H1" s="85"/>
      <c r="I1" s="85"/>
    </row>
    <row r="2" spans="1:9" ht="18" x14ac:dyDescent="0.3">
      <c r="A2" s="1"/>
    </row>
    <row r="3" spans="1:9" ht="15" thickBot="1" x14ac:dyDescent="0.35">
      <c r="A3" s="28" t="s">
        <v>46</v>
      </c>
    </row>
    <row r="4" spans="1:9" ht="21" thickBot="1" x14ac:dyDescent="0.35">
      <c r="A4" s="105" t="s">
        <v>0</v>
      </c>
      <c r="B4" s="106"/>
      <c r="C4" s="106"/>
      <c r="D4" s="106"/>
      <c r="E4" s="106"/>
      <c r="F4" s="107"/>
      <c r="G4" s="10" t="s">
        <v>1</v>
      </c>
      <c r="H4" s="108" t="s">
        <v>2</v>
      </c>
      <c r="I4" s="108" t="s">
        <v>66</v>
      </c>
    </row>
    <row r="5" spans="1:9" ht="15" thickBot="1" x14ac:dyDescent="0.35">
      <c r="A5" s="111" t="s">
        <v>3</v>
      </c>
      <c r="B5" s="112"/>
      <c r="C5" s="112"/>
      <c r="D5" s="112"/>
      <c r="E5" s="112"/>
      <c r="F5" s="113"/>
      <c r="G5" s="2" t="s">
        <v>4</v>
      </c>
      <c r="H5" s="109"/>
      <c r="I5" s="109"/>
    </row>
    <row r="6" spans="1:9" ht="15" thickBot="1" x14ac:dyDescent="0.35">
      <c r="A6" s="114" t="s">
        <v>5</v>
      </c>
      <c r="B6" s="115"/>
      <c r="C6" s="115"/>
      <c r="D6" s="115"/>
      <c r="E6" s="115"/>
      <c r="F6" s="116"/>
      <c r="G6" s="3" t="s">
        <v>6</v>
      </c>
      <c r="H6" s="110"/>
      <c r="I6" s="110"/>
    </row>
    <row r="7" spans="1:9" ht="15.6" thickTop="1" thickBot="1" x14ac:dyDescent="0.35">
      <c r="A7" s="55" t="s">
        <v>7</v>
      </c>
      <c r="B7" s="58" t="s">
        <v>40</v>
      </c>
      <c r="C7" s="59"/>
      <c r="D7" s="60"/>
      <c r="E7" s="15" t="s">
        <v>8</v>
      </c>
      <c r="F7" s="49" t="s">
        <v>9</v>
      </c>
      <c r="G7" s="139"/>
      <c r="H7" s="4">
        <v>41</v>
      </c>
      <c r="I7" s="11">
        <f>ROUND(G7*H7,2)</f>
        <v>0</v>
      </c>
    </row>
    <row r="8" spans="1:9" ht="15.75" customHeight="1" thickBot="1" x14ac:dyDescent="0.35">
      <c r="A8" s="56"/>
      <c r="B8" s="61"/>
      <c r="C8" s="62"/>
      <c r="D8" s="63"/>
      <c r="E8" s="16" t="s">
        <v>10</v>
      </c>
      <c r="F8" s="49" t="s">
        <v>11</v>
      </c>
      <c r="G8" s="139"/>
      <c r="H8" s="4">
        <v>27</v>
      </c>
      <c r="I8" s="11">
        <f>ROUND(G8*H8,2)</f>
        <v>0</v>
      </c>
    </row>
    <row r="9" spans="1:9" ht="15.75" customHeight="1" thickBot="1" x14ac:dyDescent="0.35">
      <c r="A9" s="56"/>
      <c r="B9" s="61"/>
      <c r="C9" s="62"/>
      <c r="D9" s="63"/>
      <c r="E9" s="16" t="s">
        <v>13</v>
      </c>
      <c r="F9" s="49" t="s">
        <v>12</v>
      </c>
      <c r="G9" s="139"/>
      <c r="H9" s="4">
        <v>154</v>
      </c>
      <c r="I9" s="11">
        <f t="shared" ref="I9:I18" si="0">ROUND(G9*H9,2)</f>
        <v>0</v>
      </c>
    </row>
    <row r="10" spans="1:9" ht="15" thickBot="1" x14ac:dyDescent="0.35">
      <c r="A10" s="56"/>
      <c r="B10" s="61"/>
      <c r="C10" s="62"/>
      <c r="D10" s="63"/>
      <c r="E10" s="17" t="s">
        <v>16</v>
      </c>
      <c r="F10" s="48" t="s">
        <v>14</v>
      </c>
      <c r="G10" s="139"/>
      <c r="H10" s="5">
        <v>15</v>
      </c>
      <c r="I10" s="12">
        <f t="shared" si="0"/>
        <v>0</v>
      </c>
    </row>
    <row r="11" spans="1:9" ht="15" thickBot="1" x14ac:dyDescent="0.35">
      <c r="A11" s="56"/>
      <c r="B11" s="61"/>
      <c r="C11" s="62"/>
      <c r="D11" s="63"/>
      <c r="E11" s="18" t="s">
        <v>34</v>
      </c>
      <c r="F11" s="50" t="s">
        <v>15</v>
      </c>
      <c r="G11" s="139"/>
      <c r="H11" s="7">
        <v>178</v>
      </c>
      <c r="I11" s="13">
        <f t="shared" si="0"/>
        <v>0</v>
      </c>
    </row>
    <row r="12" spans="1:9" ht="15.75" customHeight="1" thickBot="1" x14ac:dyDescent="0.35">
      <c r="A12" s="56"/>
      <c r="B12" s="61"/>
      <c r="C12" s="62"/>
      <c r="D12" s="63"/>
      <c r="E12" s="18" t="s">
        <v>35</v>
      </c>
      <c r="F12" s="50" t="s">
        <v>33</v>
      </c>
      <c r="G12" s="139"/>
      <c r="H12" s="8">
        <v>4</v>
      </c>
      <c r="I12" s="11">
        <f t="shared" si="0"/>
        <v>0</v>
      </c>
    </row>
    <row r="13" spans="1:9" ht="15" thickBot="1" x14ac:dyDescent="0.35">
      <c r="A13" s="57"/>
      <c r="B13" s="64"/>
      <c r="C13" s="65"/>
      <c r="D13" s="66"/>
      <c r="E13" s="19" t="s">
        <v>36</v>
      </c>
      <c r="F13" s="49" t="s">
        <v>17</v>
      </c>
      <c r="G13" s="139"/>
      <c r="H13" s="4">
        <v>88</v>
      </c>
      <c r="I13" s="11">
        <f t="shared" si="0"/>
        <v>0</v>
      </c>
    </row>
    <row r="14" spans="1:9" ht="15" thickBot="1" x14ac:dyDescent="0.35">
      <c r="A14" s="47" t="s">
        <v>18</v>
      </c>
      <c r="B14" s="77" t="s">
        <v>19</v>
      </c>
      <c r="C14" s="78"/>
      <c r="D14" s="78"/>
      <c r="E14" s="78"/>
      <c r="F14" s="79"/>
      <c r="G14" s="139"/>
      <c r="H14" s="4">
        <v>1</v>
      </c>
      <c r="I14" s="11">
        <f t="shared" si="0"/>
        <v>0</v>
      </c>
    </row>
    <row r="15" spans="1:9" ht="15.75" customHeight="1" thickBot="1" x14ac:dyDescent="0.35">
      <c r="A15" s="80" t="s">
        <v>20</v>
      </c>
      <c r="B15" s="117" t="s">
        <v>32</v>
      </c>
      <c r="C15" s="118"/>
      <c r="D15" s="119"/>
      <c r="E15" s="49" t="s">
        <v>8</v>
      </c>
      <c r="F15" s="49" t="s">
        <v>21</v>
      </c>
      <c r="G15" s="139"/>
      <c r="H15" s="4">
        <v>111</v>
      </c>
      <c r="I15" s="11">
        <f t="shared" si="0"/>
        <v>0</v>
      </c>
    </row>
    <row r="16" spans="1:9" ht="18.75" customHeight="1" thickBot="1" x14ac:dyDescent="0.35">
      <c r="A16" s="81"/>
      <c r="B16" s="120"/>
      <c r="C16" s="121"/>
      <c r="D16" s="122"/>
      <c r="E16" s="49" t="s">
        <v>10</v>
      </c>
      <c r="F16" s="49" t="s">
        <v>22</v>
      </c>
      <c r="G16" s="139"/>
      <c r="H16" s="4">
        <v>312</v>
      </c>
      <c r="I16" s="11">
        <f t="shared" si="0"/>
        <v>0</v>
      </c>
    </row>
    <row r="17" spans="1:9" ht="45" customHeight="1" thickBot="1" x14ac:dyDescent="0.35">
      <c r="A17" s="51" t="s">
        <v>23</v>
      </c>
      <c r="B17" s="82" t="s">
        <v>37</v>
      </c>
      <c r="C17" s="83"/>
      <c r="D17" s="83"/>
      <c r="E17" s="83"/>
      <c r="F17" s="84"/>
      <c r="G17" s="139"/>
      <c r="H17" s="5">
        <v>145</v>
      </c>
      <c r="I17" s="11">
        <f t="shared" si="0"/>
        <v>0</v>
      </c>
    </row>
    <row r="18" spans="1:9" ht="22.5" customHeight="1" thickBot="1" x14ac:dyDescent="0.35">
      <c r="A18" s="20" t="s">
        <v>24</v>
      </c>
      <c r="B18" s="74" t="s">
        <v>38</v>
      </c>
      <c r="C18" s="75"/>
      <c r="D18" s="75"/>
      <c r="E18" s="75"/>
      <c r="F18" s="76"/>
      <c r="G18" s="140"/>
      <c r="H18" s="52">
        <v>0</v>
      </c>
      <c r="I18" s="11">
        <f t="shared" si="0"/>
        <v>0</v>
      </c>
    </row>
    <row r="19" spans="1:9" x14ac:dyDescent="0.3">
      <c r="A19" s="94" t="s">
        <v>25</v>
      </c>
      <c r="B19" s="95" t="s">
        <v>26</v>
      </c>
      <c r="C19" s="95" t="s">
        <v>8</v>
      </c>
      <c r="D19" s="86" t="s">
        <v>39</v>
      </c>
      <c r="E19" s="97" t="s">
        <v>27</v>
      </c>
      <c r="F19" s="98"/>
      <c r="G19" s="141"/>
      <c r="H19" s="104">
        <v>206</v>
      </c>
      <c r="I19" s="67">
        <f>ROUND(G19*H19,2)</f>
        <v>0</v>
      </c>
    </row>
    <row r="20" spans="1:9" x14ac:dyDescent="0.3">
      <c r="A20" s="94"/>
      <c r="B20" s="95"/>
      <c r="C20" s="95"/>
      <c r="D20" s="87"/>
      <c r="E20" s="97"/>
      <c r="F20" s="98"/>
      <c r="G20" s="142"/>
      <c r="H20" s="71"/>
      <c r="I20" s="68"/>
    </row>
    <row r="21" spans="1:9" x14ac:dyDescent="0.3">
      <c r="A21" s="94"/>
      <c r="B21" s="95"/>
      <c r="C21" s="95"/>
      <c r="D21" s="87"/>
      <c r="E21" s="97"/>
      <c r="F21" s="98"/>
      <c r="G21" s="142"/>
      <c r="H21" s="71"/>
      <c r="I21" s="68"/>
    </row>
    <row r="22" spans="1:9" ht="15" thickBot="1" x14ac:dyDescent="0.35">
      <c r="A22" s="94"/>
      <c r="B22" s="95"/>
      <c r="C22" s="95"/>
      <c r="D22" s="87"/>
      <c r="E22" s="77"/>
      <c r="F22" s="99"/>
      <c r="G22" s="143"/>
      <c r="H22" s="72"/>
      <c r="I22" s="69"/>
    </row>
    <row r="23" spans="1:9" x14ac:dyDescent="0.3">
      <c r="A23" s="94"/>
      <c r="B23" s="95"/>
      <c r="C23" s="95"/>
      <c r="D23" s="87"/>
      <c r="E23" s="82" t="s">
        <v>28</v>
      </c>
      <c r="F23" s="84"/>
      <c r="G23" s="144"/>
      <c r="H23" s="70">
        <v>239</v>
      </c>
      <c r="I23" s="67">
        <f>ROUND(G23*H23,2)</f>
        <v>0</v>
      </c>
    </row>
    <row r="24" spans="1:9" x14ac:dyDescent="0.3">
      <c r="A24" s="94"/>
      <c r="B24" s="95"/>
      <c r="C24" s="95"/>
      <c r="D24" s="87"/>
      <c r="E24" s="97"/>
      <c r="F24" s="98"/>
      <c r="G24" s="142"/>
      <c r="H24" s="71"/>
      <c r="I24" s="68"/>
    </row>
    <row r="25" spans="1:9" x14ac:dyDescent="0.3">
      <c r="A25" s="94"/>
      <c r="B25" s="95"/>
      <c r="C25" s="95"/>
      <c r="D25" s="87"/>
      <c r="E25" s="97"/>
      <c r="F25" s="98"/>
      <c r="G25" s="142"/>
      <c r="H25" s="71"/>
      <c r="I25" s="68"/>
    </row>
    <row r="26" spans="1:9" ht="15" thickBot="1" x14ac:dyDescent="0.35">
      <c r="A26" s="94"/>
      <c r="B26" s="95"/>
      <c r="C26" s="96"/>
      <c r="D26" s="88"/>
      <c r="E26" s="77"/>
      <c r="F26" s="99"/>
      <c r="G26" s="143"/>
      <c r="H26" s="72"/>
      <c r="I26" s="69"/>
    </row>
    <row r="27" spans="1:9" x14ac:dyDescent="0.3">
      <c r="A27" s="94"/>
      <c r="B27" s="95"/>
      <c r="C27" s="100" t="s">
        <v>10</v>
      </c>
      <c r="D27" s="82" t="s">
        <v>29</v>
      </c>
      <c r="E27" s="83"/>
      <c r="F27" s="84"/>
      <c r="G27" s="144"/>
      <c r="H27" s="70">
        <v>3</v>
      </c>
      <c r="I27" s="73">
        <f>ROUND(G27*H27,2)</f>
        <v>0</v>
      </c>
    </row>
    <row r="28" spans="1:9" ht="15" thickBot="1" x14ac:dyDescent="0.35">
      <c r="A28" s="94"/>
      <c r="B28" s="95"/>
      <c r="C28" s="96"/>
      <c r="D28" s="77"/>
      <c r="E28" s="78"/>
      <c r="F28" s="99"/>
      <c r="G28" s="143"/>
      <c r="H28" s="72"/>
      <c r="I28" s="69"/>
    </row>
    <row r="29" spans="1:9" ht="22.5" customHeight="1" thickBot="1" x14ac:dyDescent="0.35">
      <c r="A29" s="81"/>
      <c r="B29" s="96"/>
      <c r="C29" s="49" t="s">
        <v>13</v>
      </c>
      <c r="D29" s="101" t="s">
        <v>30</v>
      </c>
      <c r="E29" s="102"/>
      <c r="F29" s="102"/>
      <c r="G29" s="102"/>
      <c r="H29" s="102"/>
      <c r="I29" s="103"/>
    </row>
    <row r="30" spans="1:9" ht="22.5" customHeight="1" thickBot="1" x14ac:dyDescent="0.35">
      <c r="A30" s="21"/>
      <c r="B30" s="22"/>
      <c r="C30" s="23"/>
      <c r="D30" s="23"/>
      <c r="E30" s="23"/>
      <c r="F30" s="24"/>
      <c r="G30" s="24"/>
      <c r="H30" s="24"/>
      <c r="I30" s="24"/>
    </row>
    <row r="31" spans="1:9" ht="22.5" customHeight="1" thickTop="1" thickBot="1" x14ac:dyDescent="0.35">
      <c r="A31" s="89"/>
      <c r="B31" s="89"/>
      <c r="C31" s="89"/>
      <c r="D31" s="89"/>
      <c r="E31" s="90"/>
      <c r="F31" s="91" t="s">
        <v>44</v>
      </c>
      <c r="G31" s="92"/>
      <c r="H31" s="93"/>
      <c r="I31" s="14">
        <f>SUM(I7,I8,I9,I10,I11,I12,I13,I14,I15,I16,I17,I18,I19,I23,I27)</f>
        <v>0</v>
      </c>
    </row>
    <row r="32" spans="1:9" ht="21" customHeight="1" thickTop="1" thickBot="1" x14ac:dyDescent="0.35">
      <c r="A32" s="123"/>
      <c r="B32" s="123"/>
      <c r="C32" s="123"/>
      <c r="D32" s="123"/>
      <c r="E32" s="123"/>
      <c r="F32" s="91" t="s">
        <v>45</v>
      </c>
      <c r="G32" s="92"/>
      <c r="H32" s="93"/>
      <c r="I32" s="14">
        <f>I31*4</f>
        <v>0</v>
      </c>
    </row>
    <row r="33" spans="1:9" ht="15" thickTop="1" x14ac:dyDescent="0.3">
      <c r="A33" s="6"/>
    </row>
    <row r="34" spans="1:9" x14ac:dyDescent="0.3">
      <c r="A34" s="25" t="s">
        <v>31</v>
      </c>
      <c r="B34" s="46"/>
      <c r="C34" s="46"/>
      <c r="D34" s="46"/>
      <c r="E34" s="46"/>
      <c r="F34" s="46"/>
    </row>
    <row r="35" spans="1:9" x14ac:dyDescent="0.3">
      <c r="A35" s="6"/>
    </row>
    <row r="36" spans="1:9" x14ac:dyDescent="0.3">
      <c r="A36" s="145" t="s">
        <v>42</v>
      </c>
      <c r="B36" s="146"/>
      <c r="C36" s="146"/>
      <c r="D36" s="146"/>
      <c r="E36" s="9"/>
    </row>
    <row r="37" spans="1:9" x14ac:dyDescent="0.3">
      <c r="A37" s="26"/>
      <c r="B37" s="27"/>
      <c r="C37" s="27"/>
      <c r="D37" s="27"/>
      <c r="E37" s="9"/>
    </row>
    <row r="38" spans="1:9" x14ac:dyDescent="0.3">
      <c r="A38" s="26"/>
      <c r="B38" s="27"/>
      <c r="C38" s="27"/>
      <c r="D38" s="27"/>
      <c r="E38" s="9"/>
    </row>
    <row r="39" spans="1:9" x14ac:dyDescent="0.3">
      <c r="A39" s="26"/>
      <c r="B39" s="27"/>
      <c r="C39" s="27"/>
      <c r="D39" s="27"/>
      <c r="E39" s="9"/>
    </row>
    <row r="40" spans="1:9" x14ac:dyDescent="0.3">
      <c r="F40" s="147"/>
      <c r="G40" s="147"/>
      <c r="H40" s="147"/>
    </row>
    <row r="41" spans="1:9" x14ac:dyDescent="0.3">
      <c r="F41" s="54" t="s">
        <v>43</v>
      </c>
      <c r="G41" s="54"/>
      <c r="H41" s="54"/>
      <c r="I41" s="54"/>
    </row>
    <row r="42" spans="1:9" x14ac:dyDescent="0.3">
      <c r="F42" s="53" t="s">
        <v>41</v>
      </c>
      <c r="G42" s="53"/>
      <c r="H42" s="53"/>
      <c r="I42" s="53"/>
    </row>
  </sheetData>
  <sheetProtection algorithmName="SHA-512" hashValue="cpX0DE7uLtySAtpsJjXjrTTpwQKFNhDanni4xacCmukjQcN8ZxQr3z4nT6pffFqCSfdVWrqYoFmsyjx2Nlipbw==" saltValue="COW2NhY7Rb1LFF05RUxYuw==" spinCount="100000" sheet="1" objects="1" scenarios="1"/>
  <mergeCells count="37">
    <mergeCell ref="I4:I6"/>
    <mergeCell ref="A5:F5"/>
    <mergeCell ref="A6:F6"/>
    <mergeCell ref="F32:H32"/>
    <mergeCell ref="B15:D16"/>
    <mergeCell ref="A32:E32"/>
    <mergeCell ref="A1:I1"/>
    <mergeCell ref="D19:D26"/>
    <mergeCell ref="A31:E31"/>
    <mergeCell ref="F31:H31"/>
    <mergeCell ref="A19:A29"/>
    <mergeCell ref="B19:B29"/>
    <mergeCell ref="C19:C26"/>
    <mergeCell ref="E19:F22"/>
    <mergeCell ref="E23:F26"/>
    <mergeCell ref="C27:C28"/>
    <mergeCell ref="D27:F28"/>
    <mergeCell ref="D29:I29"/>
    <mergeCell ref="H19:H22"/>
    <mergeCell ref="I19:I22"/>
    <mergeCell ref="A4:F4"/>
    <mergeCell ref="H4:H6"/>
    <mergeCell ref="F42:I42"/>
    <mergeCell ref="F41:I41"/>
    <mergeCell ref="A7:A13"/>
    <mergeCell ref="B7:D13"/>
    <mergeCell ref="I23:I26"/>
    <mergeCell ref="H23:H26"/>
    <mergeCell ref="G23:G26"/>
    <mergeCell ref="H27:H28"/>
    <mergeCell ref="I27:I28"/>
    <mergeCell ref="G27:G28"/>
    <mergeCell ref="B18:F18"/>
    <mergeCell ref="G19:G22"/>
    <mergeCell ref="B14:F14"/>
    <mergeCell ref="A15:A16"/>
    <mergeCell ref="B17:F17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view="pageLayout" topLeftCell="A13" zoomScaleNormal="100" workbookViewId="0">
      <selection activeCell="B34" sqref="B33:B34"/>
    </sheetView>
  </sheetViews>
  <sheetFormatPr defaultRowHeight="14.4" x14ac:dyDescent="0.3"/>
  <cols>
    <col min="1" max="1" width="29.21875" style="29" customWidth="1"/>
    <col min="2" max="2" width="29.5546875" style="29" customWidth="1"/>
    <col min="3" max="3" width="21.21875" style="29" customWidth="1"/>
    <col min="4" max="16384" width="8.88671875" style="29"/>
  </cols>
  <sheetData>
    <row r="1" spans="1:3" ht="26.4" customHeight="1" x14ac:dyDescent="0.3">
      <c r="A1" s="124" t="s">
        <v>64</v>
      </c>
      <c r="B1" s="124"/>
      <c r="C1" s="124"/>
    </row>
    <row r="2" spans="1:3" x14ac:dyDescent="0.3">
      <c r="A2" s="45"/>
      <c r="B2" s="30"/>
      <c r="C2" s="44"/>
    </row>
    <row r="3" spans="1:3" ht="16.2" thickBot="1" x14ac:dyDescent="0.35">
      <c r="A3" s="126" t="s">
        <v>46</v>
      </c>
      <c r="B3" s="126"/>
      <c r="C3" s="126"/>
    </row>
    <row r="4" spans="1:3" x14ac:dyDescent="0.3">
      <c r="A4" s="43" t="s">
        <v>62</v>
      </c>
      <c r="B4" s="133"/>
      <c r="C4" s="134"/>
    </row>
    <row r="5" spans="1:3" x14ac:dyDescent="0.3">
      <c r="A5" s="42" t="s">
        <v>61</v>
      </c>
      <c r="B5" s="135"/>
      <c r="C5" s="136"/>
    </row>
    <row r="6" spans="1:3" x14ac:dyDescent="0.3">
      <c r="A6" s="42" t="s">
        <v>60</v>
      </c>
      <c r="B6" s="135"/>
      <c r="C6" s="136"/>
    </row>
    <row r="7" spans="1:3" x14ac:dyDescent="0.3">
      <c r="A7" s="42" t="s">
        <v>59</v>
      </c>
      <c r="B7" s="135"/>
      <c r="C7" s="136"/>
    </row>
    <row r="8" spans="1:3" x14ac:dyDescent="0.3">
      <c r="A8" s="42" t="s">
        <v>58</v>
      </c>
      <c r="B8" s="135"/>
      <c r="C8" s="136"/>
    </row>
    <row r="9" spans="1:3" ht="15" thickBot="1" x14ac:dyDescent="0.35">
      <c r="A9" s="41" t="s">
        <v>57</v>
      </c>
      <c r="B9" s="137"/>
      <c r="C9" s="138"/>
    </row>
    <row r="10" spans="1:3" ht="15" thickBot="1" x14ac:dyDescent="0.35">
      <c r="A10" s="40"/>
      <c r="B10" s="33"/>
      <c r="C10" s="33"/>
    </row>
    <row r="11" spans="1:3" ht="27.6" customHeight="1" x14ac:dyDescent="0.3">
      <c r="A11" s="127" t="s">
        <v>56</v>
      </c>
      <c r="B11" s="128"/>
      <c r="C11" s="39" t="s">
        <v>55</v>
      </c>
    </row>
    <row r="12" spans="1:3" ht="14.55" customHeight="1" x14ac:dyDescent="0.3">
      <c r="A12" s="129" t="s">
        <v>65</v>
      </c>
      <c r="B12" s="130"/>
      <c r="C12" s="148">
        <f>'Pr.č.1 k B.2'!I32</f>
        <v>0</v>
      </c>
    </row>
    <row r="13" spans="1:3" ht="15" thickBot="1" x14ac:dyDescent="0.35">
      <c r="A13" s="131"/>
      <c r="B13" s="132"/>
      <c r="C13" s="149"/>
    </row>
    <row r="14" spans="1:3" x14ac:dyDescent="0.3">
      <c r="A14" s="38"/>
      <c r="B14" s="37"/>
      <c r="C14" s="36"/>
    </row>
    <row r="15" spans="1:3" x14ac:dyDescent="0.3">
      <c r="A15" s="32" t="s">
        <v>54</v>
      </c>
      <c r="B15" s="33"/>
      <c r="C15" s="33"/>
    </row>
    <row r="16" spans="1:3" x14ac:dyDescent="0.3">
      <c r="A16" s="150" t="s">
        <v>53</v>
      </c>
      <c r="B16" s="150"/>
      <c r="C16" s="33"/>
    </row>
    <row r="17" spans="1:4" x14ac:dyDescent="0.3">
      <c r="A17" s="35" t="s">
        <v>52</v>
      </c>
      <c r="B17" s="150"/>
      <c r="C17" s="33"/>
    </row>
    <row r="18" spans="1:4" x14ac:dyDescent="0.3">
      <c r="A18" s="150"/>
      <c r="B18" s="150"/>
      <c r="C18" s="33"/>
    </row>
    <row r="19" spans="1:4" ht="30" customHeight="1" x14ac:dyDescent="0.3">
      <c r="A19" s="125" t="s">
        <v>51</v>
      </c>
      <c r="B19" s="125"/>
      <c r="C19" s="125"/>
    </row>
    <row r="20" spans="1:4" x14ac:dyDescent="0.3">
      <c r="A20" s="30"/>
      <c r="B20" s="33"/>
      <c r="C20" s="33"/>
    </row>
    <row r="21" spans="1:4" ht="74.400000000000006" customHeight="1" x14ac:dyDescent="0.3">
      <c r="A21" s="125" t="s">
        <v>50</v>
      </c>
      <c r="B21" s="125"/>
      <c r="C21" s="125"/>
    </row>
    <row r="22" spans="1:4" x14ac:dyDescent="0.3">
      <c r="B22" s="33"/>
      <c r="C22" s="33"/>
    </row>
    <row r="23" spans="1:4" x14ac:dyDescent="0.3">
      <c r="A23" s="32"/>
      <c r="B23" s="151"/>
      <c r="C23" s="152"/>
    </row>
    <row r="24" spans="1:4" x14ac:dyDescent="0.3">
      <c r="A24" s="34" t="s">
        <v>49</v>
      </c>
      <c r="B24" s="153"/>
      <c r="C24" s="152"/>
    </row>
    <row r="25" spans="1:4" x14ac:dyDescent="0.3">
      <c r="A25" s="32"/>
      <c r="B25" s="33"/>
      <c r="C25" s="33"/>
    </row>
    <row r="26" spans="1:4" x14ac:dyDescent="0.3">
      <c r="A26" s="32"/>
      <c r="B26" s="157"/>
      <c r="C26" s="146"/>
    </row>
    <row r="27" spans="1:4" x14ac:dyDescent="0.3">
      <c r="A27" s="32"/>
      <c r="B27" s="154" t="s">
        <v>48</v>
      </c>
      <c r="C27" s="154"/>
      <c r="D27" s="155"/>
    </row>
    <row r="28" spans="1:4" x14ac:dyDescent="0.3">
      <c r="A28" s="32"/>
      <c r="B28" s="156" t="s">
        <v>41</v>
      </c>
      <c r="C28" s="156"/>
      <c r="D28" s="40"/>
    </row>
    <row r="29" spans="1:4" x14ac:dyDescent="0.3">
      <c r="A29" s="32"/>
      <c r="B29" s="40"/>
      <c r="C29" s="40"/>
      <c r="D29" s="40"/>
    </row>
    <row r="30" spans="1:4" x14ac:dyDescent="0.3">
      <c r="A30" s="32"/>
      <c r="B30" s="40"/>
      <c r="C30" s="40"/>
      <c r="D30" s="40"/>
    </row>
    <row r="31" spans="1:4" x14ac:dyDescent="0.3">
      <c r="A31" s="32"/>
      <c r="B31" s="40"/>
      <c r="C31" s="40"/>
      <c r="D31" s="40"/>
    </row>
    <row r="32" spans="1:4" x14ac:dyDescent="0.3">
      <c r="A32" s="32"/>
      <c r="B32" s="40"/>
      <c r="C32" s="40"/>
      <c r="D32" s="40"/>
    </row>
    <row r="33" spans="1:4" x14ac:dyDescent="0.3">
      <c r="A33" s="32"/>
      <c r="B33" s="40"/>
      <c r="C33" s="40"/>
      <c r="D33" s="40"/>
    </row>
    <row r="34" spans="1:4" x14ac:dyDescent="0.3">
      <c r="A34" s="32"/>
      <c r="B34" s="40"/>
      <c r="C34" s="40"/>
      <c r="D34" s="40"/>
    </row>
    <row r="35" spans="1:4" x14ac:dyDescent="0.3">
      <c r="A35" s="30"/>
      <c r="B35" s="30"/>
    </row>
    <row r="36" spans="1:4" x14ac:dyDescent="0.3">
      <c r="A36" s="31" t="s">
        <v>47</v>
      </c>
      <c r="B36" s="30"/>
    </row>
  </sheetData>
  <sheetProtection algorithmName="SHA-512" hashValue="+IwRidn0kwaRbinZtHEyZ7cXN1PVw5tZIfZmiElvZkOPQN74fOqMIBKquxTpcqZQHD3Ocw4xmu60ZS7a0IHwUQ==" saltValue="VutbJw2l4OfcKIllKmbABA==" spinCount="100000" sheet="1" objects="1" scenarios="1"/>
  <mergeCells count="15">
    <mergeCell ref="A1:C1"/>
    <mergeCell ref="A21:C21"/>
    <mergeCell ref="B27:C27"/>
    <mergeCell ref="B28:C28"/>
    <mergeCell ref="A3:C3"/>
    <mergeCell ref="A11:B11"/>
    <mergeCell ref="A12:B13"/>
    <mergeCell ref="C12:C13"/>
    <mergeCell ref="A19:C19"/>
    <mergeCell ref="B4:C4"/>
    <mergeCell ref="B5:C5"/>
    <mergeCell ref="B6:C6"/>
    <mergeCell ref="B7:C7"/>
    <mergeCell ref="B8:C8"/>
    <mergeCell ref="B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Pr.č.1 k B.2</vt:lpstr>
      <vt:lpstr>Pr.č.1 k A.2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Luhová Martina</dc:creator>
  <cp:lastModifiedBy>Kovácsová Mária</cp:lastModifiedBy>
  <cp:lastPrinted>2024-01-17T08:43:49Z</cp:lastPrinted>
  <dcterms:created xsi:type="dcterms:W3CDTF">2023-11-06T09:46:40Z</dcterms:created>
  <dcterms:modified xsi:type="dcterms:W3CDTF">2024-01-29T13:39:10Z</dcterms:modified>
</cp:coreProperties>
</file>