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DNS_Elektrospotrebiče/Výzva č. 21-Elektrospotrebiče OVS&amp;MsP/"/>
    </mc:Choice>
  </mc:AlternateContent>
  <xr:revisionPtr revIDLastSave="0" documentId="8_{11F283AD-E0CC-4F4A-9DAD-0F13DC972CDE}" xr6:coauthVersionLast="47" xr6:coauthVersionMax="47" xr10:uidLastSave="{00000000-0000-0000-0000-000000000000}"/>
  <bookViews>
    <workbookView xWindow="-110" yWindow="-110" windowWidth="19420" windowHeight="10420" xr2:uid="{8ADAEE77-0290-444B-BDD3-3B6153AC1597}"/>
  </bookViews>
  <sheets>
    <sheet name="Ponuka uchádzača pre časť 1" sheetId="6" r:id="rId1"/>
    <sheet name="Koneční užívatelia výhod" sheetId="5" r:id="rId2"/>
    <sheet name="Medzinárodné sankcie" sheetId="2" r:id="rId3"/>
  </sheets>
  <definedNames>
    <definedName name="_xlnm.Print_Area" localSheetId="1">'Koneční užívatelia výhod'!$A$1:$A$28</definedName>
    <definedName name="_xlnm.Print_Area" localSheetId="2">'Medzinárodné sankcie'!$A$1:$A$22</definedName>
    <definedName name="_xlnm.Print_Area" localSheetId="0">'Ponuka uchádzača pre časť 1'!$A$4:$F$30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6" l="1"/>
  <c r="F20" i="6" s="1"/>
  <c r="E19" i="6"/>
  <c r="F19" i="6" s="1"/>
  <c r="C22" i="6"/>
  <c r="F17" i="6"/>
  <c r="E17" i="6"/>
  <c r="F21" i="6" l="1"/>
</calcChain>
</file>

<file path=xl/sharedStrings.xml><?xml version="1.0" encoding="utf-8"?>
<sst xmlns="http://schemas.openxmlformats.org/spreadsheetml/2006/main" count="62" uniqueCount="60">
  <si>
    <t xml:space="preserve">Obchodné meno uchádzača: 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</si>
  <si>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</si>
  <si>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</si>
  <si>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</si>
  <si>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</si>
  <si>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Logika kritéria</t>
  </si>
  <si>
    <t>Váha kritéria (%)</t>
  </si>
  <si>
    <t>Minimálna hodnota</t>
  </si>
  <si>
    <t>Maximálna hodnota</t>
  </si>
  <si>
    <t>Ponuka uchádzača</t>
  </si>
  <si>
    <t>Počet bodov v danom kritériu:</t>
  </si>
  <si>
    <t>V ...</t>
  </si>
  <si>
    <t xml:space="preserve">Dátum: 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</si>
  <si>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</si>
  <si>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</si>
  <si>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</si>
  <si>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</si>
  <si>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</si>
  <si>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</si>
  <si>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</si>
  <si>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</si>
  <si>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</si>
  <si>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</si>
  <si>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</si>
  <si>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</si>
  <si>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</si>
  <si>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</si>
  <si>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</si>
  <si>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</si>
  <si>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</si>
  <si>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</si>
  <si>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</si>
  <si>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</si>
  <si>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</si>
  <si>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</si>
  <si>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</si>
  <si>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</si>
  <si>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</si>
  <si>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</si>
  <si>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</si>
  <si>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</si>
  <si>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Pomocné kritérium na hodnotenie ponúk v prípade rovnosti ponúk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</si>
  <si>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</si>
  <si>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Kritérium č. 1: Cena s DPH</t>
  </si>
  <si>
    <t>čím menej, tým lepšie</t>
  </si>
  <si>
    <r>
      <t xml:space="preserve">Lehota dodania </t>
    </r>
    <r>
      <rPr>
        <sz val="12"/>
        <rFont val="Calibri"/>
        <family val="2"/>
        <charset val="238"/>
        <scheme val="minor"/>
      </rPr>
      <t xml:space="preserve">(v kalendárnych dňoch)*     </t>
    </r>
    <r>
      <rPr>
        <b/>
        <sz val="12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</si>
  <si>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</si>
  <si>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Uchádzač vypĺňa iba bunky v modrom podfarbení !!!</t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</si>
  <si>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</si>
  <si>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>Množstvo</t>
  </si>
  <si>
    <t xml:space="preserve">Výška DPH </t>
  </si>
  <si>
    <t xml:space="preserve">Názov položky </t>
  </si>
  <si>
    <t>Jednotková cena bez DPH</t>
  </si>
  <si>
    <t xml:space="preserve">Celková cena s DPH </t>
  </si>
  <si>
    <t>Cena spolu:</t>
  </si>
  <si>
    <t>II. Všetky ostatné služby (napr. dovoz, manipulácia, atď.)</t>
  </si>
  <si>
    <t>Dynamický nákupný systém "Elektrospotrebiče"</t>
  </si>
  <si>
    <t>I. Umývačka riadu</t>
  </si>
  <si>
    <r>
      <t>*</t>
    </r>
    <r>
      <rPr>
        <sz val="11"/>
        <rFont val="Calibri"/>
        <family val="2"/>
        <charset val="238"/>
        <scheme val="minor"/>
      </rPr>
      <t>Max. lehota dodania tovaru je</t>
    </r>
    <r>
      <rPr>
        <b/>
        <sz val="11"/>
        <rFont val="Calibri"/>
        <family val="2"/>
        <charset val="238"/>
        <scheme val="minor"/>
      </rPr>
      <t xml:space="preserve"> 25 kalendárnych dní </t>
    </r>
    <r>
      <rPr>
        <sz val="11"/>
        <rFont val="Calibri"/>
        <family val="2"/>
        <charset val="238"/>
        <scheme val="minor"/>
      </rPr>
      <t xml:space="preserve">a preto pomocné kritérium môže byť </t>
    </r>
    <r>
      <rPr>
        <b/>
        <sz val="11"/>
        <rFont val="Calibri"/>
        <family val="2"/>
        <charset val="238"/>
        <scheme val="minor"/>
      </rPr>
      <t xml:space="preserve">rovné alebo nižšie </t>
    </r>
    <r>
      <rPr>
        <sz val="11"/>
        <rFont val="Calibri"/>
        <family val="2"/>
        <charset val="238"/>
        <scheme val="minor"/>
      </rPr>
      <t>ako táto max. hodnota.</t>
    </r>
  </si>
  <si>
    <t>Príloha č. 2a - Ponuka uchádzača pre časť 1 vo výzve č. 21 "Bežné elektrospotrebiče"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</si>
</sst>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0\ &quot;€&quot;"/>
    <numFmt numFmtId="166" formatCode="#,##0.00\ &quot;€&quot;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sz val="11"/>
      <color theme="8" tint="-0.249977111117893"/>
      <name val="Calibri Light"/>
      <family val="2"/>
      <charset val="238"/>
      <scheme val="maj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rgb="FFB2B2B2"/>
      </bottom>
      <diagonal/>
    </border>
    <border>
      <left/>
      <right/>
      <top style="thin">
        <color indexed="64"/>
      </top>
      <bottom style="thin">
        <color rgb="FFB2B2B2"/>
      </bottom>
      <diagonal/>
    </border>
    <border>
      <left/>
      <right style="thin">
        <color rgb="FFB2B2B2"/>
      </right>
      <top style="thin">
        <color indexed="64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</cellStyleXfs>
  <cellXfs count="99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11" xfId="2" applyFont="1" applyFill="1" applyBorder="1"/>
    <xf numFmtId="0" fontId="3" fillId="5" borderId="14" xfId="2" applyFont="1" applyFill="1" applyBorder="1"/>
    <xf numFmtId="0" fontId="0" fillId="6" borderId="0" xfId="0" applyFill="1"/>
    <xf numFmtId="0" fontId="11" fillId="6" borderId="7" xfId="2" applyFont="1" applyFill="1" applyBorder="1" applyAlignment="1">
      <alignment vertical="center" wrapText="1"/>
    </xf>
    <xf numFmtId="0" fontId="11" fillId="6" borderId="12" xfId="2" applyFont="1" applyFill="1" applyBorder="1" applyAlignment="1">
      <alignment vertical="center" wrapText="1"/>
    </xf>
    <xf numFmtId="0" fontId="3" fillId="6" borderId="0" xfId="2" applyFont="1" applyFill="1" applyBorder="1" applyAlignment="1">
      <alignment horizontal="center"/>
    </xf>
    <xf numFmtId="0" fontId="0" fillId="0" borderId="0" xfId="0" applyAlignment="1">
      <alignment wrapText="1"/>
    </xf>
    <xf numFmtId="0" fontId="2" fillId="0" borderId="10" xfId="2" applyFont="1" applyFill="1" applyBorder="1"/>
    <xf numFmtId="0" fontId="2" fillId="0" borderId="11" xfId="2" applyFont="1" applyFill="1" applyBorder="1"/>
    <xf numFmtId="0" fontId="0" fillId="0" borderId="10" xfId="2" applyFont="1" applyFill="1" applyBorder="1"/>
    <xf numFmtId="2" fontId="0" fillId="0" borderId="11" xfId="2" applyNumberFormat="1" applyFont="1" applyFill="1" applyBorder="1"/>
    <xf numFmtId="0" fontId="19" fillId="6" borderId="11" xfId="2" applyFont="1" applyFill="1" applyBorder="1" applyAlignment="1">
      <alignment wrapText="1"/>
    </xf>
    <xf numFmtId="0" fontId="11" fillId="0" borderId="29" xfId="2" applyFont="1" applyFill="1" applyBorder="1"/>
    <xf numFmtId="166" fontId="17" fillId="0" borderId="33" xfId="2" applyNumberFormat="1" applyFont="1" applyFill="1" applyBorder="1"/>
    <xf numFmtId="0" fontId="17" fillId="0" borderId="37" xfId="2" applyFont="1" applyFill="1" applyBorder="1" applyAlignment="1">
      <alignment wrapText="1"/>
    </xf>
    <xf numFmtId="0" fontId="17" fillId="0" borderId="38" xfId="2" applyFont="1" applyFill="1" applyBorder="1" applyAlignment="1">
      <alignment horizontal="center" wrapText="1"/>
    </xf>
    <xf numFmtId="0" fontId="17" fillId="0" borderId="39" xfId="2" applyFont="1" applyFill="1" applyBorder="1" applyAlignment="1">
      <alignment horizontal="right" wrapText="1"/>
    </xf>
    <xf numFmtId="165" fontId="0" fillId="5" borderId="35" xfId="2" applyNumberFormat="1" applyFont="1" applyFill="1" applyBorder="1" applyAlignment="1">
      <alignment horizontal="center" vertical="center"/>
    </xf>
    <xf numFmtId="166" fontId="0" fillId="0" borderId="35" xfId="2" applyNumberFormat="1" applyFont="1" applyFill="1" applyBorder="1" applyAlignment="1">
      <alignment horizontal="center" vertical="center"/>
    </xf>
    <xf numFmtId="0" fontId="2" fillId="0" borderId="2" xfId="2" applyFont="1" applyFill="1" applyAlignment="1">
      <alignment horizontal="left"/>
    </xf>
    <xf numFmtId="0" fontId="2" fillId="0" borderId="2" xfId="2" applyFont="1" applyFill="1"/>
    <xf numFmtId="2" fontId="0" fillId="0" borderId="2" xfId="2" applyNumberFormat="1" applyFont="1" applyFill="1"/>
    <xf numFmtId="165" fontId="0" fillId="5" borderId="41" xfId="2" applyNumberFormat="1" applyFont="1" applyFill="1" applyBorder="1" applyAlignment="1">
      <alignment horizontal="center" vertical="center"/>
    </xf>
    <xf numFmtId="166" fontId="0" fillId="0" borderId="42" xfId="2" applyNumberFormat="1" applyFont="1" applyFill="1" applyBorder="1"/>
    <xf numFmtId="166" fontId="0" fillId="0" borderId="21" xfId="2" applyNumberFormat="1" applyFont="1" applyFill="1" applyBorder="1"/>
    <xf numFmtId="166" fontId="0" fillId="0" borderId="41" xfId="2" applyNumberFormat="1" applyFont="1" applyFill="1" applyBorder="1" applyAlignment="1">
      <alignment horizontal="center" vertical="center"/>
    </xf>
    <xf numFmtId="0" fontId="0" fillId="0" borderId="43" xfId="2" applyFont="1" applyFill="1" applyBorder="1" applyAlignment="1">
      <alignment horizontal="center" vertical="center"/>
    </xf>
    <xf numFmtId="0" fontId="0" fillId="0" borderId="44" xfId="2" applyFont="1" applyFill="1" applyBorder="1"/>
    <xf numFmtId="0" fontId="0" fillId="0" borderId="36" xfId="0" applyBorder="1"/>
    <xf numFmtId="0" fontId="0" fillId="0" borderId="40" xfId="0" applyBorder="1" applyAlignment="1">
      <alignment horizontal="center" vertical="center"/>
    </xf>
    <xf numFmtId="0" fontId="18" fillId="5" borderId="14" xfId="2" applyFont="1" applyFill="1" applyBorder="1" applyAlignment="1">
      <alignment horizontal="right" vertical="center" wrapText="1"/>
    </xf>
    <xf numFmtId="0" fontId="12" fillId="0" borderId="1" xfId="2" applyFont="1" applyFill="1" applyBorder="1" applyAlignment="1">
      <alignment horizontal="left" vertical="center"/>
    </xf>
    <xf numFmtId="0" fontId="0" fillId="6" borderId="0" xfId="0" applyFill="1" applyAlignment="1">
      <alignment horizontal="center"/>
    </xf>
    <xf numFmtId="0" fontId="4" fillId="6" borderId="0" xfId="1" applyFill="1" applyBorder="1" applyAlignment="1">
      <alignment horizontal="center"/>
    </xf>
    <xf numFmtId="0" fontId="9" fillId="6" borderId="3" xfId="2" applyFont="1" applyFill="1" applyBorder="1" applyAlignment="1">
      <alignment horizontal="center" vertical="center" wrapText="1"/>
    </xf>
    <xf numFmtId="0" fontId="10" fillId="6" borderId="4" xfId="2" applyFont="1" applyFill="1" applyBorder="1" applyAlignment="1">
      <alignment horizontal="center" vertical="center" wrapText="1"/>
    </xf>
    <xf numFmtId="0" fontId="10" fillId="6" borderId="5" xfId="2" applyFont="1" applyFill="1" applyBorder="1" applyAlignment="1">
      <alignment horizontal="center" vertical="center" wrapText="1"/>
    </xf>
    <xf numFmtId="0" fontId="3" fillId="6" borderId="6" xfId="2" applyFont="1" applyFill="1" applyBorder="1" applyAlignment="1">
      <alignment horizontal="center"/>
    </xf>
    <xf numFmtId="0" fontId="1" fillId="5" borderId="8" xfId="3" applyFill="1" applyBorder="1" applyAlignment="1">
      <alignment horizontal="left" vertical="center" wrapText="1"/>
    </xf>
    <xf numFmtId="0" fontId="1" fillId="5" borderId="9" xfId="3" applyFill="1" applyBorder="1" applyAlignment="1">
      <alignment horizontal="left" vertical="center" wrapText="1"/>
    </xf>
    <xf numFmtId="0" fontId="11" fillId="6" borderId="12" xfId="2" applyFont="1" applyFill="1" applyBorder="1" applyAlignment="1">
      <alignment horizontal="left" vertical="center" wrapText="1"/>
    </xf>
    <xf numFmtId="0" fontId="11" fillId="6" borderId="13" xfId="2" applyFont="1" applyFill="1" applyBorder="1" applyAlignment="1">
      <alignment horizontal="left" vertical="center" wrapText="1"/>
    </xf>
    <xf numFmtId="0" fontId="11" fillId="5" borderId="8" xfId="2" applyFont="1" applyFill="1" applyBorder="1" applyAlignment="1">
      <alignment horizontal="left"/>
    </xf>
    <xf numFmtId="0" fontId="11" fillId="5" borderId="13" xfId="2" applyFont="1" applyFill="1" applyBorder="1" applyAlignment="1">
      <alignment horizontal="left"/>
    </xf>
    <xf numFmtId="0" fontId="11" fillId="5" borderId="7" xfId="2" applyFont="1" applyFill="1" applyBorder="1" applyAlignment="1">
      <alignment horizontal="left"/>
    </xf>
    <xf numFmtId="0" fontId="11" fillId="5" borderId="12" xfId="2" applyFont="1" applyFill="1" applyBorder="1" applyAlignment="1">
      <alignment horizontal="left"/>
    </xf>
    <xf numFmtId="0" fontId="11" fillId="6" borderId="10" xfId="2" applyFont="1" applyFill="1" applyBorder="1" applyAlignment="1">
      <alignment vertical="center" wrapText="1"/>
    </xf>
    <xf numFmtId="0" fontId="11" fillId="6" borderId="2" xfId="2" applyFont="1" applyFill="1" applyAlignment="1">
      <alignment vertical="center" wrapText="1"/>
    </xf>
    <xf numFmtId="0" fontId="17" fillId="0" borderId="31" xfId="2" applyFont="1" applyFill="1" applyBorder="1" applyAlignment="1">
      <alignment horizontal="left"/>
    </xf>
    <xf numFmtId="0" fontId="17" fillId="0" borderId="32" xfId="2" applyFont="1" applyFill="1" applyBorder="1" applyAlignment="1">
      <alignment horizontal="left"/>
    </xf>
    <xf numFmtId="0" fontId="17" fillId="0" borderId="34" xfId="2" applyFont="1" applyFill="1" applyBorder="1" applyAlignment="1">
      <alignment horizontal="left"/>
    </xf>
    <xf numFmtId="0" fontId="11" fillId="5" borderId="18" xfId="2" applyFont="1" applyFill="1" applyBorder="1" applyAlignment="1">
      <alignment horizontal="center"/>
    </xf>
    <xf numFmtId="0" fontId="11" fillId="5" borderId="19" xfId="2" applyFont="1" applyFill="1" applyBorder="1" applyAlignment="1">
      <alignment horizontal="center"/>
    </xf>
    <xf numFmtId="0" fontId="11" fillId="5" borderId="20" xfId="2" applyFont="1" applyFill="1" applyBorder="1" applyAlignment="1">
      <alignment horizontal="center"/>
    </xf>
    <xf numFmtId="0" fontId="11" fillId="5" borderId="21" xfId="2" applyFont="1" applyFill="1" applyBorder="1" applyAlignment="1">
      <alignment horizontal="center"/>
    </xf>
    <xf numFmtId="0" fontId="14" fillId="6" borderId="0" xfId="0" applyFont="1" applyFill="1" applyAlignment="1">
      <alignment horizontal="center"/>
    </xf>
    <xf numFmtId="0" fontId="3" fillId="6" borderId="18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3" fillId="6" borderId="22" xfId="2" applyFont="1" applyFill="1" applyBorder="1" applyAlignment="1">
      <alignment horizontal="center"/>
    </xf>
    <xf numFmtId="0" fontId="9" fillId="6" borderId="15" xfId="2" applyFont="1" applyFill="1" applyBorder="1" applyAlignment="1">
      <alignment horizontal="center" vertical="center" wrapText="1"/>
    </xf>
    <xf numFmtId="0" fontId="10" fillId="6" borderId="16" xfId="2" applyFont="1" applyFill="1" applyBorder="1" applyAlignment="1">
      <alignment horizontal="center" vertical="center" wrapText="1"/>
    </xf>
    <xf numFmtId="0" fontId="10" fillId="6" borderId="17" xfId="2" applyFont="1" applyFill="1" applyBorder="1" applyAlignment="1">
      <alignment horizontal="center" vertical="center" wrapText="1"/>
    </xf>
    <xf numFmtId="0" fontId="19" fillId="6" borderId="26" xfId="2" applyFont="1" applyFill="1" applyBorder="1" applyAlignment="1">
      <alignment horizontal="left" vertical="center" wrapText="1"/>
    </xf>
    <xf numFmtId="0" fontId="19" fillId="6" borderId="27" xfId="2" applyFont="1" applyFill="1" applyBorder="1" applyAlignment="1">
      <alignment horizontal="left" vertical="center" wrapText="1"/>
    </xf>
    <xf numFmtId="0" fontId="19" fillId="6" borderId="28" xfId="2" applyFont="1" applyFill="1" applyBorder="1" applyAlignment="1">
      <alignment horizontal="left" vertical="center" wrapText="1"/>
    </xf>
    <xf numFmtId="0" fontId="12" fillId="6" borderId="23" xfId="2" applyFont="1" applyFill="1" applyBorder="1" applyAlignment="1">
      <alignment horizontal="center"/>
    </xf>
    <xf numFmtId="0" fontId="12" fillId="6" borderId="24" xfId="2" applyFont="1" applyFill="1" applyBorder="1" applyAlignment="1">
      <alignment horizontal="center"/>
    </xf>
    <xf numFmtId="0" fontId="12" fillId="6" borderId="25" xfId="2" applyFont="1" applyFill="1" applyBorder="1" applyAlignment="1">
      <alignment horizontal="center"/>
    </xf>
    <xf numFmtId="0" fontId="0" fillId="6" borderId="13" xfId="3" applyFont="1" applyFill="1" applyBorder="1" applyAlignment="1">
      <alignment vertical="center" wrapText="1"/>
    </xf>
    <xf numFmtId="0" fontId="1" fillId="6" borderId="13" xfId="3" applyFill="1" applyBorder="1" applyAlignment="1">
      <alignment vertical="center" wrapText="1"/>
    </xf>
    <xf numFmtId="0" fontId="3" fillId="5" borderId="13" xfId="2" applyFont="1" applyFill="1" applyBorder="1" applyAlignment="1">
      <alignment horizontal="center" vertical="center" wrapText="1"/>
    </xf>
    <xf numFmtId="0" fontId="3" fillId="5" borderId="14" xfId="2" applyFont="1" applyFill="1" applyBorder="1" applyAlignment="1">
      <alignment horizontal="center" vertical="center" wrapText="1"/>
    </xf>
    <xf numFmtId="0" fontId="9" fillId="6" borderId="7" xfId="2" applyFont="1" applyFill="1" applyBorder="1" applyAlignment="1">
      <alignment horizontal="center" vertical="center" wrapText="1"/>
    </xf>
    <xf numFmtId="0" fontId="10" fillId="6" borderId="8" xfId="2" applyFont="1" applyFill="1" applyBorder="1" applyAlignment="1">
      <alignment horizontal="center" vertical="center" wrapText="1"/>
    </xf>
    <xf numFmtId="0" fontId="10" fillId="6" borderId="9" xfId="2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center" vertical="center" wrapText="1"/>
    </xf>
    <xf numFmtId="0" fontId="16" fillId="0" borderId="8" xfId="2" applyFont="1" applyFill="1" applyBorder="1" applyAlignment="1">
      <alignment horizontal="center" vertical="center" wrapText="1"/>
    </xf>
    <xf numFmtId="0" fontId="16" fillId="0" borderId="9" xfId="2" applyFont="1" applyFill="1" applyBorder="1" applyAlignment="1">
      <alignment horizontal="center" vertical="center" wrapText="1"/>
    </xf>
    <xf numFmtId="0" fontId="0" fillId="0" borderId="2" xfId="2" applyFont="1" applyFill="1" applyAlignment="1">
      <alignment horizontal="left"/>
    </xf>
    <xf numFmtId="164" fontId="11" fillId="0" borderId="20" xfId="2" applyNumberFormat="1" applyFont="1" applyFill="1" applyBorder="1" applyAlignment="1">
      <alignment horizontal="right"/>
    </xf>
    <xf numFmtId="164" fontId="11" fillId="0" borderId="30" xfId="2" applyNumberFormat="1" applyFont="1" applyFill="1" applyBorder="1" applyAlignment="1">
      <alignment horizontal="right"/>
    </xf>
    <xf numFmtId="164" fontId="11" fillId="0" borderId="21" xfId="2" applyNumberFormat="1" applyFont="1" applyFill="1" applyBorder="1" applyAlignment="1">
      <alignment horizontal="right"/>
    </xf>
    <xf numFmtId="0" fontId="0" fillId="6" borderId="10" xfId="2" applyFont="1" applyFill="1" applyBorder="1" applyAlignment="1">
      <alignment vertical="center" wrapText="1"/>
    </xf>
    <xf numFmtId="0" fontId="1" fillId="6" borderId="2" xfId="2" applyFont="1" applyFill="1" applyAlignment="1">
      <alignment vertical="center" wrapText="1"/>
    </xf>
    <xf numFmtId="0" fontId="20" fillId="6" borderId="0" xfId="0" applyFont="1" applyFill="1" applyAlignment="1">
      <alignment horizontal="center"/>
    </xf>
    <xf numFmtId="0" fontId="11" fillId="6" borderId="10" xfId="2" applyFont="1" applyFill="1" applyBorder="1" applyAlignment="1">
      <alignment horizontal="left" vertical="center" wrapText="1"/>
    </xf>
    <xf numFmtId="0" fontId="11" fillId="6" borderId="2" xfId="2" applyFont="1" applyFill="1" applyAlignment="1">
      <alignment horizontal="left" vertical="center" wrapText="1"/>
    </xf>
  </cellXfs>
  <cellStyles count="4">
    <cellStyle name="20 % - zvýraznenie3" xfId="3" builtinId="3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0</xdr:rowOff>
        </xdr:from>
        <xdr:to>
          <xdr:col>6</xdr:col>
          <xdr:colOff>88900</xdr:colOff>
          <xdr:row>10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0</xdr:rowOff>
        </xdr:from>
        <xdr:to>
          <xdr:col>6</xdr:col>
          <xdr:colOff>88900</xdr:colOff>
          <xdr:row>10</xdr:row>
          <xdr:rowOff>565150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6</xdr:col>
          <xdr:colOff>88900</xdr:colOff>
          <xdr:row>12</xdr:row>
          <xdr:rowOff>565150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1936750</xdr:colOff>
          <xdr:row>12</xdr:row>
          <xdr:rowOff>0</xdr:rowOff>
        </xdr:from>
        <xdr:to>
          <xdr:col>6</xdr:col>
          <xdr:colOff>203200</xdr:colOff>
          <xdr:row>12</xdr:row>
          <xdr:rowOff>565150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</xdr:row>
          <xdr:rowOff>0</xdr:rowOff>
        </xdr:from>
        <xdr:to>
          <xdr:col>6</xdr:col>
          <xdr:colOff>88900</xdr:colOff>
          <xdr:row>11</xdr:row>
          <xdr:rowOff>565150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A1:F30"/>
  <sheetViews>
    <sheetView showGridLines="0" tabSelected="1" topLeftCell="A12" zoomScale="86" zoomScaleNormal="86" zoomScaleSheetLayoutView="115" workbookViewId="0">
      <selection activeCell="E19" sqref="E19"/>
    </sheetView>
  </sheetViews>
  <sheetFormatPr defaultRowHeight="14.5" x14ac:dyDescent="0.35"/>
  <cols>
    <col min="1" max="1" width="3.26953125" style="14" customWidth="1"/>
    <col min="2" max="2" width="50" style="14" customWidth="1"/>
    <col min="3" max="3" width="11.81640625" style="14" customWidth="1"/>
    <col min="4" max="4" width="28" style="14" customWidth="1"/>
    <col min="5" max="5" width="17.81640625" style="14" customWidth="1"/>
    <col min="6" max="6" width="27.1796875" customWidth="1"/>
  </cols>
  <sheetData>
    <row r="1" spans="1:6" ht="25.5" customHeight="1" x14ac:dyDescent="0.45">
      <c r="B1" s="67" t="s">
        <v>56</v>
      </c>
      <c r="C1" s="67"/>
      <c r="D1" s="67"/>
      <c r="E1" s="67"/>
      <c r="F1" s="67"/>
    </row>
    <row r="2" spans="1:6" ht="25.5" customHeight="1" x14ac:dyDescent="0.45">
      <c r="B2" s="96" t="s">
        <v>47</v>
      </c>
      <c r="C2" s="96"/>
      <c r="D2" s="96"/>
      <c r="E2" s="96"/>
      <c r="F2" s="96"/>
    </row>
    <row r="3" spans="1:6" ht="15" thickBot="1" x14ac:dyDescent="0.4">
      <c r="A3" s="44"/>
      <c r="B3" s="45"/>
      <c r="C3" s="45"/>
      <c r="D3" s="45"/>
      <c r="E3" s="45"/>
      <c r="F3" s="45"/>
    </row>
    <row r="4" spans="1:6" ht="45.75" customHeight="1" thickBot="1" x14ac:dyDescent="0.4">
      <c r="A4" s="44"/>
      <c r="B4" s="46" t="s">
        <v>59</v>
      </c>
      <c r="C4" s="47"/>
      <c r="D4" s="47"/>
      <c r="E4" s="47"/>
      <c r="F4" s="48"/>
    </row>
    <row r="5" spans="1:6" s="14" customFormat="1" ht="15" thickBot="1" x14ac:dyDescent="0.4">
      <c r="A5" s="44"/>
      <c r="B5" s="49"/>
      <c r="C5" s="49"/>
      <c r="D5" s="49"/>
      <c r="E5" s="49"/>
      <c r="F5" s="49"/>
    </row>
    <row r="6" spans="1:6" ht="17.149999999999999" customHeight="1" x14ac:dyDescent="0.35">
      <c r="A6" s="44"/>
      <c r="B6" s="15" t="s">
        <v>0</v>
      </c>
      <c r="C6" s="50"/>
      <c r="D6" s="50"/>
      <c r="E6" s="50"/>
      <c r="F6" s="51"/>
    </row>
    <row r="7" spans="1:6" ht="17.149999999999999" customHeight="1" thickBot="1" x14ac:dyDescent="0.4">
      <c r="A7" s="44"/>
      <c r="B7" s="16" t="s">
        <v>1</v>
      </c>
      <c r="C7" s="80" t="s">
        <v>2</v>
      </c>
      <c r="D7" s="81"/>
      <c r="E7" s="82"/>
      <c r="F7" s="83"/>
    </row>
    <row r="8" spans="1:6" s="14" customFormat="1" ht="15" thickBot="1" x14ac:dyDescent="0.4">
      <c r="A8" s="44"/>
      <c r="B8" s="49"/>
      <c r="C8" s="49"/>
      <c r="D8" s="49"/>
      <c r="E8" s="49"/>
      <c r="F8" s="49"/>
    </row>
    <row r="9" spans="1:6" ht="30" customHeight="1" x14ac:dyDescent="0.35">
      <c r="A9" s="44"/>
      <c r="B9" s="84" t="s">
        <v>3</v>
      </c>
      <c r="C9" s="85"/>
      <c r="D9" s="85"/>
      <c r="E9" s="85"/>
      <c r="F9" s="86"/>
    </row>
    <row r="10" spans="1:6" ht="45" customHeight="1" x14ac:dyDescent="0.35">
      <c r="A10" s="44"/>
      <c r="B10" s="94" t="s">
        <v>42</v>
      </c>
      <c r="C10" s="95"/>
      <c r="D10" s="95"/>
      <c r="E10" s="95"/>
      <c r="F10" s="12"/>
    </row>
    <row r="11" spans="1:6" ht="45" customHeight="1" x14ac:dyDescent="0.35">
      <c r="A11" s="44"/>
      <c r="B11" s="58" t="s">
        <v>4</v>
      </c>
      <c r="C11" s="59"/>
      <c r="D11" s="59"/>
      <c r="E11" s="59"/>
      <c r="F11" s="12"/>
    </row>
    <row r="12" spans="1:6" ht="45" customHeight="1" x14ac:dyDescent="0.35">
      <c r="A12" s="44"/>
      <c r="B12" s="97" t="s">
        <v>48</v>
      </c>
      <c r="C12" s="98"/>
      <c r="D12" s="98"/>
      <c r="E12" s="98"/>
      <c r="F12" s="12"/>
    </row>
    <row r="13" spans="1:6" ht="45" customHeight="1" thickBot="1" x14ac:dyDescent="0.4">
      <c r="A13" s="44"/>
      <c r="B13" s="52" t="s">
        <v>46</v>
      </c>
      <c r="C13" s="53"/>
      <c r="D13" s="53"/>
      <c r="E13" s="53"/>
      <c r="F13" s="13"/>
    </row>
    <row r="14" spans="1:6" s="14" customFormat="1" ht="15" thickBot="1" x14ac:dyDescent="0.4">
      <c r="A14" s="44"/>
      <c r="B14" s="49"/>
      <c r="C14" s="49"/>
      <c r="D14" s="49"/>
      <c r="E14" s="49"/>
      <c r="F14" s="49"/>
    </row>
    <row r="15" spans="1:6" ht="24" customHeight="1" x14ac:dyDescent="0.35">
      <c r="A15" s="44"/>
      <c r="B15" s="87" t="s">
        <v>43</v>
      </c>
      <c r="C15" s="88"/>
      <c r="D15" s="88"/>
      <c r="E15" s="88"/>
      <c r="F15" s="89"/>
    </row>
    <row r="16" spans="1:6" ht="15" customHeight="1" x14ac:dyDescent="0.35">
      <c r="A16" s="44"/>
      <c r="B16" s="19" t="s">
        <v>5</v>
      </c>
      <c r="C16" s="31" t="s">
        <v>6</v>
      </c>
      <c r="D16" s="31"/>
      <c r="E16" s="32" t="s">
        <v>7</v>
      </c>
      <c r="F16" s="20" t="s">
        <v>8</v>
      </c>
    </row>
    <row r="17" spans="1:6" x14ac:dyDescent="0.35">
      <c r="A17" s="44"/>
      <c r="B17" s="21" t="s">
        <v>44</v>
      </c>
      <c r="C17" s="90">
        <v>100</v>
      </c>
      <c r="D17" s="90"/>
      <c r="E17" s="33" t="str">
        <f>IF(C17=100,"neuplatňuje sa","sem doplň minimum")</f>
        <v>neuplatňuje sa</v>
      </c>
      <c r="F17" s="22" t="str">
        <f>IF(C17=100,"neuplatňuje sa","sem doplň maximum")</f>
        <v>neuplatňuje sa</v>
      </c>
    </row>
    <row r="18" spans="1:6" ht="24" customHeight="1" x14ac:dyDescent="0.35">
      <c r="A18" s="44"/>
      <c r="B18" s="26" t="s">
        <v>51</v>
      </c>
      <c r="C18" s="27" t="s">
        <v>49</v>
      </c>
      <c r="D18" s="27" t="s">
        <v>52</v>
      </c>
      <c r="E18" s="27" t="s">
        <v>50</v>
      </c>
      <c r="F18" s="28" t="s">
        <v>53</v>
      </c>
    </row>
    <row r="19" spans="1:6" ht="15.75" customHeight="1" x14ac:dyDescent="0.35">
      <c r="A19" s="44"/>
      <c r="B19" s="40" t="s">
        <v>57</v>
      </c>
      <c r="C19" s="41">
        <v>1</v>
      </c>
      <c r="D19" s="29">
        <v>0</v>
      </c>
      <c r="E19" s="30">
        <f>IF(C$7="Som platcom DPH",D19*0.2,0)</f>
        <v>0</v>
      </c>
      <c r="F19" s="35">
        <f>SUM(D19+E19)*C19</f>
        <v>0</v>
      </c>
    </row>
    <row r="20" spans="1:6" ht="13.5" customHeight="1" thickBot="1" x14ac:dyDescent="0.4">
      <c r="A20" s="44"/>
      <c r="B20" s="39" t="s">
        <v>55</v>
      </c>
      <c r="C20" s="38">
        <v>1</v>
      </c>
      <c r="D20" s="34">
        <v>0</v>
      </c>
      <c r="E20" s="37">
        <f t="shared" ref="E20" si="0">IF(C$7="Som platcom DPH",D20*0.2,0)</f>
        <v>0</v>
      </c>
      <c r="F20" s="36">
        <f t="shared" ref="F20" si="1">SUM(D20+E20)*C20</f>
        <v>0</v>
      </c>
    </row>
    <row r="21" spans="1:6" ht="21" customHeight="1" thickBot="1" x14ac:dyDescent="0.4">
      <c r="A21" s="44"/>
      <c r="B21" s="60" t="s">
        <v>54</v>
      </c>
      <c r="C21" s="61"/>
      <c r="D21" s="61"/>
      <c r="E21" s="62"/>
      <c r="F21" s="25">
        <f>SUM(F19:F20)</f>
        <v>0</v>
      </c>
    </row>
    <row r="22" spans="1:6" ht="20.5" customHeight="1" thickBot="1" x14ac:dyDescent="0.4">
      <c r="A22" s="44"/>
      <c r="B22" s="24" t="s">
        <v>10</v>
      </c>
      <c r="C22" s="91" t="str">
        <f>IF(C17=100,"Toto je jediné kritérium a prepočet na body sa preto neuplatňuje",IF(B17="čím menej, tým lepšie",(C17*(F17-F21)/(F17-E17)),(C17*(F21-E17)/(F17-E17))))</f>
        <v>Toto je jediné kritérium a prepočet na body sa preto neuplatňuje</v>
      </c>
      <c r="D22" s="92"/>
      <c r="E22" s="92"/>
      <c r="F22" s="93"/>
    </row>
    <row r="23" spans="1:6" ht="15" customHeight="1" thickBot="1" x14ac:dyDescent="0.4">
      <c r="A23" s="44"/>
      <c r="B23" s="68"/>
      <c r="C23" s="69"/>
      <c r="D23" s="69"/>
      <c r="E23" s="69"/>
      <c r="F23" s="70"/>
    </row>
    <row r="24" spans="1:6" ht="23.15" customHeight="1" x14ac:dyDescent="0.35">
      <c r="A24" s="44"/>
      <c r="B24" s="71" t="s">
        <v>41</v>
      </c>
      <c r="C24" s="72"/>
      <c r="D24" s="72"/>
      <c r="E24" s="72"/>
      <c r="F24" s="73"/>
    </row>
    <row r="25" spans="1:6" ht="20.5" customHeight="1" x14ac:dyDescent="0.35">
      <c r="A25" s="44"/>
      <c r="B25" s="77"/>
      <c r="C25" s="78"/>
      <c r="D25" s="78"/>
      <c r="E25" s="79"/>
      <c r="F25" s="23" t="s">
        <v>9</v>
      </c>
    </row>
    <row r="26" spans="1:6" s="18" customFormat="1" ht="26.25" customHeight="1" thickBot="1" x14ac:dyDescent="0.4">
      <c r="A26" s="44"/>
      <c r="B26" s="74" t="s">
        <v>45</v>
      </c>
      <c r="C26" s="75"/>
      <c r="D26" s="75"/>
      <c r="E26" s="76"/>
      <c r="F26" s="42"/>
    </row>
    <row r="27" spans="1:6" s="18" customFormat="1" ht="21" customHeight="1" x14ac:dyDescent="0.35">
      <c r="A27" s="44"/>
      <c r="B27" s="43" t="s">
        <v>58</v>
      </c>
      <c r="C27" s="43"/>
      <c r="D27" s="43"/>
      <c r="E27" s="43"/>
      <c r="F27" s="43"/>
    </row>
    <row r="28" spans="1:6" ht="15" customHeight="1" thickBot="1" x14ac:dyDescent="0.4">
      <c r="A28" s="44"/>
      <c r="B28" s="17"/>
      <c r="C28" s="17"/>
      <c r="D28" s="17"/>
      <c r="E28" s="17"/>
      <c r="F28" s="17"/>
    </row>
    <row r="29" spans="1:6" x14ac:dyDescent="0.35">
      <c r="A29" s="44"/>
      <c r="B29" s="56" t="s">
        <v>11</v>
      </c>
      <c r="C29" s="54" t="s">
        <v>12</v>
      </c>
      <c r="D29" s="54"/>
      <c r="E29" s="63" t="s">
        <v>13</v>
      </c>
      <c r="F29" s="64"/>
    </row>
    <row r="30" spans="1:6" ht="16.5" customHeight="1" thickBot="1" x14ac:dyDescent="0.4">
      <c r="A30" s="44"/>
      <c r="B30" s="57"/>
      <c r="C30" s="55"/>
      <c r="D30" s="55"/>
      <c r="E30" s="65"/>
      <c r="F30" s="66"/>
    </row>
  </sheetData>
  <mergeCells count="28">
    <mergeCell ref="B1:F1"/>
    <mergeCell ref="B23:F23"/>
    <mergeCell ref="B24:F24"/>
    <mergeCell ref="B26:E26"/>
    <mergeCell ref="B25:E25"/>
    <mergeCell ref="C7:D7"/>
    <mergeCell ref="E7:F7"/>
    <mergeCell ref="B8:F8"/>
    <mergeCell ref="B9:F9"/>
    <mergeCell ref="B15:F15"/>
    <mergeCell ref="C17:D17"/>
    <mergeCell ref="C22:F22"/>
    <mergeCell ref="B10:E10"/>
    <mergeCell ref="B2:F2"/>
    <mergeCell ref="B12:E12"/>
    <mergeCell ref="B27:F27"/>
    <mergeCell ref="A3:A30"/>
    <mergeCell ref="B3:F3"/>
    <mergeCell ref="B4:F4"/>
    <mergeCell ref="B5:F5"/>
    <mergeCell ref="C6:F6"/>
    <mergeCell ref="B13:E13"/>
    <mergeCell ref="B14:F14"/>
    <mergeCell ref="C29:D30"/>
    <mergeCell ref="B29:B30"/>
    <mergeCell ref="B11:E11"/>
    <mergeCell ref="B21:E21"/>
    <mergeCell ref="E29:F30"/>
  </mergeCells>
  <dataValidations count="2">
    <dataValidation type="list" allowBlank="1" showInputMessage="1" showErrorMessage="1" sqref="C7" xr:uid="{664EFAC4-17E5-493B-8A5A-73435D40D3D1}">
      <formula1>"Som platcom DPH,Nie som platcom DPH"</formula1>
    </dataValidation>
    <dataValidation type="list" allowBlank="1" showInputMessage="1" showErrorMessage="1" sqref="B17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9</xdr:row>
                    <xdr:rowOff>0</xdr:rowOff>
                  </from>
                  <to>
                    <xdr:col>6</xdr:col>
                    <xdr:colOff>88900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5</xdr:col>
                    <xdr:colOff>0</xdr:colOff>
                    <xdr:row>10</xdr:row>
                    <xdr:rowOff>0</xdr:rowOff>
                  </from>
                  <to>
                    <xdr:col>6</xdr:col>
                    <xdr:colOff>88900</xdr:colOff>
                    <xdr:row>10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6</xdr:col>
                    <xdr:colOff>88900</xdr:colOff>
                    <xdr:row>12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4</xdr:col>
                    <xdr:colOff>1936750</xdr:colOff>
                    <xdr:row>12</xdr:row>
                    <xdr:rowOff>0</xdr:rowOff>
                  </from>
                  <to>
                    <xdr:col>6</xdr:col>
                    <xdr:colOff>203200</xdr:colOff>
                    <xdr:row>12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11</xdr:row>
                    <xdr:rowOff>0</xdr:rowOff>
                  </from>
                  <to>
                    <xdr:col>6</xdr:col>
                    <xdr:colOff>88900</xdr:colOff>
                    <xdr:row>11</xdr:row>
                    <xdr:rowOff>565150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8" zoomScaleNormal="100" zoomScaleSheetLayoutView="100" workbookViewId="0">
      <selection activeCell="A20" sqref="A20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14</v>
      </c>
    </row>
    <row r="3" spans="1:1" x14ac:dyDescent="0.35">
      <c r="A3" s="2"/>
    </row>
    <row r="4" spans="1:1" x14ac:dyDescent="0.35">
      <c r="A4" s="7" t="s">
        <v>15</v>
      </c>
    </row>
    <row r="5" spans="1:1" x14ac:dyDescent="0.35">
      <c r="A5" s="2"/>
    </row>
    <row r="6" spans="1:1" x14ac:dyDescent="0.35">
      <c r="A6" s="5" t="s">
        <v>16</v>
      </c>
    </row>
    <row r="7" spans="1:1" x14ac:dyDescent="0.35">
      <c r="A7" s="6"/>
    </row>
    <row r="8" spans="1:1" ht="60.75" customHeight="1" x14ac:dyDescent="0.35">
      <c r="A8" s="8" t="s">
        <v>17</v>
      </c>
    </row>
    <row r="9" spans="1:1" x14ac:dyDescent="0.35">
      <c r="A9" s="8"/>
    </row>
    <row r="10" spans="1:1" x14ac:dyDescent="0.35">
      <c r="A10" s="8" t="s">
        <v>18</v>
      </c>
    </row>
    <row r="11" spans="1:1" x14ac:dyDescent="0.35">
      <c r="A11" s="8" t="s">
        <v>19</v>
      </c>
    </row>
    <row r="12" spans="1:1" x14ac:dyDescent="0.35">
      <c r="A12" s="8" t="s">
        <v>20</v>
      </c>
    </row>
    <row r="13" spans="1:1" x14ac:dyDescent="0.35">
      <c r="A13" s="8" t="s">
        <v>21</v>
      </c>
    </row>
    <row r="14" spans="1:1" x14ac:dyDescent="0.35">
      <c r="A14" s="8" t="s">
        <v>22</v>
      </c>
    </row>
    <row r="15" spans="1:1" x14ac:dyDescent="0.35">
      <c r="A15" s="8" t="s">
        <v>23</v>
      </c>
    </row>
    <row r="16" spans="1:1" x14ac:dyDescent="0.35">
      <c r="A16" s="8" t="s">
        <v>24</v>
      </c>
    </row>
    <row r="17" spans="1:1" ht="29" x14ac:dyDescent="0.35">
      <c r="A17" s="8" t="s">
        <v>25</v>
      </c>
    </row>
    <row r="18" spans="1:1" x14ac:dyDescent="0.35">
      <c r="A18" s="8" t="s">
        <v>26</v>
      </c>
    </row>
    <row r="19" spans="1:1" x14ac:dyDescent="0.35">
      <c r="A19" s="8" t="s">
        <v>27</v>
      </c>
    </row>
    <row r="20" spans="1:1" x14ac:dyDescent="0.35">
      <c r="A20" s="8" t="s">
        <v>28</v>
      </c>
    </row>
    <row r="21" spans="1:1" ht="29" x14ac:dyDescent="0.35">
      <c r="A21" s="8" t="s">
        <v>29</v>
      </c>
    </row>
    <row r="22" spans="1:1" x14ac:dyDescent="0.35">
      <c r="A22" s="8" t="s">
        <v>30</v>
      </c>
    </row>
    <row r="23" spans="1:1" x14ac:dyDescent="0.35">
      <c r="A23" s="9"/>
    </row>
    <row r="24" spans="1:1" ht="58" x14ac:dyDescent="0.35">
      <c r="A24" s="8" t="s">
        <v>31</v>
      </c>
    </row>
    <row r="25" spans="1:1" ht="13.5" customHeight="1" x14ac:dyDescent="0.35">
      <c r="A25" s="8"/>
    </row>
    <row r="26" spans="1:1" ht="29" x14ac:dyDescent="0.35">
      <c r="A26" s="8" t="s">
        <v>32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8" zoomScaleNormal="100" zoomScaleSheetLayoutView="100" workbookViewId="0">
      <selection activeCell="A13" sqref="A13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33</v>
      </c>
    </row>
    <row r="3" spans="1:1" x14ac:dyDescent="0.35">
      <c r="A3" s="2"/>
    </row>
    <row r="4" spans="1:1" x14ac:dyDescent="0.35">
      <c r="A4" s="8" t="s">
        <v>15</v>
      </c>
    </row>
    <row r="5" spans="1:1" x14ac:dyDescent="0.35">
      <c r="A5" s="9"/>
    </row>
    <row r="6" spans="1:1" x14ac:dyDescent="0.35">
      <c r="A6" s="11" t="s">
        <v>16</v>
      </c>
    </row>
    <row r="7" spans="1:1" x14ac:dyDescent="0.35">
      <c r="A7" s="8"/>
    </row>
    <row r="8" spans="1:1" ht="60.75" customHeight="1" x14ac:dyDescent="0.35">
      <c r="A8" s="8" t="s">
        <v>34</v>
      </c>
    </row>
    <row r="9" spans="1:1" x14ac:dyDescent="0.35">
      <c r="A9" s="8" t="s">
        <v>35</v>
      </c>
    </row>
    <row r="10" spans="1:1" x14ac:dyDescent="0.35">
      <c r="A10" s="10"/>
    </row>
    <row r="11" spans="1:1" ht="29" x14ac:dyDescent="0.35">
      <c r="A11" s="8" t="s">
        <v>36</v>
      </c>
    </row>
    <row r="12" spans="1:1" x14ac:dyDescent="0.35">
      <c r="A12" s="8"/>
    </row>
    <row r="13" spans="1:1" ht="29" x14ac:dyDescent="0.35">
      <c r="A13" s="8" t="s">
        <v>37</v>
      </c>
    </row>
    <row r="14" spans="1:1" x14ac:dyDescent="0.35">
      <c r="A14" s="8"/>
    </row>
    <row r="15" spans="1:1" ht="29" x14ac:dyDescent="0.35">
      <c r="A15" s="8" t="s">
        <v>38</v>
      </c>
    </row>
    <row r="16" spans="1:1" x14ac:dyDescent="0.35">
      <c r="A16" s="8"/>
    </row>
    <row r="17" spans="1:1" ht="58" x14ac:dyDescent="0.35">
      <c r="A17" s="8" t="s">
        <v>39</v>
      </c>
    </row>
    <row r="18" spans="1:1" x14ac:dyDescent="0.35">
      <c r="A18" s="8"/>
    </row>
    <row r="19" spans="1:1" ht="72.5" x14ac:dyDescent="0.35">
      <c r="A19" s="8" t="s">
        <v>40</v>
      </c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ht="13.5" customHeight="1" x14ac:dyDescent="0.35">
      <c r="A25" s="3"/>
    </row>
    <row r="26" spans="1:1" ht="15.5" x14ac:dyDescent="0.3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18C83952926D4EAA58C6B8CAC2C850" ma:contentTypeVersion="6" ma:contentTypeDescription="Create a new document." ma:contentTypeScope="" ma:versionID="804f3668edfd64d0a716ceda5275fe99">
  <xsd:schema xmlns:xsd="http://www.w3.org/2001/XMLSchema" xmlns:xs="http://www.w3.org/2001/XMLSchema" xmlns:p="http://schemas.microsoft.com/office/2006/metadata/properties" xmlns:ns2="640ffec3-caf4-45bc-95d7-dbe3ef66187d" xmlns:ns3="0ff3503b-388a-4301-ac1b-5a8f11288de0" targetNamespace="http://schemas.microsoft.com/office/2006/metadata/properties" ma:root="true" ma:fieldsID="5bd442017da771f9118179a7b38d5856" ns2:_="" ns3:_="">
    <xsd:import namespace="640ffec3-caf4-45bc-95d7-dbe3ef66187d"/>
    <xsd:import namespace="0ff3503b-388a-4301-ac1b-5a8f11288d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ffec3-caf4-45bc-95d7-dbe3ef6618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f3503b-388a-4301-ac1b-5a8f11288d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4A964D-B35B-4BBC-9447-DDF3F0603A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0ffec3-caf4-45bc-95d7-dbe3ef66187d"/>
    <ds:schemaRef ds:uri="0ff3503b-388a-4301-ac1b-5a8f11288d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3BD455-CE9E-4AB2-8BBB-ED95591DBF91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ff3503b-388a-4301-ac1b-5a8f11288de0"/>
    <ds:schemaRef ds:uri="640ffec3-caf4-45bc-95d7-dbe3ef66187d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Ponuka uchádzača pre časť 1</vt:lpstr>
      <vt:lpstr>Koneční užívatelia výhod</vt:lpstr>
      <vt:lpstr>Medzinárodné sankcie</vt:lpstr>
      <vt:lpstr>'Koneční užívatelia výhod'!Oblasť_tlače</vt:lpstr>
      <vt:lpstr>'Medzinárodné sankcie'!Oblasť_tlače</vt:lpstr>
      <vt:lpstr>'Ponuka uchádzača pre časť 1'!Oblasť_tlače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Ing.</cp:lastModifiedBy>
  <cp:revision/>
  <cp:lastPrinted>2023-09-26T03:08:12Z</cp:lastPrinted>
  <dcterms:created xsi:type="dcterms:W3CDTF">2022-09-22T09:41:16Z</dcterms:created>
  <dcterms:modified xsi:type="dcterms:W3CDTF">2024-03-28T22:09:36Z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0x010100FF18C83952926D4EAA58C6B8CAC2C850</vt:lpwstr>
  </property>
</Properties>
</file>