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55" windowHeight="10920" activeTab="0"/>
  </bookViews>
  <sheets>
    <sheet name="ceník 2019" sheetId="1" r:id="rId1"/>
  </sheets>
  <definedNames/>
  <calcPr fullCalcOnLoad="1"/>
</workbook>
</file>

<file path=xl/sharedStrings.xml><?xml version="1.0" encoding="utf-8"?>
<sst xmlns="http://schemas.openxmlformats.org/spreadsheetml/2006/main" count="282" uniqueCount="188">
  <si>
    <t>Položka</t>
  </si>
  <si>
    <t>Doprava - osobní automobil</t>
  </si>
  <si>
    <t>Doprava - montážní vůz</t>
  </si>
  <si>
    <t xml:space="preserve">Ceník komponentů a prací pro DPMB </t>
  </si>
  <si>
    <t>Příloha č. 1 smlouvy 19/000/5082</t>
  </si>
  <si>
    <t xml:space="preserve">  </t>
  </si>
  <si>
    <t>1. Montážní práce:</t>
  </si>
  <si>
    <t xml:space="preserve">      </t>
  </si>
  <si>
    <t xml:space="preserve"> </t>
  </si>
  <si>
    <t xml:space="preserve">    - demontáž spínacích jednotek     </t>
  </si>
  <si>
    <t xml:space="preserve">- vyčištění a promazání proudovodné dráhy odpínače  </t>
  </si>
  <si>
    <t>- kontrola tulipánových kontaktů a kontaktů spínací trubky</t>
  </si>
  <si>
    <t>- kontrola opalovacího roubíku v tulipánovém kontaktu, kontrola stanovené míry</t>
  </si>
  <si>
    <t xml:space="preserve">- odstranění břitů, natavených kapek, které vznikají působením oblouku při zapnutí </t>
  </si>
  <si>
    <t xml:space="preserve">- ověření volného chodu opalovacích kontaktů ve spínací trubce </t>
  </si>
  <si>
    <t>- kontrola vodivého spojení mezi opalovacím kontaktem a spínací trubkou</t>
  </si>
  <si>
    <t>- vyčištění všech izolačních částí včetně podpěrných izolátorů</t>
  </si>
  <si>
    <t>- ověření funkce pohonu odpínače</t>
  </si>
  <si>
    <t>- kontrola všech mechanických zajišťovacích prvků</t>
  </si>
  <si>
    <t>- promazání kluzných ploch a valivých ložisek</t>
  </si>
  <si>
    <t>- celkové mechanické a elektrické odzkoušení odpínače</t>
  </si>
  <si>
    <t>- vystavení montážní zprávy</t>
  </si>
  <si>
    <t>- čistící prostředky technický benzín, líh</t>
  </si>
  <si>
    <t>- mazivo ISOFLEX TOPAS</t>
  </si>
  <si>
    <t xml:space="preserve"> 2.   Použitý materiál</t>
  </si>
  <si>
    <t xml:space="preserve">    - vyčištění a promazání proudovodné dráhy odpínače  </t>
  </si>
  <si>
    <t xml:space="preserve">- kontrola  spínacích  nožů a jejich nastavení </t>
  </si>
  <si>
    <t>- kontrola opalovacího nožů</t>
  </si>
  <si>
    <t xml:space="preserve">    - kontrola dotažení a připojení vodičů (svorkovnice, paketový přepínač)    </t>
  </si>
  <si>
    <t xml:space="preserve">- vyčištění a promazání pohonu </t>
  </si>
  <si>
    <t>- kontrola vůle hlavní hřídele pohonu</t>
  </si>
  <si>
    <t>- kontrola vačky a ložisek</t>
  </si>
  <si>
    <t>- kontrola mechanických a elektrických blokád vypínače</t>
  </si>
  <si>
    <t xml:space="preserve">- kontrola revizní a pracovní polohy vypínače (v případě rozváděčové provedení VF) </t>
  </si>
  <si>
    <t>- seřízení a mechanické odzkoušení funkce pohonu vypínače</t>
  </si>
  <si>
    <t>- celkové mechanické a elektrické odzkoušení vypínače</t>
  </si>
  <si>
    <t xml:space="preserve">    </t>
  </si>
  <si>
    <t xml:space="preserve">Po odsouhlasení cenové nabídky zákazníkem a objednání náhradních dílů bude oprava pohonu vypínače dokončena. </t>
  </si>
  <si>
    <t xml:space="preserve">Po odsouhlasení cenové nabídky zákazníkem  bude oprava odpínače dokončena. </t>
  </si>
  <si>
    <t xml:space="preserve">V případě potřeby výměny vadných dílců odpínače, dojde k navýšení ceny za použitý materiál. </t>
  </si>
  <si>
    <t xml:space="preserve">Tyto odpínače lze nahradit odpínači OK, OKJ.    </t>
  </si>
  <si>
    <t xml:space="preserve">Při zjištění závažnějších závad oprava odpínačů BA, BAJ již není možná z nedostatku náhradních dílů. </t>
  </si>
  <si>
    <t xml:space="preserve">V případě potřeby výměny vadných dílců v pohonu vypínače, dojde k navýšení ceny za použitý materiál.  </t>
  </si>
  <si>
    <t xml:space="preserve">V této cenové nabídce není zahrnuta cena materiálu. Každý pohon vypínače bude posouzen individuálně. </t>
  </si>
  <si>
    <t xml:space="preserve"> NABÍDKA KONTROLY, VYČIŠTĚNÍ A SEŘÍZENÍ</t>
  </si>
  <si>
    <t>KOMPRESNÍHO ODPÍNAČE  OK, OKJ-ABB H22, H27 - DRIBO OBSAHUJE:</t>
  </si>
  <si>
    <t>NABÍDKA KONTROLY, VYČIŠTĚNÍ A SEŘÍZENÍ</t>
  </si>
  <si>
    <t>KOMPRESNÍHO ODPÍNAČE BA, BAJ OBSAHUJE:</t>
  </si>
  <si>
    <t xml:space="preserve"> NABÍDKA KONTROLY A SEŘÍZENÍ </t>
  </si>
  <si>
    <t>POHONU VYPÍNAČE VF 16,25,31,40 kA OBSAHUJE:</t>
  </si>
  <si>
    <t>KONTROLA, VYČIŠTĚNÍ A SEŘÍZENÍ KOMPRESNÍHO ODPÍNAČE  OK, OKJ-ABB H22, H27 - DRIBO</t>
  </si>
  <si>
    <t>KONTROLA, VYČIŠTĚNÍ A SEŘÍZENÍ KOMPRESNÍHO ODPÍNAČE BA, BAJ</t>
  </si>
  <si>
    <t xml:space="preserve">KONTROLA A SEŘÍZENÍ POHONU VYPÍNAČE VF 16,25,31,40 kA </t>
  </si>
  <si>
    <t>Přípojnice SVS08 sada</t>
  </si>
  <si>
    <t>Přípojnice SVS08 spojka sada</t>
  </si>
  <si>
    <t>fajka sada 3ks</t>
  </si>
  <si>
    <t>Housing vypínače</t>
  </si>
  <si>
    <t>Housing spojka</t>
  </si>
  <si>
    <t>Housing odpínače</t>
  </si>
  <si>
    <t>Mechanika</t>
  </si>
  <si>
    <t>Převodovka s hřídelí a piny</t>
  </si>
  <si>
    <t>Motor 60V DC</t>
  </si>
  <si>
    <t>Blokovací cívka Thoma</t>
  </si>
  <si>
    <t>Podpěťová cívka</t>
  </si>
  <si>
    <t>Vypínací cívka</t>
  </si>
  <si>
    <t>Zapínací cívka</t>
  </si>
  <si>
    <t>Koncové spínací prvky v motorovém pohonu</t>
  </si>
  <si>
    <t>Indikátor napětí WEGA 2.2 spomocným kontaktem, přívodní pole, spojka  (sada s kabely)</t>
  </si>
  <si>
    <t>Indikátor napětí WEGA 2.2 s pomocným kontaktem (samostatně)</t>
  </si>
  <si>
    <t>Indikátor napětí WEGA 1.2 (sada s kabely)</t>
  </si>
  <si>
    <t>Indikátor napětí WEGA 1.2 (samostatně)</t>
  </si>
  <si>
    <t>Kapacitní snímače pro indikátory WEGA</t>
  </si>
  <si>
    <t>Komponenty do nadstavby</t>
  </si>
  <si>
    <t>Relátka do patice</t>
  </si>
  <si>
    <t>Relé (stykač) NIEF</t>
  </si>
  <si>
    <t>Relé (stykač) Siemens</t>
  </si>
  <si>
    <t xml:space="preserve">KONTROLA A SEŘÍZENÍ POHONU VYPÍNAČE HL 6/9 </t>
  </si>
  <si>
    <r>
      <t>PERIODICKÁ KONTROLA ROZVÁDĚČE W24</t>
    </r>
    <r>
      <rPr>
        <b/>
        <sz val="10"/>
        <rFont val="Times New Roman"/>
        <family val="1"/>
      </rPr>
      <t xml:space="preserve">   </t>
    </r>
  </si>
  <si>
    <t>DIAGNOSTIKA VN VYPÍNAČŮ TYPU HL, HG, VF, VD</t>
  </si>
  <si>
    <t xml:space="preserve">PERIODICKÁ KONTROLA ROZVÁDĚČE SVS, XIRIA   </t>
  </si>
  <si>
    <t>1. Inspekce a údržba 1 pole  – rozpis prací:</t>
  </si>
  <si>
    <t>- demontáž dveří kabelového prostoru a plastických přepážek</t>
  </si>
  <si>
    <t>- vyčištění vysavačem kabelového prostoru</t>
  </si>
  <si>
    <t>- otření prachu suchým hadrem ze všech epoxidových částí</t>
  </si>
  <si>
    <t>- ošetření všech epoxidových částí přípravkem MAC 05</t>
  </si>
  <si>
    <t>- kontrola povrchu všech epoxidových částí, montáž plastických přepážek a dveří</t>
  </si>
  <si>
    <t>- odzkoušení ovládacích funkcí z NN skříně</t>
  </si>
  <si>
    <t xml:space="preserve">- odzkoušení funkce VN vypínače, odpínače – 10x manipulace </t>
  </si>
  <si>
    <t>- demontáž střešního krytu a krytu pohonu mechanismu</t>
  </si>
  <si>
    <t>- vyčištění a odstranění staré vazelíny</t>
  </si>
  <si>
    <t xml:space="preserve">- promazání mechanismu vypínače, odpínače dle mazacího plánu pro údržbu SVS </t>
  </si>
  <si>
    <t>- kontrola vůlí odpínače, vypínače (seřízení přítlaků kontaktů vakuových zhášedel za pomoci</t>
  </si>
  <si>
    <t xml:space="preserve">  specielních přípravků a měrek - podle předpisů výrobce a podle servisního manuálu, </t>
  </si>
  <si>
    <t xml:space="preserve">  předepsaný postup kontroly po 10 letech) </t>
  </si>
  <si>
    <t>- zkouška blokování rozváděče</t>
  </si>
  <si>
    <t>- kontrola pojistkových držáků a pojistek VN</t>
  </si>
  <si>
    <t>- celkové odzkoušení funkce rozváděče</t>
  </si>
  <si>
    <t>2. Použitý materiál:</t>
  </si>
  <si>
    <t>- čistící prostředky, technický benzin, líh</t>
  </si>
  <si>
    <t>- mazivo</t>
  </si>
  <si>
    <t>- MAC 05</t>
  </si>
  <si>
    <t>1. Údržba 1 pole W24 – rozpis prací:</t>
  </si>
  <si>
    <t>- čištění izolačních dílců rozváděče a instalovaných spínacích přístrojů</t>
  </si>
  <si>
    <t>- ošetření povrchů izolátorů ochrannou pastou</t>
  </si>
  <si>
    <t>- vyčištění a namazání kontaktních ploch instalovaných přístrojů</t>
  </si>
  <si>
    <t>- mazání pohyblivých a kloubových míst mazacím sprejem</t>
  </si>
  <si>
    <t>- údržba, čištění a mazání střádačového mechanismu vypínače</t>
  </si>
  <si>
    <t>- kontrola izolace vakuových zhášedel</t>
  </si>
  <si>
    <t>- kontrola správné funkce přístrojů, pohonů, blokád – případné seřízení</t>
  </si>
  <si>
    <r>
      <t>1.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Montážní práce: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</si>
  <si>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vypuštění starého izolačního oleje z pólových jednotek, demontáž pólových jednotek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</si>
  <si>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údržba  proudovodné dráhy, kontrola spínacích roubíků a opalovacích kontaktů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</si>
  <si>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 xml:space="preserve">kontrola zhášecích komor, kontrola držáků spínacích roubíků  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</si>
  <si>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výměna všech těsnících kroužků, montáž pólových jednotek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</si>
  <si>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 xml:space="preserve">plnění novým izolačním olejem, zkouška těsnosti 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</si>
  <si>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 xml:space="preserve">kontrola pohonu  -  čištění,mazání,dotahování spojů       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</si>
  <si>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ověření funkce pomocných spínačů, motorku a cívek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</si>
  <si>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kontrola kolíkovaných spojů pák a táhel pohonu vypínače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</si>
  <si>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seřízení pohonu a odzkoušení funkce vypínače včetně blokování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</si>
  <si>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 xml:space="preserve">měření úbytků napětí silové části vypínače po revizi  </t>
    </r>
  </si>
  <si>
    <t xml:space="preserve">   </t>
  </si>
  <si>
    <t xml:space="preserve">  6 ks matka přívodního svorníku</t>
  </si>
  <si>
    <t xml:space="preserve">  6 ks pružná podložka svorníku</t>
  </si>
  <si>
    <t xml:space="preserve">  3 ks těsnění olejoznak </t>
  </si>
  <si>
    <t xml:space="preserve">  3 ks těsnění hřídel </t>
  </si>
  <si>
    <t xml:space="preserve">  3 ks těsnění karter </t>
  </si>
  <si>
    <t xml:space="preserve">  3 ks těsnění víko</t>
  </si>
  <si>
    <t xml:space="preserve">  3 ks těsnění výpusť</t>
  </si>
  <si>
    <t xml:space="preserve">V případě většího rozsahu poškození silové části vypínače může dojít k nárůstu ceny za použitý materiál. (opalovací hrot, spínací roubík, zhášecí komora, atd.)  </t>
  </si>
  <si>
    <t>Případné další náhradní díly budou řešeny individuálně po domluvě se zákazníkem.</t>
  </si>
  <si>
    <t xml:space="preserve">            vystavení montážní zprávy</t>
  </si>
  <si>
    <t xml:space="preserve">  6 ks těsnění kontakt , vývod </t>
  </si>
  <si>
    <t xml:space="preserve">  6 ks podložka svorníku</t>
  </si>
  <si>
    <t>náhradní díly pro vypínače  HL6/9</t>
  </si>
  <si>
    <t>náhradní díly pro VN vypínače VF 16,25,31,40 kA</t>
  </si>
  <si>
    <t>náhradní díly pro VN rozvaděče  SVS, XIRIA</t>
  </si>
  <si>
    <t>1 km</t>
  </si>
  <si>
    <t xml:space="preserve">NABÍDKA PERIODICKÉ KONTROLY </t>
  </si>
  <si>
    <t>ROZVÁDĚČE SVS, XIRIA   OBSAHUJE:</t>
  </si>
  <si>
    <t xml:space="preserve">ROZVÁDĚČE W24 OBSAHUJE:  </t>
  </si>
  <si>
    <t>NABÍDKA PERIODICKÉ KONTROLY ROZVÁDĚČE</t>
  </si>
  <si>
    <t xml:space="preserve">  30L olej izolační</t>
  </si>
  <si>
    <t xml:space="preserve"> NABÍDKA ÚDRŽBY SILOVÉ ČÁSTI </t>
  </si>
  <si>
    <t>A SEŘÍZENÍ POHONU VYPÍNAČE HL OBSAHUJE:</t>
  </si>
  <si>
    <t xml:space="preserve">         mazivo, ekologická  likvidace starého  izolačního oleje</t>
  </si>
  <si>
    <t>periodické kontroly a servisní práce</t>
  </si>
  <si>
    <t>ks</t>
  </si>
  <si>
    <t>l</t>
  </si>
  <si>
    <t>Cena celkem bez DPH</t>
  </si>
  <si>
    <t xml:space="preserve">Cívka </t>
  </si>
  <si>
    <t>Motor 110 V, 220V</t>
  </si>
  <si>
    <t>Přepínač SK1</t>
  </si>
  <si>
    <t>Přepínač SK14</t>
  </si>
  <si>
    <t>Opalovací nástavec</t>
  </si>
  <si>
    <t>Zhášecí komora</t>
  </si>
  <si>
    <t>Držák průchozí růžice</t>
  </si>
  <si>
    <t>Přívodní svorník</t>
  </si>
  <si>
    <t>Podložka svorníku</t>
  </si>
  <si>
    <t>Matice přívodního svorníku</t>
  </si>
  <si>
    <t>Kontaktní růžice horní</t>
  </si>
  <si>
    <t>Kontaktní růžice dolní</t>
  </si>
  <si>
    <t>Držák kontaktní růžice horní</t>
  </si>
  <si>
    <t>Kontaktní palec</t>
  </si>
  <si>
    <t>Pružina zapínací</t>
  </si>
  <si>
    <t>Pružina vypínací</t>
  </si>
  <si>
    <t>Trafoolej ESTO BNX</t>
  </si>
  <si>
    <t>Jistič</t>
  </si>
  <si>
    <t>Cívka EZR 110V, 220V</t>
  </si>
  <si>
    <t>Převodovka</t>
  </si>
  <si>
    <t>Motor s převodovkou</t>
  </si>
  <si>
    <t>Přepínač SA1, SA2</t>
  </si>
  <si>
    <t>Hřídel západková</t>
  </si>
  <si>
    <t>Hřídel blokovací</t>
  </si>
  <si>
    <t>Roubík</t>
  </si>
  <si>
    <t>Páka kovová</t>
  </si>
  <si>
    <t>Táhlo stavěcí</t>
  </si>
  <si>
    <t>Spojka paketových přepínačů</t>
  </si>
  <si>
    <t>Kloub plast</t>
  </si>
  <si>
    <t>Víčko s gufery</t>
  </si>
  <si>
    <t>Zhášecí jednotka</t>
  </si>
  <si>
    <t>Víko zhášecí jednotky</t>
  </si>
  <si>
    <t>Plyn SF6</t>
  </si>
  <si>
    <t>Jednotka</t>
  </si>
  <si>
    <t>Cena v Kč za jednotku</t>
  </si>
  <si>
    <t>Odhadované množství jednotek za rok</t>
  </si>
  <si>
    <t>kg</t>
  </si>
  <si>
    <t>Hodinová zúčtovací sazba technik/elektromontér</t>
  </si>
  <si>
    <t>1 hod.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</si>
</sst>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¥€-2]\ #\ ##,000_);[Red]\([$€-2]\ #\ ##,000\)"/>
  </numFmts>
  <fonts count="50">
    <font>
      <sz val="10"/>
      <name val="Arial"/>
      <family val="0"/>
    </font>
    <font>
      <b/>
      <sz val="12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0" fillId="0" borderId="0" xfId="0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31" fillId="0" borderId="1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48" fillId="0" borderId="0" xfId="0" applyFont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0" fillId="0" borderId="19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indent="3"/>
    </xf>
    <xf numFmtId="0" fontId="5" fillId="0" borderId="2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3" fontId="0" fillId="0" borderId="26" xfId="0" applyNumberFormat="1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31" fillId="0" borderId="28" xfId="0" applyNumberFormat="1" applyFont="1" applyFill="1" applyBorder="1" applyAlignment="1">
      <alignment horizontal="center"/>
    </xf>
    <xf numFmtId="0" fontId="33" fillId="0" borderId="29" xfId="0" applyNumberFormat="1" applyFont="1" applyFill="1" applyBorder="1" applyAlignment="1">
      <alignment horizontal="center" vertical="center"/>
    </xf>
    <xf numFmtId="3" fontId="0" fillId="33" borderId="14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30" fillId="0" borderId="18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1" fillId="0" borderId="0" xfId="0" applyNumberFormat="1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28"/>
  <sheetViews>
    <sheetView tabSelected="1" zoomScalePageLayoutView="0" workbookViewId="0" topLeftCell="A55">
      <selection activeCell="D87" sqref="D87"/>
    </sheetView>
  </sheetViews>
  <sheetFormatPr defaultColWidth="9.140625" defaultRowHeight="12.75"/>
  <cols>
    <col min="1" max="1" width="88.57421875" style="0" customWidth="1"/>
    <col min="2" max="2" width="15.8515625" style="0" customWidth="1"/>
    <col min="3" max="5" width="15.00390625" style="0" customWidth="1"/>
    <col min="8" max="8" width="94.8515625" style="0" customWidth="1"/>
    <col min="9" max="9" width="12.8515625" style="0" customWidth="1"/>
  </cols>
  <sheetData>
    <row r="2" spans="1:4" ht="12.75">
      <c r="A2" s="3" t="s">
        <v>4</v>
      </c>
      <c r="B2" s="3"/>
      <c r="C2" s="3"/>
      <c r="D2" s="3"/>
    </row>
    <row r="4" spans="1:3" ht="16.5" thickBot="1">
      <c r="A4" s="56" t="s">
        <v>3</v>
      </c>
      <c r="B4" s="56"/>
      <c r="C4" s="56"/>
    </row>
    <row r="5" spans="1:5" s="7" customFormat="1" ht="51.75" thickBot="1">
      <c r="A5" s="50" t="s">
        <v>0</v>
      </c>
      <c r="B5" s="50" t="s">
        <v>182</v>
      </c>
      <c r="C5" s="51" t="s">
        <v>183</v>
      </c>
      <c r="D5" s="51" t="s">
        <v>184</v>
      </c>
      <c r="E5" s="51" t="s">
        <v>148</v>
      </c>
    </row>
    <row r="6" spans="1:5" s="7" customFormat="1" ht="12.75">
      <c r="A6" s="32" t="s">
        <v>133</v>
      </c>
      <c r="B6" s="33"/>
      <c r="C6" s="34"/>
      <c r="D6" s="37"/>
      <c r="E6" s="38"/>
    </row>
    <row r="7" spans="1:13" ht="15.75">
      <c r="A7" s="2" t="s">
        <v>149</v>
      </c>
      <c r="B7" s="15" t="s">
        <v>146</v>
      </c>
      <c r="C7" s="47"/>
      <c r="D7" s="39">
        <v>1</v>
      </c>
      <c r="E7" s="18">
        <f>C7*D7</f>
        <v>0</v>
      </c>
      <c r="M7" s="17"/>
    </row>
    <row r="8" spans="1:8" ht="15.75">
      <c r="A8" s="2" t="s">
        <v>150</v>
      </c>
      <c r="B8" s="15" t="s">
        <v>146</v>
      </c>
      <c r="C8" s="47"/>
      <c r="D8" s="40">
        <v>2</v>
      </c>
      <c r="E8" s="18">
        <f aca="true" t="shared" si="0" ref="E8:E71">C8*D8</f>
        <v>0</v>
      </c>
      <c r="H8" s="17"/>
    </row>
    <row r="9" spans="1:8" ht="15.75">
      <c r="A9" s="2" t="s">
        <v>151</v>
      </c>
      <c r="B9" s="15" t="s">
        <v>146</v>
      </c>
      <c r="C9" s="47"/>
      <c r="D9" s="40">
        <v>1</v>
      </c>
      <c r="E9" s="18">
        <f t="shared" si="0"/>
        <v>0</v>
      </c>
      <c r="H9" s="17"/>
    </row>
    <row r="10" spans="1:8" ht="15.75">
      <c r="A10" s="2" t="s">
        <v>152</v>
      </c>
      <c r="B10" s="15" t="s">
        <v>146</v>
      </c>
      <c r="C10" s="47"/>
      <c r="D10" s="40">
        <v>1</v>
      </c>
      <c r="E10" s="18">
        <f t="shared" si="0"/>
        <v>0</v>
      </c>
      <c r="H10" s="17"/>
    </row>
    <row r="11" spans="1:6" ht="15.75">
      <c r="A11" s="2" t="s">
        <v>153</v>
      </c>
      <c r="B11" s="15" t="s">
        <v>146</v>
      </c>
      <c r="C11" s="47"/>
      <c r="D11" s="40">
        <v>3</v>
      </c>
      <c r="E11" s="18">
        <f t="shared" si="0"/>
        <v>0</v>
      </c>
      <c r="F11" s="17"/>
    </row>
    <row r="12" spans="1:8" ht="15.75">
      <c r="A12" s="2" t="s">
        <v>154</v>
      </c>
      <c r="B12" s="15" t="s">
        <v>146</v>
      </c>
      <c r="C12" s="47"/>
      <c r="D12" s="40">
        <v>1</v>
      </c>
      <c r="E12" s="18">
        <f t="shared" si="0"/>
        <v>0</v>
      </c>
      <c r="H12" s="17"/>
    </row>
    <row r="13" spans="1:6" ht="15.75">
      <c r="A13" s="2" t="s">
        <v>155</v>
      </c>
      <c r="B13" s="15" t="s">
        <v>146</v>
      </c>
      <c r="C13" s="47"/>
      <c r="D13" s="40">
        <v>1</v>
      </c>
      <c r="E13" s="18">
        <f t="shared" si="0"/>
        <v>0</v>
      </c>
      <c r="F13" s="17"/>
    </row>
    <row r="14" spans="1:5" ht="15">
      <c r="A14" s="2" t="s">
        <v>156</v>
      </c>
      <c r="B14" s="15" t="s">
        <v>146</v>
      </c>
      <c r="C14" s="47"/>
      <c r="D14" s="40">
        <v>1</v>
      </c>
      <c r="E14" s="18">
        <f t="shared" si="0"/>
        <v>0</v>
      </c>
    </row>
    <row r="15" spans="1:9" ht="15.75">
      <c r="A15" s="2" t="s">
        <v>157</v>
      </c>
      <c r="B15" s="15" t="s">
        <v>146</v>
      </c>
      <c r="C15" s="47"/>
      <c r="D15" s="40">
        <v>4</v>
      </c>
      <c r="E15" s="18">
        <f t="shared" si="0"/>
        <v>0</v>
      </c>
      <c r="G15" s="17" t="s">
        <v>5</v>
      </c>
      <c r="I15" s="17"/>
    </row>
    <row r="16" spans="1:6" ht="15.75">
      <c r="A16" s="2" t="s">
        <v>158</v>
      </c>
      <c r="B16" s="15" t="s">
        <v>146</v>
      </c>
      <c r="C16" s="47"/>
      <c r="D16" s="40">
        <v>1</v>
      </c>
      <c r="E16" s="18">
        <f t="shared" si="0"/>
        <v>0</v>
      </c>
      <c r="F16" s="17"/>
    </row>
    <row r="17" spans="1:7" ht="15.75">
      <c r="A17" s="2" t="s">
        <v>159</v>
      </c>
      <c r="B17" s="15" t="s">
        <v>146</v>
      </c>
      <c r="C17" s="47"/>
      <c r="D17" s="40">
        <v>8</v>
      </c>
      <c r="E17" s="18">
        <f t="shared" si="0"/>
        <v>0</v>
      </c>
      <c r="G17" s="17"/>
    </row>
    <row r="18" spans="1:7" ht="15.75">
      <c r="A18" s="2" t="s">
        <v>160</v>
      </c>
      <c r="B18" s="15" t="s">
        <v>146</v>
      </c>
      <c r="C18" s="47"/>
      <c r="D18" s="40">
        <v>8</v>
      </c>
      <c r="E18" s="18">
        <f t="shared" si="0"/>
        <v>0</v>
      </c>
      <c r="G18" s="17"/>
    </row>
    <row r="19" spans="1:5" ht="15">
      <c r="A19" s="2" t="s">
        <v>161</v>
      </c>
      <c r="B19" s="15" t="s">
        <v>146</v>
      </c>
      <c r="C19" s="47"/>
      <c r="D19" s="40">
        <v>1</v>
      </c>
      <c r="E19" s="18">
        <f t="shared" si="0"/>
        <v>0</v>
      </c>
    </row>
    <row r="20" spans="1:8" ht="15" customHeight="1">
      <c r="A20" s="2" t="s">
        <v>162</v>
      </c>
      <c r="B20" s="15" t="s">
        <v>146</v>
      </c>
      <c r="C20" s="47"/>
      <c r="D20" s="40">
        <v>20</v>
      </c>
      <c r="E20" s="18">
        <f t="shared" si="0"/>
        <v>0</v>
      </c>
      <c r="H20" s="17"/>
    </row>
    <row r="21" spans="1:9" ht="15" customHeight="1">
      <c r="A21" s="2" t="s">
        <v>163</v>
      </c>
      <c r="B21" s="15" t="s">
        <v>146</v>
      </c>
      <c r="C21" s="47"/>
      <c r="D21" s="40">
        <v>6</v>
      </c>
      <c r="E21" s="18">
        <f t="shared" si="0"/>
        <v>0</v>
      </c>
      <c r="I21" s="17"/>
    </row>
    <row r="22" spans="1:9" ht="15" customHeight="1">
      <c r="A22" s="2" t="s">
        <v>164</v>
      </c>
      <c r="B22" s="15" t="s">
        <v>146</v>
      </c>
      <c r="C22" s="47"/>
      <c r="D22" s="40">
        <v>6</v>
      </c>
      <c r="E22" s="18">
        <f t="shared" si="0"/>
        <v>0</v>
      </c>
      <c r="I22" s="17"/>
    </row>
    <row r="23" spans="1:6" ht="15" customHeight="1">
      <c r="A23" s="2" t="s">
        <v>165</v>
      </c>
      <c r="B23" s="15" t="s">
        <v>147</v>
      </c>
      <c r="C23" s="47"/>
      <c r="D23" s="40">
        <v>12</v>
      </c>
      <c r="E23" s="18">
        <f t="shared" si="0"/>
        <v>0</v>
      </c>
      <c r="F23" s="17"/>
    </row>
    <row r="24" spans="1:10" ht="15.75">
      <c r="A24" s="36" t="s">
        <v>134</v>
      </c>
      <c r="B24" s="15"/>
      <c r="C24" s="15"/>
      <c r="D24" s="41"/>
      <c r="E24" s="18">
        <f t="shared" si="0"/>
        <v>0</v>
      </c>
      <c r="G24" s="1"/>
      <c r="H24" s="1"/>
      <c r="I24" s="4"/>
      <c r="J24" s="1"/>
    </row>
    <row r="25" spans="1:10" ht="15.75">
      <c r="A25" s="2" t="s">
        <v>53</v>
      </c>
      <c r="B25" s="15" t="s">
        <v>146</v>
      </c>
      <c r="C25" s="47"/>
      <c r="D25" s="41">
        <v>1</v>
      </c>
      <c r="E25" s="18">
        <f t="shared" si="0"/>
        <v>0</v>
      </c>
      <c r="G25" s="1"/>
      <c r="H25" s="1"/>
      <c r="I25" s="4"/>
      <c r="J25" s="1"/>
    </row>
    <row r="26" spans="1:10" ht="15.75">
      <c r="A26" s="2" t="s">
        <v>54</v>
      </c>
      <c r="B26" s="15" t="s">
        <v>146</v>
      </c>
      <c r="C26" s="47"/>
      <c r="D26" s="41">
        <v>1</v>
      </c>
      <c r="E26" s="18">
        <f t="shared" si="0"/>
        <v>0</v>
      </c>
      <c r="G26" s="1"/>
      <c r="H26" s="1"/>
      <c r="I26" s="4"/>
      <c r="J26" s="1"/>
    </row>
    <row r="27" spans="1:10" ht="15.75">
      <c r="A27" s="2" t="s">
        <v>55</v>
      </c>
      <c r="B27" s="15" t="s">
        <v>146</v>
      </c>
      <c r="C27" s="47"/>
      <c r="D27" s="41">
        <v>1</v>
      </c>
      <c r="E27" s="18">
        <f t="shared" si="0"/>
        <v>0</v>
      </c>
      <c r="G27" s="1"/>
      <c r="H27" s="1"/>
      <c r="I27" s="4"/>
      <c r="J27" s="1"/>
    </row>
    <row r="28" spans="1:10" ht="15.75">
      <c r="A28" s="2" t="s">
        <v>56</v>
      </c>
      <c r="B28" s="15" t="s">
        <v>146</v>
      </c>
      <c r="C28" s="47"/>
      <c r="D28" s="41">
        <v>1</v>
      </c>
      <c r="E28" s="18">
        <f t="shared" si="0"/>
        <v>0</v>
      </c>
      <c r="G28" s="1"/>
      <c r="H28" s="1"/>
      <c r="I28" s="4"/>
      <c r="J28" s="1"/>
    </row>
    <row r="29" spans="1:10" ht="15.75">
      <c r="A29" s="2" t="s">
        <v>57</v>
      </c>
      <c r="B29" s="15" t="s">
        <v>146</v>
      </c>
      <c r="C29" s="47"/>
      <c r="D29" s="41">
        <v>1</v>
      </c>
      <c r="E29" s="18">
        <f t="shared" si="0"/>
        <v>0</v>
      </c>
      <c r="G29" s="1"/>
      <c r="H29" s="1"/>
      <c r="I29" s="4"/>
      <c r="J29" s="1"/>
    </row>
    <row r="30" spans="1:10" ht="15.75">
      <c r="A30" s="2" t="s">
        <v>58</v>
      </c>
      <c r="B30" s="15" t="s">
        <v>146</v>
      </c>
      <c r="C30" s="47"/>
      <c r="D30" s="41">
        <v>1</v>
      </c>
      <c r="E30" s="18">
        <f t="shared" si="0"/>
        <v>0</v>
      </c>
      <c r="G30" s="1"/>
      <c r="H30" s="1"/>
      <c r="I30" s="4"/>
      <c r="J30" s="1"/>
    </row>
    <row r="31" spans="1:10" ht="15.75">
      <c r="A31" s="2" t="s">
        <v>59</v>
      </c>
      <c r="B31" s="15" t="s">
        <v>146</v>
      </c>
      <c r="C31" s="47"/>
      <c r="D31" s="41">
        <v>1</v>
      </c>
      <c r="E31" s="18">
        <f t="shared" si="0"/>
        <v>0</v>
      </c>
      <c r="G31" s="1"/>
      <c r="H31" s="1"/>
      <c r="I31" s="4"/>
      <c r="J31" s="1"/>
    </row>
    <row r="32" spans="1:10" ht="15.75">
      <c r="A32" s="2" t="s">
        <v>60</v>
      </c>
      <c r="B32" s="15" t="s">
        <v>146</v>
      </c>
      <c r="C32" s="47"/>
      <c r="D32" s="41">
        <v>2</v>
      </c>
      <c r="E32" s="18">
        <f t="shared" si="0"/>
        <v>0</v>
      </c>
      <c r="G32" s="1"/>
      <c r="H32" s="1"/>
      <c r="I32" s="4"/>
      <c r="J32" s="1"/>
    </row>
    <row r="33" spans="1:10" ht="15.75">
      <c r="A33" s="2" t="s">
        <v>61</v>
      </c>
      <c r="B33" s="15" t="s">
        <v>146</v>
      </c>
      <c r="C33" s="47"/>
      <c r="D33" s="41">
        <v>3</v>
      </c>
      <c r="E33" s="18">
        <f t="shared" si="0"/>
        <v>0</v>
      </c>
      <c r="G33" s="1"/>
      <c r="H33" s="1"/>
      <c r="I33" s="4"/>
      <c r="J33" s="1"/>
    </row>
    <row r="34" spans="1:10" ht="15.75">
      <c r="A34" s="2" t="s">
        <v>62</v>
      </c>
      <c r="B34" s="15" t="s">
        <v>146</v>
      </c>
      <c r="C34" s="47"/>
      <c r="D34" s="41">
        <v>8</v>
      </c>
      <c r="E34" s="18">
        <f t="shared" si="0"/>
        <v>0</v>
      </c>
      <c r="G34" s="1"/>
      <c r="H34" s="1"/>
      <c r="I34" s="4"/>
      <c r="J34" s="1"/>
    </row>
    <row r="35" spans="1:10" ht="15.75">
      <c r="A35" s="2" t="s">
        <v>63</v>
      </c>
      <c r="B35" s="15" t="s">
        <v>146</v>
      </c>
      <c r="C35" s="47"/>
      <c r="D35" s="41">
        <v>8</v>
      </c>
      <c r="E35" s="18">
        <f t="shared" si="0"/>
        <v>0</v>
      </c>
      <c r="G35" s="1"/>
      <c r="H35" s="1"/>
      <c r="I35" s="4"/>
      <c r="J35" s="1"/>
    </row>
    <row r="36" spans="1:10" ht="15.75">
      <c r="A36" s="2" t="s">
        <v>64</v>
      </c>
      <c r="B36" s="15" t="s">
        <v>146</v>
      </c>
      <c r="C36" s="47"/>
      <c r="D36" s="41">
        <v>9</v>
      </c>
      <c r="E36" s="18">
        <f t="shared" si="0"/>
        <v>0</v>
      </c>
      <c r="G36" s="1"/>
      <c r="H36" s="1"/>
      <c r="I36" s="4"/>
      <c r="J36" s="1"/>
    </row>
    <row r="37" spans="1:10" ht="15.75">
      <c r="A37" s="2" t="s">
        <v>65</v>
      </c>
      <c r="B37" s="15" t="s">
        <v>146</v>
      </c>
      <c r="C37" s="47"/>
      <c r="D37" s="41">
        <v>4</v>
      </c>
      <c r="E37" s="18">
        <f t="shared" si="0"/>
        <v>0</v>
      </c>
      <c r="G37" s="1"/>
      <c r="H37" s="1"/>
      <c r="I37" s="4"/>
      <c r="J37" s="1"/>
    </row>
    <row r="38" spans="1:10" ht="15.75">
      <c r="A38" s="2" t="s">
        <v>66</v>
      </c>
      <c r="B38" s="15" t="s">
        <v>146</v>
      </c>
      <c r="C38" s="47"/>
      <c r="D38" s="41">
        <v>1</v>
      </c>
      <c r="E38" s="18">
        <f t="shared" si="0"/>
        <v>0</v>
      </c>
      <c r="G38" s="1"/>
      <c r="H38" s="1"/>
      <c r="I38" s="4"/>
      <c r="J38" s="1"/>
    </row>
    <row r="39" spans="1:10" ht="15">
      <c r="A39" s="2" t="s">
        <v>67</v>
      </c>
      <c r="B39" s="15" t="s">
        <v>146</v>
      </c>
      <c r="C39" s="47"/>
      <c r="D39" s="41">
        <v>1</v>
      </c>
      <c r="E39" s="18">
        <f t="shared" si="0"/>
        <v>0</v>
      </c>
      <c r="G39" s="1"/>
      <c r="H39" s="1"/>
      <c r="I39" s="55"/>
      <c r="J39" s="1"/>
    </row>
    <row r="40" spans="1:10" ht="15">
      <c r="A40" s="2" t="s">
        <v>68</v>
      </c>
      <c r="B40" s="15" t="s">
        <v>146</v>
      </c>
      <c r="C40" s="47"/>
      <c r="D40" s="41">
        <v>1</v>
      </c>
      <c r="E40" s="18">
        <f t="shared" si="0"/>
        <v>0</v>
      </c>
      <c r="G40" s="1"/>
      <c r="H40" s="5"/>
      <c r="I40" s="55"/>
      <c r="J40" s="1"/>
    </row>
    <row r="41" spans="1:10" ht="15" customHeight="1">
      <c r="A41" s="2" t="s">
        <v>69</v>
      </c>
      <c r="B41" s="15" t="s">
        <v>146</v>
      </c>
      <c r="C41" s="47"/>
      <c r="D41" s="41">
        <v>1</v>
      </c>
      <c r="E41" s="18">
        <f t="shared" si="0"/>
        <v>0</v>
      </c>
      <c r="G41" s="1"/>
      <c r="H41" s="1"/>
      <c r="I41" s="55"/>
      <c r="J41" s="1"/>
    </row>
    <row r="42" spans="1:10" ht="15" customHeight="1">
      <c r="A42" s="2" t="s">
        <v>70</v>
      </c>
      <c r="B42" s="15" t="s">
        <v>146</v>
      </c>
      <c r="C42" s="47"/>
      <c r="D42" s="41">
        <v>1</v>
      </c>
      <c r="E42" s="18">
        <f t="shared" si="0"/>
        <v>0</v>
      </c>
      <c r="G42" s="1"/>
      <c r="H42" s="5"/>
      <c r="I42" s="55"/>
      <c r="J42" s="1"/>
    </row>
    <row r="43" spans="1:10" ht="15">
      <c r="A43" s="2" t="s">
        <v>71</v>
      </c>
      <c r="B43" s="15" t="s">
        <v>146</v>
      </c>
      <c r="C43" s="47"/>
      <c r="D43" s="41">
        <v>1</v>
      </c>
      <c r="E43" s="18">
        <f t="shared" si="0"/>
        <v>0</v>
      </c>
      <c r="G43" s="1"/>
      <c r="H43" s="1"/>
      <c r="I43" s="55"/>
      <c r="J43" s="1"/>
    </row>
    <row r="44" spans="1:10" ht="15">
      <c r="A44" s="2" t="s">
        <v>72</v>
      </c>
      <c r="B44" s="15" t="s">
        <v>146</v>
      </c>
      <c r="C44" s="47"/>
      <c r="D44" s="41">
        <v>1</v>
      </c>
      <c r="E44" s="18">
        <f t="shared" si="0"/>
        <v>0</v>
      </c>
      <c r="G44" s="1"/>
      <c r="H44" s="5"/>
      <c r="I44" s="55"/>
      <c r="J44" s="1"/>
    </row>
    <row r="45" spans="1:10" ht="15">
      <c r="A45" s="2" t="s">
        <v>73</v>
      </c>
      <c r="B45" s="15" t="s">
        <v>146</v>
      </c>
      <c r="C45" s="47"/>
      <c r="D45" s="41">
        <v>12</v>
      </c>
      <c r="E45" s="18">
        <f t="shared" si="0"/>
        <v>0</v>
      </c>
      <c r="G45" s="1"/>
      <c r="H45" s="5"/>
      <c r="I45" s="55"/>
      <c r="J45" s="1"/>
    </row>
    <row r="46" spans="1:10" ht="15">
      <c r="A46" s="2" t="s">
        <v>74</v>
      </c>
      <c r="B46" s="15" t="s">
        <v>146</v>
      </c>
      <c r="C46" s="47"/>
      <c r="D46" s="41">
        <v>1</v>
      </c>
      <c r="E46" s="18">
        <f t="shared" si="0"/>
        <v>0</v>
      </c>
      <c r="G46" s="1"/>
      <c r="H46" s="1"/>
      <c r="I46" s="55"/>
      <c r="J46" s="1"/>
    </row>
    <row r="47" spans="1:10" ht="15">
      <c r="A47" s="2" t="s">
        <v>75</v>
      </c>
      <c r="B47" s="15" t="s">
        <v>146</v>
      </c>
      <c r="C47" s="47"/>
      <c r="D47" s="41">
        <v>4</v>
      </c>
      <c r="E47" s="18">
        <f t="shared" si="0"/>
        <v>0</v>
      </c>
      <c r="G47" s="1"/>
      <c r="H47" s="5"/>
      <c r="I47" s="55"/>
      <c r="J47" s="1"/>
    </row>
    <row r="48" spans="1:10" ht="15.75">
      <c r="A48" s="2" t="s">
        <v>166</v>
      </c>
      <c r="B48" s="15" t="s">
        <v>146</v>
      </c>
      <c r="C48" s="47"/>
      <c r="D48" s="40">
        <v>4</v>
      </c>
      <c r="E48" s="18">
        <f t="shared" si="0"/>
        <v>0</v>
      </c>
      <c r="G48" s="1"/>
      <c r="H48" s="1"/>
      <c r="I48" s="4"/>
      <c r="J48" s="1"/>
    </row>
    <row r="49" spans="1:10" ht="15.75">
      <c r="A49" s="35" t="s">
        <v>135</v>
      </c>
      <c r="C49" s="15"/>
      <c r="D49" s="40"/>
      <c r="E49" s="18">
        <f t="shared" si="0"/>
        <v>0</v>
      </c>
      <c r="G49" s="1"/>
      <c r="H49" s="1"/>
      <c r="I49" s="4"/>
      <c r="J49" s="1"/>
    </row>
    <row r="50" spans="1:10" ht="15.75">
      <c r="A50" s="2" t="s">
        <v>167</v>
      </c>
      <c r="B50" s="15" t="s">
        <v>146</v>
      </c>
      <c r="C50" s="47"/>
      <c r="D50" s="40">
        <v>2</v>
      </c>
      <c r="E50" s="18">
        <f t="shared" si="0"/>
        <v>0</v>
      </c>
      <c r="G50" s="1"/>
      <c r="H50" s="1"/>
      <c r="I50" s="4"/>
      <c r="J50" s="1"/>
    </row>
    <row r="51" spans="1:10" ht="15.75">
      <c r="A51" s="2" t="s">
        <v>150</v>
      </c>
      <c r="B51" s="15" t="s">
        <v>146</v>
      </c>
      <c r="C51" s="47"/>
      <c r="D51" s="40">
        <v>2</v>
      </c>
      <c r="E51" s="18">
        <f t="shared" si="0"/>
        <v>0</v>
      </c>
      <c r="G51" s="1"/>
      <c r="H51" s="1"/>
      <c r="I51" s="4"/>
      <c r="J51" s="1"/>
    </row>
    <row r="52" spans="1:10" ht="15.75">
      <c r="A52" s="2" t="s">
        <v>168</v>
      </c>
      <c r="B52" s="15" t="s">
        <v>146</v>
      </c>
      <c r="C52" s="47"/>
      <c r="D52" s="40">
        <v>5</v>
      </c>
      <c r="E52" s="18">
        <f t="shared" si="0"/>
        <v>0</v>
      </c>
      <c r="G52" s="1"/>
      <c r="H52" s="1"/>
      <c r="I52" s="4"/>
      <c r="J52" s="1"/>
    </row>
    <row r="53" spans="1:10" ht="15.75">
      <c r="A53" s="2" t="s">
        <v>169</v>
      </c>
      <c r="B53" s="15" t="s">
        <v>146</v>
      </c>
      <c r="C53" s="47"/>
      <c r="D53" s="40">
        <v>1</v>
      </c>
      <c r="E53" s="18">
        <f t="shared" si="0"/>
        <v>0</v>
      </c>
      <c r="G53" s="1"/>
      <c r="H53" s="1"/>
      <c r="I53" s="4"/>
      <c r="J53" s="1"/>
    </row>
    <row r="54" spans="1:10" ht="15.75">
      <c r="A54" s="2" t="s">
        <v>170</v>
      </c>
      <c r="B54" s="15" t="s">
        <v>146</v>
      </c>
      <c r="C54" s="47"/>
      <c r="D54" s="40">
        <v>1</v>
      </c>
      <c r="E54" s="18">
        <f t="shared" si="0"/>
        <v>0</v>
      </c>
      <c r="G54" s="1"/>
      <c r="H54" s="1"/>
      <c r="I54" s="4"/>
      <c r="J54" s="1"/>
    </row>
    <row r="55" spans="1:10" ht="15.75">
      <c r="A55" s="2" t="s">
        <v>171</v>
      </c>
      <c r="B55" s="15" t="s">
        <v>146</v>
      </c>
      <c r="C55" s="47"/>
      <c r="D55" s="40">
        <v>1</v>
      </c>
      <c r="E55" s="18">
        <f t="shared" si="0"/>
        <v>0</v>
      </c>
      <c r="G55" s="1"/>
      <c r="H55" s="1"/>
      <c r="I55" s="4"/>
      <c r="J55" s="1"/>
    </row>
    <row r="56" spans="1:10" ht="15.75">
      <c r="A56" s="2" t="s">
        <v>172</v>
      </c>
      <c r="B56" s="15" t="s">
        <v>146</v>
      </c>
      <c r="C56" s="47"/>
      <c r="D56" s="40">
        <v>1</v>
      </c>
      <c r="E56" s="18">
        <f t="shared" si="0"/>
        <v>0</v>
      </c>
      <c r="G56" s="1"/>
      <c r="H56" s="1"/>
      <c r="I56" s="4"/>
      <c r="J56" s="1"/>
    </row>
    <row r="57" spans="1:10" ht="15">
      <c r="A57" s="2" t="s">
        <v>173</v>
      </c>
      <c r="B57" s="15" t="s">
        <v>146</v>
      </c>
      <c r="C57" s="47"/>
      <c r="D57" s="40">
        <v>12</v>
      </c>
      <c r="E57" s="18">
        <f t="shared" si="0"/>
        <v>0</v>
      </c>
      <c r="G57" s="1"/>
      <c r="H57" s="1"/>
      <c r="I57" s="55"/>
      <c r="J57" s="1"/>
    </row>
    <row r="58" spans="1:10" ht="15.75" customHeight="1">
      <c r="A58" s="2" t="s">
        <v>174</v>
      </c>
      <c r="B58" s="15" t="s">
        <v>146</v>
      </c>
      <c r="C58" s="47"/>
      <c r="D58" s="40">
        <v>6</v>
      </c>
      <c r="E58" s="18">
        <f t="shared" si="0"/>
        <v>0</v>
      </c>
      <c r="G58" s="1"/>
      <c r="H58" s="5"/>
      <c r="I58" s="55"/>
      <c r="J58" s="1"/>
    </row>
    <row r="59" spans="1:10" ht="15.75">
      <c r="A59" s="2" t="s">
        <v>175</v>
      </c>
      <c r="B59" s="15" t="s">
        <v>146</v>
      </c>
      <c r="C59" s="47"/>
      <c r="D59" s="40">
        <v>6</v>
      </c>
      <c r="E59" s="18">
        <f t="shared" si="0"/>
        <v>0</v>
      </c>
      <c r="G59" s="1"/>
      <c r="H59" s="1"/>
      <c r="I59" s="4"/>
      <c r="J59" s="1"/>
    </row>
    <row r="60" spans="1:10" ht="15.75">
      <c r="A60" s="2" t="s">
        <v>176</v>
      </c>
      <c r="B60" s="15" t="s">
        <v>146</v>
      </c>
      <c r="C60" s="47"/>
      <c r="D60" s="40">
        <v>4</v>
      </c>
      <c r="E60" s="18">
        <f t="shared" si="0"/>
        <v>0</v>
      </c>
      <c r="G60" s="1"/>
      <c r="H60" s="1"/>
      <c r="I60" s="4"/>
      <c r="J60" s="1"/>
    </row>
    <row r="61" spans="1:10" ht="15.75">
      <c r="A61" s="2" t="s">
        <v>177</v>
      </c>
      <c r="B61" s="15" t="s">
        <v>146</v>
      </c>
      <c r="C61" s="47"/>
      <c r="D61" s="40">
        <v>20</v>
      </c>
      <c r="E61" s="18">
        <f t="shared" si="0"/>
        <v>0</v>
      </c>
      <c r="G61" s="1"/>
      <c r="H61" s="1"/>
      <c r="I61" s="4"/>
      <c r="J61" s="1"/>
    </row>
    <row r="62" spans="1:10" ht="15.75">
      <c r="A62" s="2" t="s">
        <v>178</v>
      </c>
      <c r="B62" s="15" t="s">
        <v>146</v>
      </c>
      <c r="C62" s="47"/>
      <c r="D62" s="40">
        <v>24</v>
      </c>
      <c r="E62" s="18">
        <f t="shared" si="0"/>
        <v>0</v>
      </c>
      <c r="G62" s="1"/>
      <c r="H62" s="1"/>
      <c r="I62" s="4"/>
      <c r="J62" s="1"/>
    </row>
    <row r="63" spans="1:10" ht="15" customHeight="1">
      <c r="A63" s="2" t="s">
        <v>179</v>
      </c>
      <c r="B63" s="15" t="s">
        <v>146</v>
      </c>
      <c r="C63" s="47"/>
      <c r="D63" s="40">
        <v>8</v>
      </c>
      <c r="E63" s="18">
        <f t="shared" si="0"/>
        <v>0</v>
      </c>
      <c r="G63" s="1"/>
      <c r="H63" s="1"/>
      <c r="I63" s="55"/>
      <c r="J63" s="1"/>
    </row>
    <row r="64" spans="1:10" ht="15" customHeight="1">
      <c r="A64" s="2" t="s">
        <v>180</v>
      </c>
      <c r="B64" s="15" t="s">
        <v>146</v>
      </c>
      <c r="C64" s="47"/>
      <c r="D64" s="40">
        <v>5</v>
      </c>
      <c r="E64" s="18">
        <f t="shared" si="0"/>
        <v>0</v>
      </c>
      <c r="G64" s="1"/>
      <c r="H64" s="5"/>
      <c r="I64" s="55"/>
      <c r="J64" s="1"/>
    </row>
    <row r="65" spans="1:10" ht="15.75" customHeight="1">
      <c r="A65" s="2" t="s">
        <v>181</v>
      </c>
      <c r="B65" s="15" t="s">
        <v>185</v>
      </c>
      <c r="C65" s="47"/>
      <c r="D65" s="57">
        <v>1</v>
      </c>
      <c r="E65" s="58">
        <f t="shared" si="0"/>
        <v>0</v>
      </c>
      <c r="G65" s="1"/>
      <c r="H65" s="5"/>
      <c r="I65" s="55"/>
      <c r="J65" s="1"/>
    </row>
    <row r="66" spans="1:10" ht="15.75">
      <c r="A66" s="36" t="s">
        <v>145</v>
      </c>
      <c r="B66" s="15"/>
      <c r="C66" s="15"/>
      <c r="D66" s="40"/>
      <c r="E66" s="18">
        <f t="shared" si="0"/>
        <v>0</v>
      </c>
      <c r="G66" s="1"/>
      <c r="H66" s="1"/>
      <c r="I66" s="4"/>
      <c r="J66" s="1"/>
    </row>
    <row r="67" spans="1:10" ht="15.75">
      <c r="A67" s="2" t="s">
        <v>50</v>
      </c>
      <c r="B67" s="15" t="s">
        <v>146</v>
      </c>
      <c r="C67" s="47"/>
      <c r="D67" s="40">
        <v>1</v>
      </c>
      <c r="E67" s="18">
        <f t="shared" si="0"/>
        <v>0</v>
      </c>
      <c r="G67" s="1"/>
      <c r="H67" s="1"/>
      <c r="I67" s="4"/>
      <c r="J67" s="1"/>
    </row>
    <row r="68" spans="1:10" ht="15">
      <c r="A68" s="2" t="s">
        <v>51</v>
      </c>
      <c r="B68" s="15" t="s">
        <v>146</v>
      </c>
      <c r="C68" s="47"/>
      <c r="D68" s="40">
        <v>1</v>
      </c>
      <c r="E68" s="18">
        <f t="shared" si="0"/>
        <v>0</v>
      </c>
      <c r="G68" s="1"/>
      <c r="H68" s="1"/>
      <c r="I68" s="55"/>
      <c r="J68" s="1"/>
    </row>
    <row r="69" spans="1:10" ht="15">
      <c r="A69" s="2" t="s">
        <v>52</v>
      </c>
      <c r="B69" s="15" t="s">
        <v>146</v>
      </c>
      <c r="C69" s="47"/>
      <c r="D69" s="40">
        <v>1</v>
      </c>
      <c r="E69" s="18">
        <f t="shared" si="0"/>
        <v>0</v>
      </c>
      <c r="G69" s="1"/>
      <c r="H69" s="5"/>
      <c r="I69" s="55"/>
      <c r="J69" s="1"/>
    </row>
    <row r="70" spans="1:10" ht="15">
      <c r="A70" s="2" t="s">
        <v>76</v>
      </c>
      <c r="B70" s="15" t="s">
        <v>146</v>
      </c>
      <c r="C70" s="47"/>
      <c r="D70" s="40">
        <v>1</v>
      </c>
      <c r="E70" s="18">
        <f t="shared" si="0"/>
        <v>0</v>
      </c>
      <c r="G70" s="1"/>
      <c r="H70" s="5"/>
      <c r="I70" s="55"/>
      <c r="J70" s="1"/>
    </row>
    <row r="71" spans="1:10" ht="15">
      <c r="A71" s="2" t="s">
        <v>77</v>
      </c>
      <c r="B71" s="15" t="s">
        <v>146</v>
      </c>
      <c r="C71" s="48"/>
      <c r="D71" s="40">
        <v>1</v>
      </c>
      <c r="E71" s="18">
        <f t="shared" si="0"/>
        <v>0</v>
      </c>
      <c r="G71" s="1"/>
      <c r="H71" s="5"/>
      <c r="I71" s="55"/>
      <c r="J71" s="1"/>
    </row>
    <row r="72" spans="1:10" ht="15">
      <c r="A72" s="2" t="s">
        <v>78</v>
      </c>
      <c r="B72" s="15" t="s">
        <v>146</v>
      </c>
      <c r="C72" s="48"/>
      <c r="D72" s="40">
        <v>1</v>
      </c>
      <c r="E72" s="18">
        <f>C72*D72</f>
        <v>0</v>
      </c>
      <c r="G72" s="1"/>
      <c r="H72" s="5"/>
      <c r="I72" s="55"/>
      <c r="J72" s="1"/>
    </row>
    <row r="73" spans="1:10" ht="15.75" thickBot="1">
      <c r="A73" s="42" t="s">
        <v>79</v>
      </c>
      <c r="B73" s="43" t="s">
        <v>146</v>
      </c>
      <c r="C73" s="49"/>
      <c r="D73" s="44">
        <v>1</v>
      </c>
      <c r="E73" s="45">
        <f>C73*D73</f>
        <v>0</v>
      </c>
      <c r="G73" s="1"/>
      <c r="H73" s="5"/>
      <c r="I73" s="55"/>
      <c r="J73" s="1"/>
    </row>
    <row r="74" spans="1:6" ht="15.75" thickBot="1">
      <c r="A74" s="52" t="s">
        <v>148</v>
      </c>
      <c r="B74" s="53"/>
      <c r="C74" s="53"/>
      <c r="D74" s="54"/>
      <c r="E74" s="46">
        <f>SUM(E7:E73)</f>
        <v>0</v>
      </c>
      <c r="F74">
        <v>50</v>
      </c>
    </row>
    <row r="75" spans="1:5" ht="13.5" thickBot="1">
      <c r="A75" s="3"/>
      <c r="B75" s="3"/>
      <c r="C75" s="13"/>
      <c r="D75" s="13"/>
      <c r="E75" s="1"/>
    </row>
    <row r="76" spans="1:5" ht="15">
      <c r="A76" s="8" t="s">
        <v>186</v>
      </c>
      <c r="B76" s="9" t="s">
        <v>187</v>
      </c>
      <c r="C76" s="61"/>
      <c r="D76" s="59">
        <v>30</v>
      </c>
      <c r="E76" s="60"/>
    </row>
    <row r="77" spans="1:5" ht="15">
      <c r="A77" s="6"/>
      <c r="B77" s="10"/>
      <c r="C77" s="14"/>
      <c r="D77" s="59"/>
      <c r="E77" s="60"/>
    </row>
    <row r="78" spans="1:5" ht="15">
      <c r="A78" s="6" t="s">
        <v>1</v>
      </c>
      <c r="B78" s="10" t="s">
        <v>136</v>
      </c>
      <c r="C78" s="62"/>
      <c r="D78" s="59">
        <v>10</v>
      </c>
      <c r="E78" s="60"/>
    </row>
    <row r="79" spans="1:5" ht="15.75" thickBot="1">
      <c r="A79" s="11" t="s">
        <v>2</v>
      </c>
      <c r="B79" s="16" t="s">
        <v>136</v>
      </c>
      <c r="C79" s="63"/>
      <c r="D79" s="59">
        <v>10</v>
      </c>
      <c r="E79" s="60"/>
    </row>
    <row r="80" spans="1:8" ht="15.75">
      <c r="A80" s="30"/>
      <c r="B80" s="22"/>
      <c r="C80" s="24"/>
      <c r="D80" s="24"/>
      <c r="E80" s="24"/>
      <c r="F80" s="24"/>
      <c r="G80" s="24"/>
      <c r="H80" s="24"/>
    </row>
    <row r="81" spans="2:8" ht="15.75">
      <c r="B81" s="22"/>
      <c r="C81" s="24"/>
      <c r="D81" s="24"/>
      <c r="E81" s="24"/>
      <c r="F81" s="24"/>
      <c r="G81" s="24"/>
      <c r="H81" s="24"/>
    </row>
    <row r="82" spans="2:8" ht="15.75">
      <c r="B82" s="22"/>
      <c r="C82" s="24"/>
      <c r="D82" s="24"/>
      <c r="E82" s="24"/>
      <c r="F82" s="24"/>
      <c r="G82" s="24"/>
      <c r="H82" s="24"/>
    </row>
    <row r="83" spans="2:8" ht="15.75">
      <c r="B83" s="22"/>
      <c r="C83" s="24"/>
      <c r="D83" s="24"/>
      <c r="E83" s="24"/>
      <c r="F83" s="24"/>
      <c r="G83" s="24"/>
      <c r="H83" s="24"/>
    </row>
    <row r="84" spans="2:8" ht="15.75">
      <c r="B84" s="22"/>
      <c r="C84" s="24"/>
      <c r="D84" s="24"/>
      <c r="E84" s="24"/>
      <c r="F84" s="24"/>
      <c r="G84" s="24"/>
      <c r="H84" s="24"/>
    </row>
    <row r="85" spans="2:8" ht="15.75">
      <c r="B85" s="20"/>
      <c r="C85" s="21"/>
      <c r="D85" s="24"/>
      <c r="E85" s="24"/>
      <c r="F85" s="24"/>
      <c r="G85" s="24"/>
      <c r="H85" s="24"/>
    </row>
    <row r="86" spans="2:8" ht="15.75">
      <c r="B86" s="17"/>
      <c r="C86" s="24"/>
      <c r="D86" s="24"/>
      <c r="E86" s="24"/>
      <c r="F86" s="24"/>
      <c r="G86" s="24"/>
      <c r="H86" s="24"/>
    </row>
    <row r="87" spans="2:8" ht="15.75">
      <c r="B87" s="17"/>
      <c r="C87" s="24"/>
      <c r="D87" s="24"/>
      <c r="E87" s="24"/>
      <c r="F87" s="24"/>
      <c r="G87" s="24"/>
      <c r="H87" s="24"/>
    </row>
    <row r="88" spans="1:8" ht="15.75">
      <c r="A88" s="12"/>
      <c r="B88" s="17"/>
      <c r="C88" s="24"/>
      <c r="D88" s="24"/>
      <c r="E88" s="24"/>
      <c r="F88" s="24"/>
      <c r="G88" s="24"/>
      <c r="H88" s="24"/>
    </row>
    <row r="89" spans="1:8" ht="15.75">
      <c r="A89" s="25" t="s">
        <v>44</v>
      </c>
      <c r="B89" s="17"/>
      <c r="C89" s="24"/>
      <c r="D89" s="24"/>
      <c r="E89" s="24"/>
      <c r="F89" s="24"/>
      <c r="G89" s="24"/>
      <c r="H89" s="24"/>
    </row>
    <row r="90" spans="1:8" ht="15.75">
      <c r="A90" s="25" t="s">
        <v>45</v>
      </c>
      <c r="B90" s="17"/>
      <c r="C90" s="24"/>
      <c r="D90" s="24"/>
      <c r="E90" s="24"/>
      <c r="F90" s="24"/>
      <c r="G90" s="24"/>
      <c r="H90" s="24"/>
    </row>
    <row r="91" spans="1:8" ht="15.75">
      <c r="A91" s="19"/>
      <c r="B91" s="21"/>
      <c r="C91" s="24"/>
      <c r="D91" s="24"/>
      <c r="E91" s="24"/>
      <c r="F91" s="24"/>
      <c r="G91" s="24"/>
      <c r="H91" s="24"/>
    </row>
    <row r="92" spans="1:8" ht="15.75">
      <c r="A92" s="21" t="s">
        <v>6</v>
      </c>
      <c r="B92" s="24"/>
      <c r="C92" s="24"/>
      <c r="D92" s="24"/>
      <c r="E92" s="24"/>
      <c r="F92" s="24"/>
      <c r="G92" s="24"/>
      <c r="H92" s="24"/>
    </row>
    <row r="93" spans="1:2" ht="15.75">
      <c r="A93" s="17" t="s">
        <v>9</v>
      </c>
      <c r="B93" s="25"/>
    </row>
    <row r="94" spans="1:2" ht="15.75">
      <c r="A94" s="22" t="s">
        <v>10</v>
      </c>
      <c r="B94" s="25"/>
    </row>
    <row r="95" spans="1:2" ht="15.75">
      <c r="A95" s="22" t="s">
        <v>11</v>
      </c>
      <c r="B95" s="19"/>
    </row>
    <row r="96" spans="1:2" ht="15.75">
      <c r="A96" s="22" t="s">
        <v>12</v>
      </c>
      <c r="B96" s="17"/>
    </row>
    <row r="97" spans="1:10" ht="15.75">
      <c r="A97" s="22" t="s">
        <v>13</v>
      </c>
      <c r="B97" s="21"/>
      <c r="H97" s="21" t="s">
        <v>7</v>
      </c>
      <c r="J97" s="21" t="s">
        <v>8</v>
      </c>
    </row>
    <row r="98" spans="1:2" ht="15.75">
      <c r="A98" s="22" t="s">
        <v>14</v>
      </c>
      <c r="B98" s="17"/>
    </row>
    <row r="99" spans="1:2" ht="15.75">
      <c r="A99" s="22" t="s">
        <v>15</v>
      </c>
      <c r="B99" s="17"/>
    </row>
    <row r="100" spans="1:2" ht="15.75">
      <c r="A100" s="22" t="s">
        <v>16</v>
      </c>
      <c r="B100" s="22"/>
    </row>
    <row r="101" spans="1:2" ht="15.75">
      <c r="A101" s="22" t="s">
        <v>17</v>
      </c>
      <c r="B101" s="22"/>
    </row>
    <row r="102" spans="1:2" ht="15.75">
      <c r="A102" s="22" t="s">
        <v>18</v>
      </c>
      <c r="B102" s="22"/>
    </row>
    <row r="103" spans="1:2" ht="15.75">
      <c r="A103" s="22" t="s">
        <v>19</v>
      </c>
      <c r="B103" s="22"/>
    </row>
    <row r="104" spans="1:2" ht="15.75">
      <c r="A104" s="22" t="s">
        <v>20</v>
      </c>
      <c r="B104" s="22"/>
    </row>
    <row r="105" spans="1:2" ht="15.75">
      <c r="A105" s="22" t="s">
        <v>21</v>
      </c>
      <c r="B105" s="22"/>
    </row>
    <row r="106" spans="1:2" ht="15.75">
      <c r="A106" s="22"/>
      <c r="B106" s="22"/>
    </row>
    <row r="107" spans="1:2" ht="15.75">
      <c r="A107" s="20" t="s">
        <v>24</v>
      </c>
      <c r="B107" s="22"/>
    </row>
    <row r="108" spans="1:2" ht="15.75">
      <c r="A108" s="17" t="s">
        <v>22</v>
      </c>
      <c r="B108" s="22"/>
    </row>
    <row r="109" spans="1:2" ht="15.75">
      <c r="A109" s="17" t="s">
        <v>23</v>
      </c>
      <c r="B109" s="22"/>
    </row>
    <row r="110" spans="1:2" ht="15.75">
      <c r="A110" s="17"/>
      <c r="B110" s="17"/>
    </row>
    <row r="111" spans="1:2" ht="15.75">
      <c r="A111" s="17" t="s">
        <v>39</v>
      </c>
      <c r="B111" s="17"/>
    </row>
    <row r="112" spans="1:2" ht="15.75">
      <c r="A112" s="17" t="s">
        <v>38</v>
      </c>
      <c r="B112" s="21"/>
    </row>
    <row r="113" spans="1:2" ht="15.75">
      <c r="A113" s="21"/>
      <c r="B113" s="21"/>
    </row>
    <row r="114" ht="15.75">
      <c r="A114" s="24"/>
    </row>
    <row r="115" spans="1:2" ht="15.75">
      <c r="A115" s="25" t="s">
        <v>46</v>
      </c>
      <c r="B115" s="25"/>
    </row>
    <row r="116" spans="1:2" ht="15.75">
      <c r="A116" s="25" t="s">
        <v>47</v>
      </c>
      <c r="B116" s="25"/>
    </row>
    <row r="117" spans="1:2" ht="15.75">
      <c r="A117" s="19"/>
      <c r="B117" s="17"/>
    </row>
    <row r="118" spans="1:2" ht="15.75">
      <c r="A118" s="21" t="s">
        <v>6</v>
      </c>
      <c r="B118" s="17"/>
    </row>
    <row r="119" spans="1:2" ht="15.75">
      <c r="A119" s="17" t="s">
        <v>25</v>
      </c>
      <c r="B119" s="22"/>
    </row>
    <row r="120" spans="1:2" ht="15.75">
      <c r="A120" s="22" t="s">
        <v>26</v>
      </c>
      <c r="B120" s="22"/>
    </row>
    <row r="121" spans="1:2" ht="15.75">
      <c r="A121" s="22" t="s">
        <v>27</v>
      </c>
      <c r="B121" s="22"/>
    </row>
    <row r="122" spans="1:2" ht="15.75">
      <c r="A122" s="22" t="s">
        <v>13</v>
      </c>
      <c r="B122" s="22"/>
    </row>
    <row r="123" spans="1:2" ht="15.75">
      <c r="A123" s="22" t="s">
        <v>16</v>
      </c>
      <c r="B123" s="22"/>
    </row>
    <row r="124" spans="1:2" ht="15.75">
      <c r="A124" s="22" t="s">
        <v>17</v>
      </c>
      <c r="B124" s="22"/>
    </row>
    <row r="125" spans="1:2" ht="15.75">
      <c r="A125" s="22" t="s">
        <v>18</v>
      </c>
      <c r="B125" s="22"/>
    </row>
    <row r="126" spans="1:3" ht="15.75">
      <c r="A126" s="22" t="s">
        <v>19</v>
      </c>
      <c r="C126" s="17" t="s">
        <v>36</v>
      </c>
    </row>
    <row r="127" spans="1:2" ht="15.75">
      <c r="A127" s="22" t="s">
        <v>20</v>
      </c>
      <c r="B127" s="17"/>
    </row>
    <row r="128" spans="1:2" ht="15.75">
      <c r="A128" s="22" t="s">
        <v>21</v>
      </c>
      <c r="B128" s="17"/>
    </row>
    <row r="129" spans="1:2" ht="15.75">
      <c r="A129" s="22"/>
      <c r="B129" s="17"/>
    </row>
    <row r="130" spans="1:2" ht="15.75">
      <c r="A130" s="17" t="s">
        <v>41</v>
      </c>
      <c r="B130" s="17"/>
    </row>
    <row r="131" spans="1:2" ht="15.75">
      <c r="A131" s="17" t="s">
        <v>40</v>
      </c>
      <c r="B131" s="21"/>
    </row>
    <row r="132" spans="1:2" ht="15.75">
      <c r="A132" s="21"/>
      <c r="B132" s="23"/>
    </row>
    <row r="133" ht="15.75">
      <c r="A133" s="21"/>
    </row>
    <row r="134" ht="12.75">
      <c r="B134" s="29"/>
    </row>
    <row r="135" ht="15.75">
      <c r="A135" s="25" t="s">
        <v>48</v>
      </c>
    </row>
    <row r="136" spans="1:2" ht="15.75">
      <c r="A136" s="25" t="s">
        <v>49</v>
      </c>
      <c r="B136" s="27"/>
    </row>
    <row r="137" spans="1:2" ht="15.75">
      <c r="A137" s="17"/>
      <c r="B137" s="27"/>
    </row>
    <row r="138" spans="1:2" ht="15.75">
      <c r="A138" s="26" t="s">
        <v>6</v>
      </c>
      <c r="B138" s="28"/>
    </row>
    <row r="139" ht="15.75">
      <c r="A139" s="17" t="s">
        <v>28</v>
      </c>
    </row>
    <row r="140" ht="15.75">
      <c r="A140" s="22" t="s">
        <v>29</v>
      </c>
    </row>
    <row r="141" ht="15.75">
      <c r="A141" s="22" t="s">
        <v>30</v>
      </c>
    </row>
    <row r="142" ht="15.75">
      <c r="A142" s="22" t="s">
        <v>31</v>
      </c>
    </row>
    <row r="143" ht="15.75">
      <c r="A143" s="22" t="s">
        <v>32</v>
      </c>
    </row>
    <row r="144" ht="15.75">
      <c r="A144" s="22" t="s">
        <v>33</v>
      </c>
    </row>
    <row r="145" ht="15.75">
      <c r="A145" s="22" t="s">
        <v>34</v>
      </c>
    </row>
    <row r="146" ht="15.75">
      <c r="A146" s="22" t="s">
        <v>35</v>
      </c>
    </row>
    <row r="147" ht="15.75">
      <c r="A147" s="22" t="s">
        <v>21</v>
      </c>
    </row>
    <row r="149" ht="15.75">
      <c r="A149" s="17" t="s">
        <v>43</v>
      </c>
    </row>
    <row r="150" ht="15.75">
      <c r="A150" s="17" t="s">
        <v>42</v>
      </c>
    </row>
    <row r="151" ht="15.75">
      <c r="A151" s="17" t="s">
        <v>37</v>
      </c>
    </row>
    <row r="152" ht="15.75">
      <c r="A152" s="17"/>
    </row>
    <row r="153" ht="15.75">
      <c r="A153" s="25" t="s">
        <v>137</v>
      </c>
    </row>
    <row r="154" ht="15.75">
      <c r="A154" s="25" t="s">
        <v>138</v>
      </c>
    </row>
    <row r="155" ht="15.75">
      <c r="A155" s="21"/>
    </row>
    <row r="156" ht="15.75">
      <c r="A156" s="21" t="s">
        <v>80</v>
      </c>
    </row>
    <row r="157" ht="15.75">
      <c r="A157" s="17" t="s">
        <v>81</v>
      </c>
    </row>
    <row r="158" ht="15.75">
      <c r="A158" s="17" t="s">
        <v>82</v>
      </c>
    </row>
    <row r="159" ht="15.75">
      <c r="A159" s="17" t="s">
        <v>83</v>
      </c>
    </row>
    <row r="160" ht="15.75">
      <c r="A160" s="17" t="s">
        <v>84</v>
      </c>
    </row>
    <row r="161" ht="15.75">
      <c r="A161" s="17" t="s">
        <v>85</v>
      </c>
    </row>
    <row r="162" ht="15.75">
      <c r="A162" s="17" t="s">
        <v>86</v>
      </c>
    </row>
    <row r="163" ht="15.75">
      <c r="A163" s="17" t="s">
        <v>87</v>
      </c>
    </row>
    <row r="164" ht="15.75">
      <c r="A164" s="17" t="s">
        <v>88</v>
      </c>
    </row>
    <row r="165" ht="15.75">
      <c r="A165" s="17" t="s">
        <v>89</v>
      </c>
    </row>
    <row r="166" ht="15.75">
      <c r="A166" s="17" t="s">
        <v>90</v>
      </c>
    </row>
    <row r="167" ht="15.75">
      <c r="A167" s="17" t="s">
        <v>91</v>
      </c>
    </row>
    <row r="168" ht="15.75">
      <c r="A168" s="17" t="s">
        <v>92</v>
      </c>
    </row>
    <row r="169" ht="15.75">
      <c r="A169" s="17" t="s">
        <v>93</v>
      </c>
    </row>
    <row r="170" ht="15.75">
      <c r="A170" s="17" t="s">
        <v>94</v>
      </c>
    </row>
    <row r="171" ht="15.75">
      <c r="A171" s="17" t="s">
        <v>95</v>
      </c>
    </row>
    <row r="172" ht="15.75">
      <c r="A172" s="17" t="s">
        <v>96</v>
      </c>
    </row>
    <row r="173" ht="15.75">
      <c r="A173" s="17" t="s">
        <v>21</v>
      </c>
    </row>
    <row r="174" ht="15.75">
      <c r="A174" s="17"/>
    </row>
    <row r="175" ht="15.75">
      <c r="A175" s="21" t="s">
        <v>97</v>
      </c>
    </row>
    <row r="176" ht="15.75">
      <c r="A176" s="17" t="s">
        <v>98</v>
      </c>
    </row>
    <row r="177" ht="15.75">
      <c r="A177" s="17" t="s">
        <v>99</v>
      </c>
    </row>
    <row r="178" ht="15.75">
      <c r="A178" s="17" t="s">
        <v>100</v>
      </c>
    </row>
    <row r="180" ht="15.75">
      <c r="A180" s="25" t="s">
        <v>140</v>
      </c>
    </row>
    <row r="181" ht="15.75">
      <c r="A181" s="25" t="s">
        <v>139</v>
      </c>
    </row>
    <row r="182" ht="15.75">
      <c r="A182" s="21"/>
    </row>
    <row r="183" ht="15.75">
      <c r="A183" s="21" t="s">
        <v>101</v>
      </c>
    </row>
    <row r="184" ht="15.75">
      <c r="A184" s="17" t="s">
        <v>102</v>
      </c>
    </row>
    <row r="185" ht="15.75">
      <c r="A185" s="17" t="s">
        <v>103</v>
      </c>
    </row>
    <row r="186" ht="15.75">
      <c r="A186" s="17" t="s">
        <v>104</v>
      </c>
    </row>
    <row r="187" ht="15.75">
      <c r="A187" s="17" t="s">
        <v>105</v>
      </c>
    </row>
    <row r="188" ht="15.75">
      <c r="A188" s="17" t="s">
        <v>106</v>
      </c>
    </row>
    <row r="189" ht="15.75">
      <c r="A189" s="17" t="s">
        <v>107</v>
      </c>
    </row>
    <row r="190" ht="15.75">
      <c r="A190" s="17" t="s">
        <v>108</v>
      </c>
    </row>
    <row r="191" ht="15.75">
      <c r="A191" s="17" t="s">
        <v>96</v>
      </c>
    </row>
    <row r="192" ht="15.75">
      <c r="A192" s="17" t="s">
        <v>21</v>
      </c>
    </row>
    <row r="193" ht="15.75">
      <c r="A193" s="17"/>
    </row>
    <row r="194" ht="15.75">
      <c r="A194" s="21" t="s">
        <v>97</v>
      </c>
    </row>
    <row r="195" ht="15.75">
      <c r="A195" s="17" t="s">
        <v>98</v>
      </c>
    </row>
    <row r="196" ht="15.75">
      <c r="A196" s="17" t="s">
        <v>99</v>
      </c>
    </row>
    <row r="198" ht="15.75">
      <c r="A198" s="25" t="s">
        <v>142</v>
      </c>
    </row>
    <row r="199" ht="15.75">
      <c r="A199" s="25" t="s">
        <v>143</v>
      </c>
    </row>
    <row r="200" ht="15.75">
      <c r="A200" s="19" t="s">
        <v>5</v>
      </c>
    </row>
    <row r="201" spans="1:21" ht="15.75">
      <c r="A201" s="21" t="s">
        <v>109</v>
      </c>
      <c r="G201" s="21" t="s">
        <v>7</v>
      </c>
      <c r="I201" s="21" t="s">
        <v>8</v>
      </c>
      <c r="U201" s="21" t="s">
        <v>5</v>
      </c>
    </row>
    <row r="202" ht="15.75">
      <c r="A202" s="31" t="s">
        <v>110</v>
      </c>
    </row>
    <row r="203" ht="15.75">
      <c r="A203" s="31" t="s">
        <v>111</v>
      </c>
    </row>
    <row r="204" ht="15.75">
      <c r="A204" s="31" t="s">
        <v>112</v>
      </c>
    </row>
    <row r="205" ht="15.75">
      <c r="A205" s="31" t="s">
        <v>113</v>
      </c>
    </row>
    <row r="206" ht="15.75">
      <c r="A206" s="31" t="s">
        <v>114</v>
      </c>
    </row>
    <row r="207" ht="15.75">
      <c r="A207" s="31" t="s">
        <v>115</v>
      </c>
    </row>
    <row r="208" ht="15.75">
      <c r="A208" s="31" t="s">
        <v>116</v>
      </c>
    </row>
    <row r="209" ht="15.75">
      <c r="A209" s="31" t="s">
        <v>117</v>
      </c>
    </row>
    <row r="210" ht="15.75">
      <c r="A210" s="31" t="s">
        <v>118</v>
      </c>
    </row>
    <row r="211" ht="15.75">
      <c r="A211" s="31" t="s">
        <v>119</v>
      </c>
    </row>
    <row r="212" ht="15.75">
      <c r="A212" s="22" t="s">
        <v>130</v>
      </c>
    </row>
    <row r="213" ht="15.75">
      <c r="A213" s="21"/>
    </row>
    <row r="214" spans="1:20" ht="15.75">
      <c r="A214" s="21" t="s">
        <v>97</v>
      </c>
      <c r="S214" s="21" t="s">
        <v>120</v>
      </c>
      <c r="T214" s="21" t="s">
        <v>7</v>
      </c>
    </row>
    <row r="215" spans="1:4" ht="15.75">
      <c r="A215" s="17" t="s">
        <v>121</v>
      </c>
      <c r="D215" s="17"/>
    </row>
    <row r="216" ht="15.75">
      <c r="A216" s="17" t="s">
        <v>132</v>
      </c>
    </row>
    <row r="217" spans="1:2" ht="15.75">
      <c r="A217" s="17" t="s">
        <v>122</v>
      </c>
      <c r="B217" s="17"/>
    </row>
    <row r="218" spans="1:5" ht="15.75">
      <c r="A218" s="17" t="s">
        <v>131</v>
      </c>
      <c r="C218" s="17" t="s">
        <v>5</v>
      </c>
      <c r="E218" s="17" t="s">
        <v>8</v>
      </c>
    </row>
    <row r="219" spans="1:5" ht="15.75">
      <c r="A219" s="17" t="s">
        <v>123</v>
      </c>
      <c r="E219" s="17" t="s">
        <v>5</v>
      </c>
    </row>
    <row r="220" spans="1:7" ht="15.75">
      <c r="A220" s="17" t="s">
        <v>124</v>
      </c>
      <c r="F220" s="17" t="s">
        <v>5</v>
      </c>
      <c r="G220" s="17" t="s">
        <v>5</v>
      </c>
    </row>
    <row r="221" spans="1:7" ht="15.75">
      <c r="A221" s="17" t="s">
        <v>125</v>
      </c>
      <c r="F221" s="17" t="s">
        <v>5</v>
      </c>
      <c r="G221" s="17" t="s">
        <v>5</v>
      </c>
    </row>
    <row r="222" spans="1:7" ht="15.75">
      <c r="A222" s="17" t="s">
        <v>126</v>
      </c>
      <c r="G222" s="17" t="s">
        <v>5</v>
      </c>
    </row>
    <row r="223" ht="15.75">
      <c r="A223" s="17" t="s">
        <v>127</v>
      </c>
    </row>
    <row r="224" ht="15.75">
      <c r="A224" s="17" t="s">
        <v>141</v>
      </c>
    </row>
    <row r="225" ht="15.75">
      <c r="A225" s="17" t="s">
        <v>144</v>
      </c>
    </row>
    <row r="226" ht="15.75">
      <c r="A226" s="22"/>
    </row>
    <row r="227" ht="15.75">
      <c r="A227" s="22" t="s">
        <v>128</v>
      </c>
    </row>
    <row r="228" ht="15.75">
      <c r="A228" s="22" t="s">
        <v>129</v>
      </c>
    </row>
  </sheetData>
  <sheetProtection/>
  <mergeCells count="9">
    <mergeCell ref="A74:D74"/>
    <mergeCell ref="I46:I47"/>
    <mergeCell ref="I57:I58"/>
    <mergeCell ref="I63:I65"/>
    <mergeCell ref="I68:I73"/>
    <mergeCell ref="A4:C4"/>
    <mergeCell ref="I39:I40"/>
    <mergeCell ref="I41:I42"/>
    <mergeCell ref="I43:I45"/>
  </mergeCells>
  <printOptions/>
  <pageMargins left="0.48" right="0.27" top="0.35" bottom="0.4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Microsys BRNO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Valkoun</dc:creator>
  <cp:keywords/>
  <dc:description/>
  <cp:lastModifiedBy>Mohelská Lenka</cp:lastModifiedBy>
  <cp:lastPrinted>2018-10-09T11:51:52Z</cp:lastPrinted>
  <dcterms:created xsi:type="dcterms:W3CDTF">2007-11-28T09:50:58Z</dcterms:created>
  <dcterms:modified xsi:type="dcterms:W3CDTF">2019-10-24T07:13:14Z</dcterms:modified>
  <cp:category/>
  <cp:version/>
  <cp:contentType/>
  <cp:contentStatus/>
</cp:coreProperties>
</file>