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di\Documents\Súťaže\BVS\WTW servis\SP\Po vysvetleni_1\"/>
    </mc:Choice>
  </mc:AlternateContent>
  <bookViews>
    <workbookView xWindow="0" yWindow="0" windowWidth="28800" windowHeight="12590"/>
  </bookViews>
  <sheets>
    <sheet name="Servis zariadení WT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9" i="1" l="1"/>
  <c r="K224" i="1"/>
  <c r="K228" i="1"/>
  <c r="K227" i="1"/>
  <c r="K225" i="1"/>
  <c r="L221" i="1"/>
  <c r="L205" i="1"/>
  <c r="L204" i="1"/>
  <c r="K212" i="1"/>
  <c r="K211" i="1"/>
  <c r="K209" i="1"/>
  <c r="K208" i="1"/>
  <c r="K195" i="1"/>
  <c r="K194" i="1"/>
  <c r="K192" i="1"/>
  <c r="K191" i="1"/>
  <c r="L181" i="1"/>
  <c r="L182" i="1"/>
  <c r="M182" i="1" s="1"/>
  <c r="L183" i="1"/>
  <c r="M183" i="1" s="1"/>
  <c r="L184" i="1"/>
  <c r="L185" i="1"/>
  <c r="L186" i="1"/>
  <c r="L187" i="1"/>
  <c r="L188" i="1"/>
  <c r="L180" i="1"/>
  <c r="K171" i="1"/>
  <c r="K170" i="1"/>
  <c r="K168" i="1"/>
  <c r="K167" i="1"/>
  <c r="L159" i="1"/>
  <c r="L160" i="1"/>
  <c r="L161" i="1"/>
  <c r="L162" i="1"/>
  <c r="L163" i="1"/>
  <c r="L164" i="1"/>
  <c r="L158" i="1"/>
  <c r="K149" i="1"/>
  <c r="K148" i="1"/>
  <c r="K146" i="1"/>
  <c r="K145" i="1"/>
  <c r="L142" i="1"/>
  <c r="L141" i="1"/>
  <c r="L223" i="1"/>
  <c r="I223" i="1"/>
  <c r="L207" i="1"/>
  <c r="I207" i="1"/>
  <c r="L190" i="1"/>
  <c r="I190" i="1"/>
  <c r="M190" i="1" s="1"/>
  <c r="L166" i="1"/>
  <c r="I166" i="1"/>
  <c r="L144" i="1"/>
  <c r="I144" i="1"/>
  <c r="K133" i="1"/>
  <c r="K132" i="1"/>
  <c r="L128" i="1"/>
  <c r="K130" i="1"/>
  <c r="L126" i="1"/>
  <c r="K117" i="1"/>
  <c r="K116" i="1"/>
  <c r="K114" i="1"/>
  <c r="K113" i="1"/>
  <c r="L11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M105" i="1" s="1"/>
  <c r="L106" i="1"/>
  <c r="M106" i="1" s="1"/>
  <c r="L107" i="1"/>
  <c r="L108" i="1"/>
  <c r="L109" i="1"/>
  <c r="L110" i="1"/>
  <c r="L92" i="1"/>
  <c r="K83" i="1"/>
  <c r="K82" i="1"/>
  <c r="L76" i="1"/>
  <c r="L75" i="1"/>
  <c r="L78" i="1"/>
  <c r="K80" i="1"/>
  <c r="K79" i="1"/>
  <c r="K66" i="1"/>
  <c r="K65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42" i="1"/>
  <c r="K63" i="1"/>
  <c r="K62" i="1"/>
  <c r="L61" i="1"/>
  <c r="K32" i="1"/>
  <c r="K31" i="1"/>
  <c r="K226" i="1" l="1"/>
  <c r="M144" i="1"/>
  <c r="M223" i="1"/>
  <c r="M207" i="1"/>
  <c r="K210" i="1"/>
  <c r="K193" i="1"/>
  <c r="M166" i="1"/>
  <c r="K172" i="1"/>
  <c r="K169" i="1"/>
  <c r="K147" i="1"/>
  <c r="K229" i="1"/>
  <c r="K230" i="1" s="1"/>
  <c r="K213" i="1"/>
  <c r="K196" i="1"/>
  <c r="K150" i="1"/>
  <c r="K118" i="1"/>
  <c r="K134" i="1"/>
  <c r="K67" i="1"/>
  <c r="K84" i="1"/>
  <c r="I19" i="1"/>
  <c r="L27" i="1"/>
  <c r="K33" i="1" s="1"/>
  <c r="L25" i="1"/>
  <c r="L24" i="1"/>
  <c r="L23" i="1"/>
  <c r="L22" i="1"/>
  <c r="L21" i="1"/>
  <c r="L20" i="1"/>
  <c r="L19" i="1"/>
  <c r="L18" i="1"/>
  <c r="L17" i="1"/>
  <c r="L16" i="1"/>
  <c r="K173" i="1" l="1"/>
  <c r="K214" i="1"/>
  <c r="K197" i="1"/>
  <c r="K151" i="1"/>
  <c r="D235" i="1"/>
  <c r="M19" i="1"/>
  <c r="I221" i="1" l="1"/>
  <c r="M221" i="1" s="1"/>
  <c r="I205" i="1"/>
  <c r="M205" i="1" s="1"/>
  <c r="I204" i="1"/>
  <c r="M204" i="1" s="1"/>
  <c r="I188" i="1"/>
  <c r="M188" i="1" s="1"/>
  <c r="I187" i="1"/>
  <c r="M187" i="1" s="1"/>
  <c r="I186" i="1"/>
  <c r="M186" i="1" s="1"/>
  <c r="I185" i="1"/>
  <c r="M185" i="1" s="1"/>
  <c r="I184" i="1"/>
  <c r="M184" i="1" s="1"/>
  <c r="I181" i="1"/>
  <c r="M181" i="1" s="1"/>
  <c r="I180" i="1"/>
  <c r="M180" i="1" s="1"/>
  <c r="I164" i="1"/>
  <c r="M164" i="1" s="1"/>
  <c r="I163" i="1"/>
  <c r="M163" i="1" s="1"/>
  <c r="I162" i="1"/>
  <c r="M162" i="1" s="1"/>
  <c r="I161" i="1"/>
  <c r="M161" i="1" s="1"/>
  <c r="I160" i="1"/>
  <c r="M160" i="1" s="1"/>
  <c r="I159" i="1"/>
  <c r="M159" i="1" s="1"/>
  <c r="I158" i="1"/>
  <c r="M158" i="1" s="1"/>
  <c r="I142" i="1"/>
  <c r="M142" i="1" s="1"/>
  <c r="I141" i="1"/>
  <c r="M141" i="1" s="1"/>
  <c r="I128" i="1"/>
  <c r="I126" i="1"/>
  <c r="M126" i="1" s="1"/>
  <c r="M128" i="1" l="1"/>
  <c r="K131" i="1"/>
  <c r="K135" i="1" s="1"/>
  <c r="I112" i="1"/>
  <c r="I110" i="1"/>
  <c r="M110" i="1" s="1"/>
  <c r="I109" i="1"/>
  <c r="M109" i="1" s="1"/>
  <c r="I108" i="1"/>
  <c r="M108" i="1" s="1"/>
  <c r="I107" i="1"/>
  <c r="M107" i="1" s="1"/>
  <c r="I104" i="1"/>
  <c r="M104" i="1" s="1"/>
  <c r="I103" i="1"/>
  <c r="M103" i="1" s="1"/>
  <c r="I102" i="1"/>
  <c r="M102" i="1" s="1"/>
  <c r="I101" i="1"/>
  <c r="M101" i="1" s="1"/>
  <c r="I100" i="1"/>
  <c r="M100" i="1" s="1"/>
  <c r="I99" i="1"/>
  <c r="M99" i="1" s="1"/>
  <c r="I98" i="1"/>
  <c r="M98" i="1" s="1"/>
  <c r="I97" i="1"/>
  <c r="M97" i="1" s="1"/>
  <c r="I96" i="1"/>
  <c r="M96" i="1" s="1"/>
  <c r="I95" i="1"/>
  <c r="M95" i="1" s="1"/>
  <c r="I94" i="1"/>
  <c r="M94" i="1" s="1"/>
  <c r="I93" i="1"/>
  <c r="M93" i="1" s="1"/>
  <c r="I92" i="1"/>
  <c r="M92" i="1" s="1"/>
  <c r="M112" i="1" l="1"/>
  <c r="K115" i="1"/>
  <c r="K119" i="1" s="1"/>
  <c r="I78" i="1"/>
  <c r="K29" i="1"/>
  <c r="K28" i="1"/>
  <c r="I27" i="1"/>
  <c r="M27" i="1" s="1"/>
  <c r="M78" i="1" l="1"/>
  <c r="K81" i="1"/>
  <c r="K85" i="1" s="1"/>
  <c r="K30" i="1"/>
  <c r="I61" i="1"/>
  <c r="M61" i="1" l="1"/>
  <c r="K64" i="1"/>
  <c r="K68" i="1" s="1"/>
  <c r="D234" i="1"/>
  <c r="D236" i="1" s="1"/>
  <c r="K34" i="1"/>
  <c r="I76" i="1"/>
  <c r="M76" i="1" s="1"/>
  <c r="I75" i="1"/>
  <c r="M75" i="1" s="1"/>
  <c r="I25" i="1"/>
  <c r="M25" i="1" s="1"/>
  <c r="I24" i="1"/>
  <c r="M24" i="1" s="1"/>
  <c r="I23" i="1"/>
  <c r="M23" i="1" s="1"/>
  <c r="I22" i="1"/>
  <c r="M22" i="1" s="1"/>
  <c r="I21" i="1"/>
  <c r="M21" i="1" s="1"/>
  <c r="I20" i="1"/>
  <c r="M20" i="1" s="1"/>
  <c r="I18" i="1"/>
  <c r="M18" i="1" s="1"/>
  <c r="I17" i="1"/>
  <c r="M17" i="1" s="1"/>
  <c r="I16" i="1"/>
  <c r="M16" i="1" s="1"/>
  <c r="I43" i="1" l="1"/>
  <c r="M43" i="1" s="1"/>
  <c r="I44" i="1"/>
  <c r="M44" i="1" s="1"/>
  <c r="I45" i="1"/>
  <c r="M45" i="1" s="1"/>
  <c r="I46" i="1"/>
  <c r="M46" i="1" s="1"/>
  <c r="I47" i="1"/>
  <c r="M47" i="1" s="1"/>
  <c r="I48" i="1"/>
  <c r="M48" i="1" s="1"/>
  <c r="I49" i="1"/>
  <c r="M49" i="1" s="1"/>
  <c r="I50" i="1"/>
  <c r="M50" i="1" s="1"/>
  <c r="I51" i="1"/>
  <c r="M51" i="1" s="1"/>
  <c r="I52" i="1"/>
  <c r="M52" i="1" s="1"/>
  <c r="I53" i="1"/>
  <c r="M53" i="1" s="1"/>
  <c r="I54" i="1"/>
  <c r="M54" i="1" s="1"/>
  <c r="I55" i="1"/>
  <c r="M55" i="1" s="1"/>
  <c r="I56" i="1"/>
  <c r="M56" i="1" s="1"/>
  <c r="I57" i="1"/>
  <c r="M57" i="1" s="1"/>
  <c r="I58" i="1"/>
  <c r="M58" i="1" s="1"/>
  <c r="I59" i="1"/>
  <c r="M59" i="1" s="1"/>
  <c r="I42" i="1" l="1"/>
  <c r="M42" i="1" s="1"/>
</calcChain>
</file>

<file path=xl/sharedStrings.xml><?xml version="1.0" encoding="utf-8"?>
<sst xmlns="http://schemas.openxmlformats.org/spreadsheetml/2006/main" count="569" uniqueCount="112">
  <si>
    <t>Názov</t>
  </si>
  <si>
    <t>Merná veličina</t>
  </si>
  <si>
    <t>Sensolyt 700 IQ</t>
  </si>
  <si>
    <t>pH a teplota</t>
  </si>
  <si>
    <t>FDO 700 IQ</t>
  </si>
  <si>
    <t>Kyslík</t>
  </si>
  <si>
    <t>Ammolyt 700 IQ</t>
  </si>
  <si>
    <t>NH4-N</t>
  </si>
  <si>
    <t>P 700 IQ</t>
  </si>
  <si>
    <t>PO4</t>
  </si>
  <si>
    <t>ORP a teplota</t>
  </si>
  <si>
    <t>Nitralyt 700 IQ</t>
  </si>
  <si>
    <t>NO3-N</t>
  </si>
  <si>
    <t>Varion 700 IQ</t>
  </si>
  <si>
    <t xml:space="preserve">NH4-N, NO3-N  </t>
  </si>
  <si>
    <t>Trescon P511</t>
  </si>
  <si>
    <t>Pcelk</t>
  </si>
  <si>
    <t>Poradové číslo</t>
  </si>
  <si>
    <t>Umiestnenie</t>
  </si>
  <si>
    <t>ČOV Devínska Nová Ves</t>
  </si>
  <si>
    <t>Spotrebný materiál</t>
  </si>
  <si>
    <t>Spolu</t>
  </si>
  <si>
    <t>Dodávateľ vyplní žlto podfarbené polia</t>
  </si>
  <si>
    <t>Kalibrácia 4x za rok
Čistenie 4x za rok
Výmena spotrebného materiálu 2x za rok</t>
  </si>
  <si>
    <t>ČOV Gbely</t>
  </si>
  <si>
    <t>Práca</t>
  </si>
  <si>
    <t>Cena za 2 roky* servisu
v EUR bez DPH</t>
  </si>
  <si>
    <t>* Obdobím 1 roka resp. 2 rokov sa rozumie 12 resp. 24 mesiacov od začiatku poskytovania zmluvného plnenia (nejedná sa o kalendárny rok).</t>
  </si>
  <si>
    <t>Kalibrácia 4x za rok
Čistenie 4x za rok
Výmena spotrebného materiálu 4x za rok</t>
  </si>
  <si>
    <t>Výmena spotrebného materiálu 1x za 2 roky</t>
  </si>
  <si>
    <t>Kalibrácia 4x za rok
Čistenie 4x za rok
Výmena spotrebného materiálu podľa potreby</t>
  </si>
  <si>
    <t>pH 540 GLP</t>
  </si>
  <si>
    <t>pH 7110</t>
  </si>
  <si>
    <t>pH 720</t>
  </si>
  <si>
    <t>Cond 720</t>
  </si>
  <si>
    <t>vodivosť a tepl.</t>
  </si>
  <si>
    <t>Cond 7110</t>
  </si>
  <si>
    <t>Termostat</t>
  </si>
  <si>
    <t>Požadované pravidelné servisné úkony a intervaly</t>
  </si>
  <si>
    <t>Dopravné náklady</t>
  </si>
  <si>
    <t>Laboratória BVS, Bratislava</t>
  </si>
  <si>
    <t>ČOV Holíč</t>
  </si>
  <si>
    <t>ČOV Jablonica</t>
  </si>
  <si>
    <t>ČOV Kopčany</t>
  </si>
  <si>
    <t>ČOV Malacky</t>
  </si>
  <si>
    <t>ČOV Modra</t>
  </si>
  <si>
    <t>ČOV Myjava</t>
  </si>
  <si>
    <t>ČOV Plavecký Peter</t>
  </si>
  <si>
    <t>Cena v EUR bez DPH</t>
  </si>
  <si>
    <t>Cena za výjazd v EUR bez DPH</t>
  </si>
  <si>
    <t>Spolu za dopravu za 2 roky*</t>
  </si>
  <si>
    <r>
      <t xml:space="preserve">Celková cena za 2 roky* </t>
    </r>
    <r>
      <rPr>
        <sz val="12"/>
        <color theme="1"/>
        <rFont val="Calibri"/>
        <family val="2"/>
        <charset val="238"/>
        <scheme val="minor"/>
      </rPr>
      <t>v € bez DPH</t>
    </r>
  </si>
  <si>
    <t>kyslík</t>
  </si>
  <si>
    <t>NitraLyt 700 IQ</t>
  </si>
  <si>
    <t>AmmoLyt 700 IQ</t>
  </si>
  <si>
    <t>PO4-P</t>
  </si>
  <si>
    <t>VARiON 700 IQ</t>
  </si>
  <si>
    <t>N-NO3,  N-NO4</t>
  </si>
  <si>
    <t>TresCon P511</t>
  </si>
  <si>
    <t>Čistenie 4x za rok
Výmena spotrebného materiálu 4x za rok</t>
  </si>
  <si>
    <t>FDO 700 IQ F</t>
  </si>
  <si>
    <t>PL 81-225pHT VP</t>
  </si>
  <si>
    <t>pH</t>
  </si>
  <si>
    <t>TetraCon 325</t>
  </si>
  <si>
    <t>vodivosť</t>
  </si>
  <si>
    <t>N-NO3,  N-NH4</t>
  </si>
  <si>
    <t>Kalibrácia 4x za rok
Čistenie 4x za rok
Výmena spotrebného materiálu 1x za rok</t>
  </si>
  <si>
    <t>Cena za prvý rok* servisu v EUR bez DPH</t>
  </si>
  <si>
    <t>Spolu za dopravu za prvý rok*</t>
  </si>
  <si>
    <t>Cena za druhý rok* servisu v EUR bez DPH</t>
  </si>
  <si>
    <t>Spolu za dopravu za druhý rok*</t>
  </si>
  <si>
    <r>
      <t xml:space="preserve">Spolu cena za prvý rok* (práca) </t>
    </r>
    <r>
      <rPr>
        <sz val="11"/>
        <color theme="1"/>
        <rFont val="Calibri"/>
        <family val="2"/>
        <charset val="238"/>
        <scheme val="minor"/>
      </rPr>
      <t>v € bez DPH</t>
    </r>
  </si>
  <si>
    <r>
      <t xml:space="preserve">Spolu cena za prvý rok* (materiál) </t>
    </r>
    <r>
      <rPr>
        <sz val="11"/>
        <color theme="1"/>
        <rFont val="Calibri"/>
        <family val="2"/>
        <charset val="238"/>
        <scheme val="minor"/>
      </rPr>
      <t>v € bez DPH</t>
    </r>
  </si>
  <si>
    <r>
      <t xml:space="preserve">Celková cena za prvý rok* </t>
    </r>
    <r>
      <rPr>
        <sz val="11"/>
        <color theme="1"/>
        <rFont val="Calibri"/>
        <family val="2"/>
        <charset val="238"/>
        <scheme val="minor"/>
      </rPr>
      <t>v € bez DPH</t>
    </r>
  </si>
  <si>
    <r>
      <t xml:space="preserve">Spolu cena za druhý rok* (práca) </t>
    </r>
    <r>
      <rPr>
        <sz val="11"/>
        <color theme="1"/>
        <rFont val="Calibri"/>
        <family val="2"/>
        <charset val="238"/>
        <scheme val="minor"/>
      </rPr>
      <t>v € bez DPH</t>
    </r>
  </si>
  <si>
    <r>
      <t xml:space="preserve">Spolu cena za druhý rok* (materiál) </t>
    </r>
    <r>
      <rPr>
        <sz val="11"/>
        <color theme="1"/>
        <rFont val="Calibri"/>
        <family val="2"/>
        <charset val="238"/>
        <scheme val="minor"/>
      </rPr>
      <t>v € bez DPH</t>
    </r>
  </si>
  <si>
    <r>
      <t xml:space="preserve">Celková cena za druhý rok* </t>
    </r>
    <r>
      <rPr>
        <sz val="11"/>
        <color theme="1"/>
        <rFont val="Calibri"/>
        <family val="2"/>
        <charset val="238"/>
        <scheme val="minor"/>
      </rPr>
      <t>v € bez DPH</t>
    </r>
  </si>
  <si>
    <t>Predpokladaný počet výjazdov za druhý rok</t>
  </si>
  <si>
    <t>Predpokladaný počet výjazdov za prvý rok</t>
  </si>
  <si>
    <t>Pravidelný servis zariadení</t>
  </si>
  <si>
    <t>Celková cena servisu za prvý rok</t>
  </si>
  <si>
    <t>Celková cena servisu za druhý rok</t>
  </si>
  <si>
    <t>Cieľ sevisného výjazdu</t>
  </si>
  <si>
    <t>Ocenenie servisnej hodiny</t>
  </si>
  <si>
    <r>
      <t xml:space="preserve">Cena za servisnú hodinu* 
</t>
    </r>
    <r>
      <rPr>
        <i/>
        <sz val="11"/>
        <color theme="1"/>
        <rFont val="Calibri"/>
        <family val="2"/>
        <charset val="238"/>
        <scheme val="minor"/>
      </rPr>
      <t>(bez ohľadu na počet zasahujúcich technikov)</t>
    </r>
  </si>
  <si>
    <t>*Najvyššia akceptovaná hodinová sadzba je 45€ bez DPH</t>
  </si>
  <si>
    <t>Kalibrácia 4x za rok
Čistenie 4x za rok
Výmena spotrebného materiálu 1x za 12 mesiacov</t>
  </si>
  <si>
    <t>Výmena spotrebného materiálu 1x za 12 mesiacov</t>
  </si>
  <si>
    <t>Kalibrácia 1x za rok
Čistenie 1x za rok</t>
  </si>
  <si>
    <t>Cond LF 539</t>
  </si>
  <si>
    <t>Kalibrácia 1x za rok. 
Čistenie 1 x za rok. V rámci preventívnej prehliadky sa vykonáva kontrola prístroja, čistenie a kalibrácia. Požadujeme kópiu certifikátu použitého CRM na kalibráciu.</t>
  </si>
  <si>
    <t>Kalibrácia 1x za rok. V rámci preventívnej prehliadky sa vykonáva kontrola prístroja a kalibrácia teploty. V protokole požadujeme uviesť identifikáciu použitého referenčného teplomera (napr. číslo certifikátu o kalibrácii)</t>
  </si>
  <si>
    <t>Kalibrácia 1x za rok. V rámci preventívnej prehliadky sa vykonáva kontrola prístroja a kalibrácia teploty. V rámci preventívnej prehliadky by mal servisný technik skontrolovať opotrebovanie prístroja resp. jeho častí a túto informáciu zaznamenať do protokolu.</t>
  </si>
  <si>
    <t>Identifikácia uchádzača</t>
  </si>
  <si>
    <t>Názov uchádzača</t>
  </si>
  <si>
    <t>Sídlo</t>
  </si>
  <si>
    <t>IČO</t>
  </si>
  <si>
    <t>Kontaktná osoba</t>
  </si>
  <si>
    <t>Tel. kontakt</t>
  </si>
  <si>
    <t>TS 606 CZ/2 - Var**</t>
  </si>
  <si>
    <t>BVS Laboratórium
***</t>
  </si>
  <si>
    <t>** V rámci preventívnej prehliadky servisný technik skontroluje opotrebovanie prístroja resp. jeho častí a túto informáciu zaznamená do protokolu.
*** V rámci preventívnej prehliadky / opravy servisný technik vystaví protokol v ktorom uvedie všetky relevantné informácie týkajúce sa vykonávaných činností.</t>
  </si>
  <si>
    <t>V .....................</t>
  </si>
  <si>
    <t>Dňa ............................</t>
  </si>
  <si>
    <t>..........................................</t>
  </si>
  <si>
    <t>Meno, priezvisko a podpis</t>
  </si>
  <si>
    <t>Dopravné náklady za výjazd v prípade vzniku poruchy alebo potreby opravy</t>
  </si>
  <si>
    <t>Položky ceny za poskytovanie opráv WTW prístrojov</t>
  </si>
  <si>
    <t xml:space="preserve">Zoznam, umiestnenie a ceny za poskytovanie servisu WTW prístrojov </t>
  </si>
  <si>
    <t>Cekový súčet ceny za  servis pre časť 1</t>
  </si>
  <si>
    <t>Príloha č. 1 -  Cenová ponuka pre časť č. 1 Servis a opravy prístrojov WTW</t>
  </si>
  <si>
    <t>Celková cena  servisu za 2 roky za časť 1.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</si>
</sst>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44" fontId="0" fillId="0" borderId="7" xfId="1" applyFont="1" applyBorder="1" applyAlignment="1">
      <alignment vertical="center"/>
    </xf>
    <xf numFmtId="44" fontId="0" fillId="3" borderId="7" xfId="1" applyFont="1" applyFill="1" applyBorder="1" applyAlignment="1">
      <alignment horizontal="center" vertical="center"/>
    </xf>
    <xf numFmtId="44" fontId="0" fillId="3" borderId="7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/>
    </xf>
    <xf numFmtId="44" fontId="0" fillId="3" borderId="2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15" xfId="0" applyBorder="1" applyAlignment="1"/>
    <xf numFmtId="0" fontId="4" fillId="0" borderId="0" xfId="0" applyFont="1"/>
    <xf numFmtId="44" fontId="0" fillId="3" borderId="3" xfId="1" applyFont="1" applyFill="1" applyBorder="1" applyAlignment="1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6" xfId="0" applyBorder="1" applyAlignment="1"/>
    <xf numFmtId="0" fontId="2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0" fillId="0" borderId="2" xfId="0" applyBorder="1" applyAlignment="1"/>
    <xf numFmtId="44" fontId="0" fillId="0" borderId="3" xfId="1" applyFont="1" applyBorder="1"/>
    <xf numFmtId="0" fontId="0" fillId="0" borderId="0" xfId="0" applyAlignment="1">
      <alignment wrapText="1"/>
    </xf>
    <xf numFmtId="0" fontId="10" fillId="0" borderId="20" xfId="0" applyFont="1" applyFill="1" applyBorder="1" applyAlignment="1">
      <alignment horizontal="left" vertical="center"/>
    </xf>
    <xf numFmtId="1" fontId="0" fillId="3" borderId="3" xfId="1" applyNumberFormat="1" applyFont="1" applyFill="1" applyBorder="1" applyAlignment="1">
      <alignment horizontal="center"/>
    </xf>
    <xf numFmtId="44" fontId="8" fillId="6" borderId="17" xfId="0" applyNumberFormat="1" applyFont="1" applyFill="1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4" fontId="0" fillId="3" borderId="3" xfId="1" applyFont="1" applyFill="1" applyBorder="1"/>
    <xf numFmtId="44" fontId="5" fillId="4" borderId="3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 wrapText="1"/>
    </xf>
    <xf numFmtId="0" fontId="0" fillId="3" borderId="3" xfId="1" applyNumberFormat="1" applyFont="1" applyFill="1" applyBorder="1" applyAlignment="1">
      <alignment horizontal="center"/>
    </xf>
    <xf numFmtId="44" fontId="12" fillId="7" borderId="19" xfId="0" applyNumberFormat="1" applyFont="1" applyFill="1" applyBorder="1"/>
    <xf numFmtId="44" fontId="8" fillId="10" borderId="19" xfId="0" applyNumberFormat="1" applyFont="1" applyFill="1" applyBorder="1"/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4" fontId="0" fillId="3" borderId="7" xfId="1" applyFont="1" applyFill="1" applyBorder="1"/>
    <xf numFmtId="44" fontId="0" fillId="3" borderId="2" xfId="1" applyFont="1" applyFill="1" applyBorder="1"/>
    <xf numFmtId="0" fontId="14" fillId="0" borderId="2" xfId="0" applyFont="1" applyFill="1" applyBorder="1" applyAlignment="1">
      <alignment horizontal="center" vertical="center"/>
    </xf>
    <xf numFmtId="0" fontId="2" fillId="0" borderId="0" xfId="0" applyFont="1"/>
    <xf numFmtId="0" fontId="15" fillId="0" borderId="0" xfId="0" applyFont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2" fillId="7" borderId="6" xfId="0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8" borderId="28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wrapText="1"/>
    </xf>
    <xf numFmtId="44" fontId="1" fillId="8" borderId="27" xfId="1" applyFont="1" applyFill="1" applyBorder="1" applyAlignment="1">
      <alignment horizontal="center" vertical="center"/>
    </xf>
    <xf numFmtId="44" fontId="1" fillId="8" borderId="29" xfId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44" fontId="11" fillId="8" borderId="23" xfId="1" applyFont="1" applyFill="1" applyBorder="1" applyAlignment="1">
      <alignment horizontal="center" vertical="center"/>
    </xf>
    <xf numFmtId="44" fontId="11" fillId="8" borderId="24" xfId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left" wrapText="1"/>
    </xf>
    <xf numFmtId="44" fontId="8" fillId="8" borderId="23" xfId="1" applyFont="1" applyFill="1" applyBorder="1" applyAlignment="1">
      <alignment horizontal="center" vertical="center"/>
    </xf>
    <xf numFmtId="44" fontId="8" fillId="8" borderId="24" xfId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44" fontId="8" fillId="5" borderId="25" xfId="1" applyFont="1" applyFill="1" applyBorder="1" applyAlignment="1">
      <alignment horizontal="center" vertical="center"/>
    </xf>
    <xf numFmtId="44" fontId="8" fillId="5" borderId="26" xfId="1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44" fontId="1" fillId="6" borderId="13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44" fontId="11" fillId="6" borderId="23" xfId="1" applyFont="1" applyFill="1" applyBorder="1" applyAlignment="1">
      <alignment horizontal="center" vertical="center"/>
    </xf>
    <xf numFmtId="44" fontId="11" fillId="6" borderId="24" xfId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left" wrapText="1"/>
    </xf>
    <xf numFmtId="44" fontId="8" fillId="6" borderId="23" xfId="1" applyFont="1" applyFill="1" applyBorder="1" applyAlignment="1">
      <alignment horizontal="center" vertical="center"/>
    </xf>
    <xf numFmtId="44" fontId="8" fillId="6" borderId="24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9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13" borderId="7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</cellXfs>
  <cellStyles count="4">
    <cellStyle name="Mena" xfId="1" builtinId="4"/>
    <cellStyle name="Normálne" xfId="0" builtinId="0"/>
    <cellStyle name="Normálne 2" xfId="2"/>
    <cellStyle name="Normálne 2 2" xfId="3"/>
  </cellStyles>
  <dxfs count="0"/>
  <tableStyles count="0" defaultTableStyle="TableStyleMedium2" defaultPivotStyle="PivotStyleLight16"/>
  <colors>
    <mruColors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tabSelected="1" topLeftCell="A221" zoomScale="85" zoomScaleNormal="85" workbookViewId="0">
      <selection activeCell="F250" sqref="F250"/>
    </sheetView>
  </sheetViews>
  <sheetFormatPr defaultRowHeight="14.5" x14ac:dyDescent="0.35"/>
  <cols>
    <col min="1" max="1" width="14.1796875" customWidth="1"/>
    <col min="2" max="2" width="8.81640625" customWidth="1"/>
    <col min="3" max="3" width="32.90625" customWidth="1"/>
    <col min="4" max="4" width="14.7265625" customWidth="1"/>
    <col min="5" max="5" width="13.453125" customWidth="1"/>
    <col min="6" max="6" width="30.453125" customWidth="1"/>
    <col min="7" max="7" width="12.54296875" customWidth="1"/>
    <col min="8" max="8" width="11.81640625" customWidth="1"/>
    <col min="9" max="12" width="12.54296875" customWidth="1"/>
    <col min="13" max="13" width="14.1796875" customWidth="1"/>
    <col min="14" max="14" width="10.1796875" customWidth="1"/>
    <col min="15" max="15" width="16.26953125" customWidth="1"/>
  </cols>
  <sheetData>
    <row r="1" spans="1:13" x14ac:dyDescent="0.35">
      <c r="A1" s="46" t="s">
        <v>110</v>
      </c>
    </row>
    <row r="2" spans="1:13" ht="15" thickBot="1" x14ac:dyDescent="0.4"/>
    <row r="3" spans="1:13" ht="15.5" x14ac:dyDescent="0.35">
      <c r="A3" s="48" t="s">
        <v>93</v>
      </c>
      <c r="B3" s="49"/>
      <c r="C3" s="49"/>
      <c r="D3" s="49"/>
      <c r="E3" s="50"/>
    </row>
    <row r="4" spans="1:13" x14ac:dyDescent="0.35">
      <c r="A4" s="51" t="s">
        <v>94</v>
      </c>
      <c r="B4" s="52"/>
      <c r="C4" s="55"/>
      <c r="D4" s="55"/>
      <c r="E4" s="56"/>
    </row>
    <row r="5" spans="1:13" x14ac:dyDescent="0.35">
      <c r="A5" s="51" t="s">
        <v>95</v>
      </c>
      <c r="B5" s="52"/>
      <c r="C5" s="55"/>
      <c r="D5" s="55"/>
      <c r="E5" s="56"/>
    </row>
    <row r="6" spans="1:13" x14ac:dyDescent="0.35">
      <c r="A6" s="51" t="s">
        <v>96</v>
      </c>
      <c r="B6" s="52"/>
      <c r="C6" s="55"/>
      <c r="D6" s="55"/>
      <c r="E6" s="56"/>
    </row>
    <row r="7" spans="1:13" x14ac:dyDescent="0.35">
      <c r="A7" s="51" t="s">
        <v>97</v>
      </c>
      <c r="B7" s="52"/>
      <c r="C7" s="55"/>
      <c r="D7" s="55"/>
      <c r="E7" s="56"/>
    </row>
    <row r="8" spans="1:13" ht="15" thickBot="1" x14ac:dyDescent="0.4">
      <c r="A8" s="53" t="s">
        <v>98</v>
      </c>
      <c r="B8" s="54"/>
      <c r="C8" s="57"/>
      <c r="D8" s="57"/>
      <c r="E8" s="58"/>
    </row>
    <row r="10" spans="1:13" ht="21" x14ac:dyDescent="0.5">
      <c r="A10" s="112" t="s">
        <v>108</v>
      </c>
      <c r="B10" s="112"/>
      <c r="C10" s="112"/>
      <c r="D10" s="112"/>
      <c r="E10" s="112"/>
      <c r="F10" s="112"/>
      <c r="G10" s="112"/>
      <c r="H10" s="112"/>
    </row>
    <row r="11" spans="1:13" ht="21" x14ac:dyDescent="0.5">
      <c r="A11" s="34"/>
      <c r="B11" s="34"/>
      <c r="C11" s="34"/>
      <c r="D11" s="34"/>
      <c r="E11" s="34"/>
      <c r="F11" s="34"/>
      <c r="G11" s="34"/>
      <c r="H11" s="34"/>
    </row>
    <row r="12" spans="1:13" ht="15.5" x14ac:dyDescent="0.35">
      <c r="A12" s="121" t="s">
        <v>79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ht="15" thickBot="1" x14ac:dyDescent="0.4">
      <c r="A13" s="92" t="s">
        <v>22</v>
      </c>
      <c r="B13" s="92"/>
      <c r="C13" s="92"/>
      <c r="D13" s="1"/>
      <c r="E13" s="1"/>
      <c r="F13" s="1"/>
      <c r="G13" s="1"/>
      <c r="H13" s="1"/>
    </row>
    <row r="14" spans="1:13" x14ac:dyDescent="0.35">
      <c r="A14" s="116" t="s">
        <v>18</v>
      </c>
      <c r="B14" s="119" t="s">
        <v>17</v>
      </c>
      <c r="C14" s="119" t="s">
        <v>0</v>
      </c>
      <c r="D14" s="119" t="s">
        <v>1</v>
      </c>
      <c r="E14" s="119" t="s">
        <v>38</v>
      </c>
      <c r="F14" s="119"/>
      <c r="G14" s="105" t="s">
        <v>67</v>
      </c>
      <c r="H14" s="106"/>
      <c r="I14" s="107"/>
      <c r="J14" s="105" t="s">
        <v>69</v>
      </c>
      <c r="K14" s="106"/>
      <c r="L14" s="107"/>
      <c r="M14" s="108" t="s">
        <v>26</v>
      </c>
    </row>
    <row r="15" spans="1:13" ht="26.5" thickBot="1" x14ac:dyDescent="0.4">
      <c r="A15" s="117"/>
      <c r="B15" s="120"/>
      <c r="C15" s="120"/>
      <c r="D15" s="120"/>
      <c r="E15" s="120"/>
      <c r="F15" s="120"/>
      <c r="G15" s="9" t="s">
        <v>25</v>
      </c>
      <c r="H15" s="9" t="s">
        <v>20</v>
      </c>
      <c r="I15" s="9" t="s">
        <v>21</v>
      </c>
      <c r="J15" s="32" t="s">
        <v>25</v>
      </c>
      <c r="K15" s="32" t="s">
        <v>20</v>
      </c>
      <c r="L15" s="32" t="s">
        <v>21</v>
      </c>
      <c r="M15" s="109"/>
    </row>
    <row r="16" spans="1:13" ht="81.5" customHeight="1" x14ac:dyDescent="0.35">
      <c r="A16" s="113" t="s">
        <v>100</v>
      </c>
      <c r="B16" s="5">
        <v>1</v>
      </c>
      <c r="C16" s="5" t="s">
        <v>31</v>
      </c>
      <c r="D16" s="5" t="s">
        <v>3</v>
      </c>
      <c r="E16" s="123" t="s">
        <v>90</v>
      </c>
      <c r="F16" s="123"/>
      <c r="G16" s="7">
        <v>0</v>
      </c>
      <c r="H16" s="8">
        <v>0</v>
      </c>
      <c r="I16" s="6">
        <f>SUM(G16:H16)</f>
        <v>0</v>
      </c>
      <c r="J16" s="7">
        <v>0</v>
      </c>
      <c r="K16" s="8">
        <v>0</v>
      </c>
      <c r="L16" s="6">
        <f>SUM(J16:K16)</f>
        <v>0</v>
      </c>
      <c r="M16" s="6">
        <f>I16+L16</f>
        <v>0</v>
      </c>
    </row>
    <row r="17" spans="1:14" ht="79.5" customHeight="1" x14ac:dyDescent="0.35">
      <c r="A17" s="114"/>
      <c r="B17" s="3">
        <v>2</v>
      </c>
      <c r="C17" s="3" t="s">
        <v>32</v>
      </c>
      <c r="D17" s="3" t="s">
        <v>3</v>
      </c>
      <c r="E17" s="123" t="s">
        <v>90</v>
      </c>
      <c r="F17" s="123"/>
      <c r="G17" s="11">
        <v>0</v>
      </c>
      <c r="H17" s="12">
        <v>0</v>
      </c>
      <c r="I17" s="4">
        <f t="shared" ref="I17:I25" si="0">SUM(G17:H17)</f>
        <v>0</v>
      </c>
      <c r="J17" s="11">
        <v>0</v>
      </c>
      <c r="K17" s="12">
        <v>0</v>
      </c>
      <c r="L17" s="4">
        <f t="shared" ref="L17:L25" si="1">SUM(J17:K17)</f>
        <v>0</v>
      </c>
      <c r="M17" s="6">
        <f t="shared" ref="M17:M25" si="2">I17+L17</f>
        <v>0</v>
      </c>
    </row>
    <row r="18" spans="1:14" ht="82" customHeight="1" x14ac:dyDescent="0.35">
      <c r="A18" s="114"/>
      <c r="B18" s="3">
        <v>3</v>
      </c>
      <c r="C18" s="3" t="s">
        <v>33</v>
      </c>
      <c r="D18" s="3" t="s">
        <v>3</v>
      </c>
      <c r="E18" s="123" t="s">
        <v>90</v>
      </c>
      <c r="F18" s="123"/>
      <c r="G18" s="11">
        <v>0</v>
      </c>
      <c r="H18" s="12">
        <v>0</v>
      </c>
      <c r="I18" s="4">
        <f t="shared" si="0"/>
        <v>0</v>
      </c>
      <c r="J18" s="11">
        <v>0</v>
      </c>
      <c r="K18" s="12">
        <v>0</v>
      </c>
      <c r="L18" s="4">
        <f t="shared" si="1"/>
        <v>0</v>
      </c>
      <c r="M18" s="6">
        <f t="shared" si="2"/>
        <v>0</v>
      </c>
    </row>
    <row r="19" spans="1:14" ht="79" customHeight="1" x14ac:dyDescent="0.35">
      <c r="A19" s="114"/>
      <c r="B19" s="3">
        <v>4</v>
      </c>
      <c r="C19" s="3" t="s">
        <v>34</v>
      </c>
      <c r="D19" s="3" t="s">
        <v>35</v>
      </c>
      <c r="E19" s="123" t="s">
        <v>90</v>
      </c>
      <c r="F19" s="123"/>
      <c r="G19" s="11">
        <v>0</v>
      </c>
      <c r="H19" s="12">
        <v>0</v>
      </c>
      <c r="I19" s="4">
        <f t="shared" si="0"/>
        <v>0</v>
      </c>
      <c r="J19" s="11">
        <v>0</v>
      </c>
      <c r="K19" s="12">
        <v>0</v>
      </c>
      <c r="L19" s="4">
        <f t="shared" si="1"/>
        <v>0</v>
      </c>
      <c r="M19" s="6">
        <f t="shared" si="2"/>
        <v>0</v>
      </c>
    </row>
    <row r="20" spans="1:14" ht="76" customHeight="1" x14ac:dyDescent="0.35">
      <c r="A20" s="114"/>
      <c r="B20" s="3">
        <v>5</v>
      </c>
      <c r="C20" s="3" t="s">
        <v>34</v>
      </c>
      <c r="D20" s="3" t="s">
        <v>35</v>
      </c>
      <c r="E20" s="123" t="s">
        <v>90</v>
      </c>
      <c r="F20" s="123"/>
      <c r="G20" s="11">
        <v>0</v>
      </c>
      <c r="H20" s="12">
        <v>0</v>
      </c>
      <c r="I20" s="4">
        <f t="shared" si="0"/>
        <v>0</v>
      </c>
      <c r="J20" s="11">
        <v>0</v>
      </c>
      <c r="K20" s="12">
        <v>0</v>
      </c>
      <c r="L20" s="4">
        <f t="shared" si="1"/>
        <v>0</v>
      </c>
      <c r="M20" s="6">
        <f t="shared" si="2"/>
        <v>0</v>
      </c>
    </row>
    <row r="21" spans="1:14" ht="79" customHeight="1" x14ac:dyDescent="0.35">
      <c r="A21" s="114"/>
      <c r="B21" s="3">
        <v>6</v>
      </c>
      <c r="C21" s="3" t="s">
        <v>36</v>
      </c>
      <c r="D21" s="3" t="s">
        <v>35</v>
      </c>
      <c r="E21" s="123" t="s">
        <v>90</v>
      </c>
      <c r="F21" s="123"/>
      <c r="G21" s="11">
        <v>0</v>
      </c>
      <c r="H21" s="12">
        <v>0</v>
      </c>
      <c r="I21" s="4">
        <f t="shared" si="0"/>
        <v>0</v>
      </c>
      <c r="J21" s="11">
        <v>0</v>
      </c>
      <c r="K21" s="12">
        <v>0</v>
      </c>
      <c r="L21" s="4">
        <f t="shared" si="1"/>
        <v>0</v>
      </c>
      <c r="M21" s="6">
        <f t="shared" si="2"/>
        <v>0</v>
      </c>
    </row>
    <row r="22" spans="1:14" ht="84.5" customHeight="1" x14ac:dyDescent="0.35">
      <c r="A22" s="114"/>
      <c r="B22" s="3">
        <v>7</v>
      </c>
      <c r="C22" s="45" t="s">
        <v>89</v>
      </c>
      <c r="D22" s="45" t="s">
        <v>35</v>
      </c>
      <c r="E22" s="124" t="s">
        <v>90</v>
      </c>
      <c r="F22" s="124"/>
      <c r="G22" s="11">
        <v>0</v>
      </c>
      <c r="H22" s="12">
        <v>0</v>
      </c>
      <c r="I22" s="4">
        <f t="shared" si="0"/>
        <v>0</v>
      </c>
      <c r="J22" s="11">
        <v>0</v>
      </c>
      <c r="K22" s="12">
        <v>0</v>
      </c>
      <c r="L22" s="4">
        <f t="shared" si="1"/>
        <v>0</v>
      </c>
      <c r="M22" s="6">
        <f t="shared" si="2"/>
        <v>0</v>
      </c>
    </row>
    <row r="23" spans="1:14" ht="82.5" customHeight="1" x14ac:dyDescent="0.35">
      <c r="A23" s="114"/>
      <c r="B23" s="3">
        <v>8</v>
      </c>
      <c r="C23" s="3" t="s">
        <v>99</v>
      </c>
      <c r="D23" s="3" t="s">
        <v>37</v>
      </c>
      <c r="E23" s="122" t="s">
        <v>91</v>
      </c>
      <c r="F23" s="122"/>
      <c r="G23" s="11">
        <v>0</v>
      </c>
      <c r="H23" s="12">
        <v>0</v>
      </c>
      <c r="I23" s="4">
        <f t="shared" si="0"/>
        <v>0</v>
      </c>
      <c r="J23" s="11">
        <v>0</v>
      </c>
      <c r="K23" s="12">
        <v>0</v>
      </c>
      <c r="L23" s="4">
        <f t="shared" si="1"/>
        <v>0</v>
      </c>
      <c r="M23" s="6">
        <f t="shared" si="2"/>
        <v>0</v>
      </c>
    </row>
    <row r="24" spans="1:14" ht="91" customHeight="1" x14ac:dyDescent="0.35">
      <c r="A24" s="114"/>
      <c r="B24" s="3">
        <v>9</v>
      </c>
      <c r="C24" s="3" t="s">
        <v>99</v>
      </c>
      <c r="D24" s="3" t="s">
        <v>37</v>
      </c>
      <c r="E24" s="122" t="s">
        <v>92</v>
      </c>
      <c r="F24" s="122"/>
      <c r="G24" s="11">
        <v>0</v>
      </c>
      <c r="H24" s="12">
        <v>0</v>
      </c>
      <c r="I24" s="4">
        <f t="shared" si="0"/>
        <v>0</v>
      </c>
      <c r="J24" s="11">
        <v>0</v>
      </c>
      <c r="K24" s="12">
        <v>0</v>
      </c>
      <c r="L24" s="4">
        <f t="shared" si="1"/>
        <v>0</v>
      </c>
      <c r="M24" s="6">
        <f t="shared" si="2"/>
        <v>0</v>
      </c>
    </row>
    <row r="25" spans="1:14" ht="83.5" customHeight="1" x14ac:dyDescent="0.35">
      <c r="A25" s="114"/>
      <c r="B25" s="3">
        <v>10</v>
      </c>
      <c r="C25" s="3" t="s">
        <v>99</v>
      </c>
      <c r="D25" s="3" t="s">
        <v>37</v>
      </c>
      <c r="E25" s="122" t="s">
        <v>91</v>
      </c>
      <c r="F25" s="122"/>
      <c r="G25" s="11">
        <v>0</v>
      </c>
      <c r="H25" s="12">
        <v>0</v>
      </c>
      <c r="I25" s="4">
        <f t="shared" si="0"/>
        <v>0</v>
      </c>
      <c r="J25" s="11">
        <v>0</v>
      </c>
      <c r="K25" s="12">
        <v>0</v>
      </c>
      <c r="L25" s="4">
        <f t="shared" si="1"/>
        <v>0</v>
      </c>
      <c r="M25" s="6">
        <f t="shared" si="2"/>
        <v>0</v>
      </c>
    </row>
    <row r="26" spans="1:14" ht="61" customHeight="1" x14ac:dyDescent="0.35">
      <c r="A26" s="125" t="s">
        <v>101</v>
      </c>
      <c r="B26" s="125"/>
      <c r="C26" s="125"/>
      <c r="D26" s="125"/>
      <c r="E26" s="125"/>
      <c r="F26" s="126"/>
      <c r="G26" s="36" t="s">
        <v>78</v>
      </c>
      <c r="H26" s="36" t="s">
        <v>49</v>
      </c>
      <c r="I26" s="37" t="s">
        <v>68</v>
      </c>
      <c r="J26" s="36" t="s">
        <v>77</v>
      </c>
      <c r="K26" s="36" t="s">
        <v>49</v>
      </c>
      <c r="L26" s="37" t="s">
        <v>70</v>
      </c>
      <c r="M26" s="37" t="s">
        <v>50</v>
      </c>
    </row>
    <row r="27" spans="1:14" ht="16" thickBot="1" x14ac:dyDescent="0.4">
      <c r="E27" s="14"/>
      <c r="F27" s="26" t="s">
        <v>39</v>
      </c>
      <c r="G27" s="30"/>
      <c r="H27" s="17">
        <v>0</v>
      </c>
      <c r="I27" s="27">
        <f>G27*H27</f>
        <v>0</v>
      </c>
      <c r="J27" s="30"/>
      <c r="K27" s="17">
        <v>0</v>
      </c>
      <c r="L27" s="27">
        <f>J27*K27</f>
        <v>0</v>
      </c>
      <c r="M27" s="27">
        <f>I27+L27</f>
        <v>0</v>
      </c>
    </row>
    <row r="28" spans="1:14" ht="15.65" customHeight="1" x14ac:dyDescent="0.35">
      <c r="E28" s="14"/>
      <c r="G28" s="93" t="s">
        <v>71</v>
      </c>
      <c r="H28" s="94"/>
      <c r="I28" s="94"/>
      <c r="J28" s="94"/>
      <c r="K28" s="95">
        <f>SUM(G16:G25)</f>
        <v>0</v>
      </c>
      <c r="L28" s="95"/>
      <c r="M28" s="96"/>
    </row>
    <row r="29" spans="1:14" ht="15.5" x14ac:dyDescent="0.35">
      <c r="E29" s="14"/>
      <c r="G29" s="97" t="s">
        <v>72</v>
      </c>
      <c r="H29" s="98"/>
      <c r="I29" s="98"/>
      <c r="J29" s="98"/>
      <c r="K29" s="99">
        <f>SUM(H16:H25)</f>
        <v>0</v>
      </c>
      <c r="L29" s="99"/>
      <c r="M29" s="100"/>
    </row>
    <row r="30" spans="1:14" ht="15.65" customHeight="1" x14ac:dyDescent="0.35">
      <c r="E30" s="14"/>
      <c r="G30" s="101" t="s">
        <v>73</v>
      </c>
      <c r="H30" s="102"/>
      <c r="I30" s="102"/>
      <c r="J30" s="102"/>
      <c r="K30" s="103">
        <f>K29+K28+I27</f>
        <v>0</v>
      </c>
      <c r="L30" s="103"/>
      <c r="M30" s="104"/>
      <c r="N30" s="47"/>
    </row>
    <row r="31" spans="1:14" ht="15.65" customHeight="1" x14ac:dyDescent="0.35">
      <c r="E31" s="14"/>
      <c r="G31" s="71" t="s">
        <v>74</v>
      </c>
      <c r="H31" s="72"/>
      <c r="I31" s="72"/>
      <c r="J31" s="72"/>
      <c r="K31" s="73">
        <f>SUM(J16:J25)</f>
        <v>0</v>
      </c>
      <c r="L31" s="73"/>
      <c r="M31" s="74"/>
    </row>
    <row r="32" spans="1:14" ht="15.65" customHeight="1" x14ac:dyDescent="0.35">
      <c r="E32" s="14"/>
      <c r="G32" s="75" t="s">
        <v>75</v>
      </c>
      <c r="H32" s="76"/>
      <c r="I32" s="76"/>
      <c r="J32" s="76"/>
      <c r="K32" s="77">
        <f>SUM(K16:K25)</f>
        <v>0</v>
      </c>
      <c r="L32" s="77"/>
      <c r="M32" s="78"/>
    </row>
    <row r="33" spans="1:15" ht="15.65" customHeight="1" x14ac:dyDescent="0.35">
      <c r="E33" s="14"/>
      <c r="G33" s="79" t="s">
        <v>76</v>
      </c>
      <c r="H33" s="80"/>
      <c r="I33" s="80"/>
      <c r="J33" s="80"/>
      <c r="K33" s="81">
        <f>K32+K31+L27</f>
        <v>0</v>
      </c>
      <c r="L33" s="81"/>
      <c r="M33" s="82"/>
      <c r="N33" s="47"/>
    </row>
    <row r="34" spans="1:15" ht="16" customHeight="1" thickBot="1" x14ac:dyDescent="0.4">
      <c r="E34" s="14"/>
      <c r="G34" s="83" t="s">
        <v>51</v>
      </c>
      <c r="H34" s="84"/>
      <c r="I34" s="84"/>
      <c r="J34" s="84"/>
      <c r="K34" s="85">
        <f>K30+K33</f>
        <v>0</v>
      </c>
      <c r="L34" s="85"/>
      <c r="M34" s="86"/>
      <c r="N34" s="47"/>
    </row>
    <row r="35" spans="1:15" x14ac:dyDescent="0.35">
      <c r="A35" s="16" t="s">
        <v>27</v>
      </c>
      <c r="B35" s="1"/>
      <c r="C35" s="1"/>
      <c r="D35" s="1"/>
      <c r="E35" s="1"/>
      <c r="F35" s="1"/>
      <c r="G35" s="1"/>
      <c r="H35" s="1"/>
    </row>
    <row r="36" spans="1:15" x14ac:dyDescent="0.35">
      <c r="A36" s="1"/>
      <c r="B36" s="1"/>
      <c r="C36" s="1"/>
      <c r="D36" s="1"/>
      <c r="E36" s="1"/>
      <c r="F36" s="1"/>
      <c r="G36" s="1"/>
      <c r="H36" s="1"/>
    </row>
    <row r="37" spans="1:15" x14ac:dyDescent="0.35">
      <c r="A37" s="1"/>
      <c r="B37" s="1"/>
      <c r="C37" s="1"/>
      <c r="D37" s="1"/>
      <c r="E37" s="1"/>
      <c r="F37" s="1"/>
      <c r="G37" s="1"/>
      <c r="H37" s="1"/>
    </row>
    <row r="38" spans="1:15" x14ac:dyDescent="0.35">
      <c r="A38" s="1"/>
      <c r="B38" s="1"/>
      <c r="C38" s="1"/>
      <c r="D38" s="1"/>
      <c r="E38" s="1"/>
      <c r="F38" s="1"/>
      <c r="G38" s="1"/>
      <c r="H38" s="1"/>
    </row>
    <row r="39" spans="1:15" ht="15" thickBot="1" x14ac:dyDescent="0.4">
      <c r="A39" s="92" t="s">
        <v>22</v>
      </c>
      <c r="B39" s="92"/>
      <c r="C39" s="92"/>
      <c r="D39" s="1"/>
      <c r="E39" s="1"/>
      <c r="F39" s="1"/>
      <c r="G39" s="1"/>
      <c r="H39" s="1"/>
    </row>
    <row r="40" spans="1:15" ht="14.5" customHeight="1" x14ac:dyDescent="0.35">
      <c r="A40" s="116" t="s">
        <v>18</v>
      </c>
      <c r="B40" s="119" t="s">
        <v>17</v>
      </c>
      <c r="C40" s="119" t="s">
        <v>0</v>
      </c>
      <c r="D40" s="119" t="s">
        <v>1</v>
      </c>
      <c r="E40" s="119" t="s">
        <v>38</v>
      </c>
      <c r="F40" s="119"/>
      <c r="G40" s="105" t="s">
        <v>67</v>
      </c>
      <c r="H40" s="106"/>
      <c r="I40" s="107"/>
      <c r="J40" s="105" t="s">
        <v>69</v>
      </c>
      <c r="K40" s="106"/>
      <c r="L40" s="107"/>
      <c r="M40" s="108" t="s">
        <v>26</v>
      </c>
    </row>
    <row r="41" spans="1:15" s="2" customFormat="1" ht="26.15" customHeight="1" thickBot="1" x14ac:dyDescent="0.4">
      <c r="A41" s="117"/>
      <c r="B41" s="120"/>
      <c r="C41" s="120"/>
      <c r="D41" s="120"/>
      <c r="E41" s="120"/>
      <c r="F41" s="120"/>
      <c r="G41" s="33" t="s">
        <v>25</v>
      </c>
      <c r="H41" s="33" t="s">
        <v>20</v>
      </c>
      <c r="I41" s="33" t="s">
        <v>21</v>
      </c>
      <c r="J41" s="33" t="s">
        <v>25</v>
      </c>
      <c r="K41" s="33" t="s">
        <v>20</v>
      </c>
      <c r="L41" s="33" t="s">
        <v>21</v>
      </c>
      <c r="M41" s="109"/>
    </row>
    <row r="42" spans="1:15" ht="52.5" customHeight="1" x14ac:dyDescent="0.35">
      <c r="A42" s="113" t="s">
        <v>19</v>
      </c>
      <c r="B42" s="5">
        <v>1</v>
      </c>
      <c r="C42" s="5" t="s">
        <v>2</v>
      </c>
      <c r="D42" s="5" t="s">
        <v>3</v>
      </c>
      <c r="E42" s="115" t="s">
        <v>23</v>
      </c>
      <c r="F42" s="115"/>
      <c r="G42" s="7">
        <v>0</v>
      </c>
      <c r="H42" s="8">
        <v>0</v>
      </c>
      <c r="I42" s="6">
        <f>SUM(G42:H42)</f>
        <v>0</v>
      </c>
      <c r="J42" s="8">
        <v>0</v>
      </c>
      <c r="K42" s="8">
        <v>0</v>
      </c>
      <c r="L42" s="6">
        <f>J42+K42</f>
        <v>0</v>
      </c>
      <c r="M42" s="6">
        <f>I42+L42</f>
        <v>0</v>
      </c>
      <c r="O42">
        <v>6</v>
      </c>
    </row>
    <row r="43" spans="1:15" x14ac:dyDescent="0.35">
      <c r="A43" s="114"/>
      <c r="B43" s="3">
        <v>2</v>
      </c>
      <c r="C43" s="3" t="s">
        <v>4</v>
      </c>
      <c r="D43" s="3" t="s">
        <v>5</v>
      </c>
      <c r="E43" s="111" t="s">
        <v>29</v>
      </c>
      <c r="F43" s="111"/>
      <c r="G43" s="11">
        <v>0</v>
      </c>
      <c r="H43" s="12">
        <v>0</v>
      </c>
      <c r="I43" s="4">
        <f t="shared" ref="I43:I59" si="3">SUM(G43:H43)</f>
        <v>0</v>
      </c>
      <c r="J43" s="12">
        <v>0</v>
      </c>
      <c r="K43" s="12">
        <v>0</v>
      </c>
      <c r="L43" s="4">
        <f t="shared" ref="L43:L59" si="4">J43+K43</f>
        <v>0</v>
      </c>
      <c r="M43" s="4">
        <f t="shared" ref="M43:M59" si="5">I43+L43</f>
        <v>0</v>
      </c>
    </row>
    <row r="44" spans="1:15" x14ac:dyDescent="0.35">
      <c r="A44" s="114"/>
      <c r="B44" s="3">
        <v>3</v>
      </c>
      <c r="C44" s="3" t="s">
        <v>4</v>
      </c>
      <c r="D44" s="3" t="s">
        <v>5</v>
      </c>
      <c r="E44" s="111" t="s">
        <v>29</v>
      </c>
      <c r="F44" s="111"/>
      <c r="G44" s="11">
        <v>0</v>
      </c>
      <c r="H44" s="12">
        <v>0</v>
      </c>
      <c r="I44" s="4">
        <f t="shared" si="3"/>
        <v>0</v>
      </c>
      <c r="J44" s="12">
        <v>0</v>
      </c>
      <c r="K44" s="12">
        <v>0</v>
      </c>
      <c r="L44" s="4">
        <f t="shared" si="4"/>
        <v>0</v>
      </c>
      <c r="M44" s="4">
        <f t="shared" si="5"/>
        <v>0</v>
      </c>
    </row>
    <row r="45" spans="1:15" x14ac:dyDescent="0.35">
      <c r="A45" s="114"/>
      <c r="B45" s="3">
        <v>4</v>
      </c>
      <c r="C45" s="3" t="s">
        <v>4</v>
      </c>
      <c r="D45" s="3" t="s">
        <v>5</v>
      </c>
      <c r="E45" s="111" t="s">
        <v>29</v>
      </c>
      <c r="F45" s="111"/>
      <c r="G45" s="11"/>
      <c r="H45" s="12"/>
      <c r="I45" s="4">
        <f t="shared" si="3"/>
        <v>0</v>
      </c>
      <c r="J45" s="12">
        <v>0</v>
      </c>
      <c r="K45" s="12">
        <v>0</v>
      </c>
      <c r="L45" s="4">
        <f t="shared" si="4"/>
        <v>0</v>
      </c>
      <c r="M45" s="4">
        <f t="shared" si="5"/>
        <v>0</v>
      </c>
    </row>
    <row r="46" spans="1:15" ht="50.15" customHeight="1" x14ac:dyDescent="0.35">
      <c r="A46" s="114"/>
      <c r="B46" s="5">
        <v>5</v>
      </c>
      <c r="C46" s="3" t="s">
        <v>6</v>
      </c>
      <c r="D46" s="3" t="s">
        <v>7</v>
      </c>
      <c r="E46" s="110" t="s">
        <v>86</v>
      </c>
      <c r="F46" s="111"/>
      <c r="G46" s="11">
        <v>0</v>
      </c>
      <c r="H46" s="12">
        <v>0</v>
      </c>
      <c r="I46" s="4">
        <f t="shared" si="3"/>
        <v>0</v>
      </c>
      <c r="J46" s="12">
        <v>0</v>
      </c>
      <c r="K46" s="12">
        <v>0</v>
      </c>
      <c r="L46" s="4">
        <f t="shared" si="4"/>
        <v>0</v>
      </c>
      <c r="M46" s="4">
        <f t="shared" si="5"/>
        <v>0</v>
      </c>
    </row>
    <row r="47" spans="1:15" ht="48.65" customHeight="1" x14ac:dyDescent="0.35">
      <c r="A47" s="114"/>
      <c r="B47" s="3">
        <v>6</v>
      </c>
      <c r="C47" s="3" t="s">
        <v>8</v>
      </c>
      <c r="D47" s="3" t="s">
        <v>9</v>
      </c>
      <c r="E47" s="110" t="s">
        <v>28</v>
      </c>
      <c r="F47" s="110"/>
      <c r="G47" s="11">
        <v>0</v>
      </c>
      <c r="H47" s="12">
        <v>0</v>
      </c>
      <c r="I47" s="4">
        <f t="shared" si="3"/>
        <v>0</v>
      </c>
      <c r="J47" s="12">
        <v>0</v>
      </c>
      <c r="K47" s="12">
        <v>0</v>
      </c>
      <c r="L47" s="4">
        <f t="shared" si="4"/>
        <v>0</v>
      </c>
      <c r="M47" s="4">
        <f t="shared" si="5"/>
        <v>0</v>
      </c>
    </row>
    <row r="48" spans="1:15" x14ac:dyDescent="0.35">
      <c r="A48" s="114"/>
      <c r="B48" s="3">
        <v>7</v>
      </c>
      <c r="C48" s="3" t="s">
        <v>4</v>
      </c>
      <c r="D48" s="3" t="s">
        <v>5</v>
      </c>
      <c r="E48" s="111" t="s">
        <v>29</v>
      </c>
      <c r="F48" s="111"/>
      <c r="G48" s="11">
        <v>0</v>
      </c>
      <c r="H48" s="12">
        <v>0</v>
      </c>
      <c r="I48" s="4">
        <f t="shared" si="3"/>
        <v>0</v>
      </c>
      <c r="J48" s="12">
        <v>0</v>
      </c>
      <c r="K48" s="12">
        <v>0</v>
      </c>
      <c r="L48" s="4">
        <f t="shared" si="4"/>
        <v>0</v>
      </c>
      <c r="M48" s="4">
        <f t="shared" si="5"/>
        <v>0</v>
      </c>
    </row>
    <row r="49" spans="1:13" ht="50.5" customHeight="1" x14ac:dyDescent="0.35">
      <c r="A49" s="114"/>
      <c r="B49" s="3">
        <v>8</v>
      </c>
      <c r="C49" s="3" t="s">
        <v>2</v>
      </c>
      <c r="D49" s="3" t="s">
        <v>10</v>
      </c>
      <c r="E49" s="110" t="s">
        <v>23</v>
      </c>
      <c r="F49" s="110"/>
      <c r="G49" s="11">
        <v>0</v>
      </c>
      <c r="H49" s="12">
        <v>0</v>
      </c>
      <c r="I49" s="4">
        <f t="shared" si="3"/>
        <v>0</v>
      </c>
      <c r="J49" s="12">
        <v>0</v>
      </c>
      <c r="K49" s="12">
        <v>0</v>
      </c>
      <c r="L49" s="4">
        <f t="shared" si="4"/>
        <v>0</v>
      </c>
      <c r="M49" s="4">
        <f t="shared" si="5"/>
        <v>0</v>
      </c>
    </row>
    <row r="50" spans="1:13" ht="51" customHeight="1" x14ac:dyDescent="0.35">
      <c r="A50" s="114"/>
      <c r="B50" s="5">
        <v>9</v>
      </c>
      <c r="C50" s="3" t="s">
        <v>2</v>
      </c>
      <c r="D50" s="3" t="s">
        <v>10</v>
      </c>
      <c r="E50" s="110" t="s">
        <v>23</v>
      </c>
      <c r="F50" s="110"/>
      <c r="G50" s="11">
        <v>0</v>
      </c>
      <c r="H50" s="12">
        <v>0</v>
      </c>
      <c r="I50" s="4">
        <f t="shared" si="3"/>
        <v>0</v>
      </c>
      <c r="J50" s="12">
        <v>0</v>
      </c>
      <c r="K50" s="12">
        <v>0</v>
      </c>
      <c r="L50" s="4">
        <f t="shared" si="4"/>
        <v>0</v>
      </c>
      <c r="M50" s="4">
        <f t="shared" si="5"/>
        <v>0</v>
      </c>
    </row>
    <row r="51" spans="1:13" ht="47.5" customHeight="1" x14ac:dyDescent="0.35">
      <c r="A51" s="114"/>
      <c r="B51" s="3">
        <v>10</v>
      </c>
      <c r="C51" s="3" t="s">
        <v>11</v>
      </c>
      <c r="D51" s="3" t="s">
        <v>12</v>
      </c>
      <c r="E51" s="110" t="s">
        <v>86</v>
      </c>
      <c r="F51" s="110"/>
      <c r="G51" s="11">
        <v>0</v>
      </c>
      <c r="H51" s="12">
        <v>0</v>
      </c>
      <c r="I51" s="4">
        <f t="shared" si="3"/>
        <v>0</v>
      </c>
      <c r="J51" s="12">
        <v>0</v>
      </c>
      <c r="K51" s="12">
        <v>0</v>
      </c>
      <c r="L51" s="4">
        <f t="shared" si="4"/>
        <v>0</v>
      </c>
      <c r="M51" s="4">
        <f t="shared" si="5"/>
        <v>0</v>
      </c>
    </row>
    <row r="52" spans="1:13" x14ac:dyDescent="0.35">
      <c r="A52" s="114"/>
      <c r="B52" s="3">
        <v>11</v>
      </c>
      <c r="C52" s="3" t="s">
        <v>11</v>
      </c>
      <c r="D52" s="3" t="s">
        <v>12</v>
      </c>
      <c r="E52" s="118" t="s">
        <v>87</v>
      </c>
      <c r="F52" s="118"/>
      <c r="G52" s="11">
        <v>0</v>
      </c>
      <c r="H52" s="12">
        <v>0</v>
      </c>
      <c r="I52" s="4">
        <f t="shared" si="3"/>
        <v>0</v>
      </c>
      <c r="J52" s="12">
        <v>0</v>
      </c>
      <c r="K52" s="12">
        <v>0</v>
      </c>
      <c r="L52" s="4">
        <f t="shared" si="4"/>
        <v>0</v>
      </c>
      <c r="M52" s="4">
        <f t="shared" si="5"/>
        <v>0</v>
      </c>
    </row>
    <row r="53" spans="1:13" x14ac:dyDescent="0.35">
      <c r="A53" s="114"/>
      <c r="B53" s="3">
        <v>12</v>
      </c>
      <c r="C53" s="3" t="s">
        <v>4</v>
      </c>
      <c r="D53" s="3" t="s">
        <v>5</v>
      </c>
      <c r="E53" s="118" t="s">
        <v>29</v>
      </c>
      <c r="F53" s="118"/>
      <c r="G53" s="11">
        <v>0</v>
      </c>
      <c r="H53" s="12">
        <v>0</v>
      </c>
      <c r="I53" s="4">
        <f t="shared" si="3"/>
        <v>0</v>
      </c>
      <c r="J53" s="12">
        <v>0</v>
      </c>
      <c r="K53" s="12">
        <v>0</v>
      </c>
      <c r="L53" s="4">
        <f t="shared" si="4"/>
        <v>0</v>
      </c>
      <c r="M53" s="4">
        <f t="shared" si="5"/>
        <v>0</v>
      </c>
    </row>
    <row r="54" spans="1:13" x14ac:dyDescent="0.35">
      <c r="A54" s="114"/>
      <c r="B54" s="5">
        <v>13</v>
      </c>
      <c r="C54" s="3" t="s">
        <v>4</v>
      </c>
      <c r="D54" s="3" t="s">
        <v>5</v>
      </c>
      <c r="E54" s="118" t="s">
        <v>29</v>
      </c>
      <c r="F54" s="118"/>
      <c r="G54" s="11">
        <v>0</v>
      </c>
      <c r="H54" s="12">
        <v>0</v>
      </c>
      <c r="I54" s="4">
        <f t="shared" si="3"/>
        <v>0</v>
      </c>
      <c r="J54" s="12">
        <v>0</v>
      </c>
      <c r="K54" s="12">
        <v>0</v>
      </c>
      <c r="L54" s="4">
        <f t="shared" si="4"/>
        <v>0</v>
      </c>
      <c r="M54" s="4">
        <f t="shared" si="5"/>
        <v>0</v>
      </c>
    </row>
    <row r="55" spans="1:13" ht="50.15" customHeight="1" x14ac:dyDescent="0.35">
      <c r="A55" s="114"/>
      <c r="B55" s="3">
        <v>14</v>
      </c>
      <c r="C55" s="3" t="s">
        <v>6</v>
      </c>
      <c r="D55" s="3" t="s">
        <v>7</v>
      </c>
      <c r="E55" s="110" t="s">
        <v>86</v>
      </c>
      <c r="F55" s="110"/>
      <c r="G55" s="11">
        <v>0</v>
      </c>
      <c r="H55" s="12">
        <v>0</v>
      </c>
      <c r="I55" s="4">
        <f t="shared" si="3"/>
        <v>0</v>
      </c>
      <c r="J55" s="12">
        <v>0</v>
      </c>
      <c r="K55" s="12">
        <v>0</v>
      </c>
      <c r="L55" s="4">
        <f t="shared" si="4"/>
        <v>0</v>
      </c>
      <c r="M55" s="4">
        <f t="shared" si="5"/>
        <v>0</v>
      </c>
    </row>
    <row r="56" spans="1:13" ht="46.5" customHeight="1" x14ac:dyDescent="0.35">
      <c r="A56" s="114"/>
      <c r="B56" s="3">
        <v>15</v>
      </c>
      <c r="C56" s="3" t="s">
        <v>8</v>
      </c>
      <c r="D56" s="3" t="s">
        <v>9</v>
      </c>
      <c r="E56" s="110" t="s">
        <v>28</v>
      </c>
      <c r="F56" s="110"/>
      <c r="G56" s="11">
        <v>0</v>
      </c>
      <c r="H56" s="12">
        <v>0</v>
      </c>
      <c r="I56" s="4">
        <f t="shared" si="3"/>
        <v>0</v>
      </c>
      <c r="J56" s="12">
        <v>0</v>
      </c>
      <c r="K56" s="12">
        <v>0</v>
      </c>
      <c r="L56" s="4">
        <f t="shared" si="4"/>
        <v>0</v>
      </c>
      <c r="M56" s="4">
        <f t="shared" si="5"/>
        <v>0</v>
      </c>
    </row>
    <row r="57" spans="1:13" ht="46.5" customHeight="1" x14ac:dyDescent="0.35">
      <c r="A57" s="114"/>
      <c r="B57" s="3">
        <v>16</v>
      </c>
      <c r="C57" s="3" t="s">
        <v>2</v>
      </c>
      <c r="D57" s="3" t="s">
        <v>3</v>
      </c>
      <c r="E57" s="110" t="s">
        <v>23</v>
      </c>
      <c r="F57" s="110"/>
      <c r="G57" s="11">
        <v>0</v>
      </c>
      <c r="H57" s="12">
        <v>0</v>
      </c>
      <c r="I57" s="4">
        <f t="shared" si="3"/>
        <v>0</v>
      </c>
      <c r="J57" s="12">
        <v>0</v>
      </c>
      <c r="K57" s="12">
        <v>0</v>
      </c>
      <c r="L57" s="4">
        <f t="shared" si="4"/>
        <v>0</v>
      </c>
      <c r="M57" s="4">
        <f t="shared" si="5"/>
        <v>0</v>
      </c>
    </row>
    <row r="58" spans="1:13" ht="50.5" customHeight="1" x14ac:dyDescent="0.35">
      <c r="A58" s="114"/>
      <c r="B58" s="5">
        <v>17</v>
      </c>
      <c r="C58" s="3" t="s">
        <v>13</v>
      </c>
      <c r="D58" s="3" t="s">
        <v>14</v>
      </c>
      <c r="E58" s="110" t="s">
        <v>30</v>
      </c>
      <c r="F58" s="110"/>
      <c r="G58" s="11">
        <v>0</v>
      </c>
      <c r="H58" s="12">
        <v>0</v>
      </c>
      <c r="I58" s="4">
        <f t="shared" si="3"/>
        <v>0</v>
      </c>
      <c r="J58" s="12">
        <v>0</v>
      </c>
      <c r="K58" s="12">
        <v>0</v>
      </c>
      <c r="L58" s="4">
        <f t="shared" si="4"/>
        <v>0</v>
      </c>
      <c r="M58" s="4">
        <f t="shared" si="5"/>
        <v>0</v>
      </c>
    </row>
    <row r="59" spans="1:13" ht="47.5" customHeight="1" x14ac:dyDescent="0.35">
      <c r="A59" s="114"/>
      <c r="B59" s="3">
        <v>18</v>
      </c>
      <c r="C59" s="3" t="s">
        <v>15</v>
      </c>
      <c r="D59" s="3" t="s">
        <v>16</v>
      </c>
      <c r="E59" s="110" t="s">
        <v>28</v>
      </c>
      <c r="F59" s="110"/>
      <c r="G59" s="11">
        <v>0</v>
      </c>
      <c r="H59" s="12">
        <v>0</v>
      </c>
      <c r="I59" s="4">
        <f t="shared" si="3"/>
        <v>0</v>
      </c>
      <c r="J59" s="12">
        <v>0</v>
      </c>
      <c r="K59" s="12">
        <v>0</v>
      </c>
      <c r="L59" s="4">
        <f t="shared" si="4"/>
        <v>0</v>
      </c>
      <c r="M59" s="4">
        <f t="shared" si="5"/>
        <v>0</v>
      </c>
    </row>
    <row r="60" spans="1:13" ht="53.5" customHeight="1" x14ac:dyDescent="0.35">
      <c r="A60" s="22"/>
      <c r="B60" s="23"/>
      <c r="C60" s="23"/>
      <c r="D60" s="23"/>
      <c r="E60" s="24"/>
      <c r="F60" s="25"/>
      <c r="G60" s="36" t="s">
        <v>78</v>
      </c>
      <c r="H60" s="36" t="s">
        <v>49</v>
      </c>
      <c r="I60" s="37" t="s">
        <v>68</v>
      </c>
      <c r="J60" s="36" t="s">
        <v>77</v>
      </c>
      <c r="K60" s="36" t="s">
        <v>49</v>
      </c>
      <c r="L60" s="37" t="s">
        <v>70</v>
      </c>
      <c r="M60" s="37" t="s">
        <v>50</v>
      </c>
    </row>
    <row r="61" spans="1:13" ht="15" customHeight="1" thickBot="1" x14ac:dyDescent="0.4">
      <c r="A61" s="13"/>
      <c r="B61" s="10"/>
      <c r="C61" s="20"/>
      <c r="D61" s="20"/>
      <c r="E61" s="21"/>
      <c r="F61" s="26" t="s">
        <v>39</v>
      </c>
      <c r="G61" s="30"/>
      <c r="H61" s="17">
        <v>0</v>
      </c>
      <c r="I61" s="27">
        <f>G61*H61</f>
        <v>0</v>
      </c>
      <c r="J61" s="38"/>
      <c r="K61" s="35">
        <v>0</v>
      </c>
      <c r="L61" s="27">
        <f>J61*K61</f>
        <v>0</v>
      </c>
      <c r="M61" s="27">
        <f>I61+L61</f>
        <v>0</v>
      </c>
    </row>
    <row r="62" spans="1:13" ht="16" customHeight="1" x14ac:dyDescent="0.35">
      <c r="E62" s="14"/>
      <c r="G62" s="93" t="s">
        <v>71</v>
      </c>
      <c r="H62" s="94"/>
      <c r="I62" s="94"/>
      <c r="J62" s="94"/>
      <c r="K62" s="95">
        <f>SUM(G42:G59)</f>
        <v>0</v>
      </c>
      <c r="L62" s="95"/>
      <c r="M62" s="96"/>
    </row>
    <row r="63" spans="1:13" ht="15.5" x14ac:dyDescent="0.35">
      <c r="E63" s="14"/>
      <c r="G63" s="97" t="s">
        <v>72</v>
      </c>
      <c r="H63" s="98"/>
      <c r="I63" s="98"/>
      <c r="J63" s="98"/>
      <c r="K63" s="99">
        <f>SUM(H42:H59)</f>
        <v>0</v>
      </c>
      <c r="L63" s="99"/>
      <c r="M63" s="100"/>
    </row>
    <row r="64" spans="1:13" ht="15.5" x14ac:dyDescent="0.35">
      <c r="E64" s="14"/>
      <c r="G64" s="101" t="s">
        <v>73</v>
      </c>
      <c r="H64" s="102"/>
      <c r="I64" s="102"/>
      <c r="J64" s="102"/>
      <c r="K64" s="103">
        <f>K63+K62+I61</f>
        <v>0</v>
      </c>
      <c r="L64" s="103"/>
      <c r="M64" s="104"/>
    </row>
    <row r="65" spans="1:13" ht="15.5" x14ac:dyDescent="0.35">
      <c r="E65" s="14"/>
      <c r="G65" s="71" t="s">
        <v>74</v>
      </c>
      <c r="H65" s="72"/>
      <c r="I65" s="72"/>
      <c r="J65" s="72"/>
      <c r="K65" s="73">
        <f>SUM(J42:J59)</f>
        <v>0</v>
      </c>
      <c r="L65" s="73"/>
      <c r="M65" s="74"/>
    </row>
    <row r="66" spans="1:13" ht="15.5" x14ac:dyDescent="0.35">
      <c r="E66" s="14"/>
      <c r="G66" s="75" t="s">
        <v>75</v>
      </c>
      <c r="H66" s="76"/>
      <c r="I66" s="76"/>
      <c r="J66" s="76"/>
      <c r="K66" s="77">
        <f>SUM(K42:K59)</f>
        <v>0</v>
      </c>
      <c r="L66" s="77"/>
      <c r="M66" s="78"/>
    </row>
    <row r="67" spans="1:13" ht="15.65" customHeight="1" x14ac:dyDescent="0.35">
      <c r="E67" s="14"/>
      <c r="G67" s="79" t="s">
        <v>76</v>
      </c>
      <c r="H67" s="80"/>
      <c r="I67" s="80"/>
      <c r="J67" s="80"/>
      <c r="K67" s="81">
        <f>K66+K65+L61</f>
        <v>0</v>
      </c>
      <c r="L67" s="81"/>
      <c r="M67" s="82"/>
    </row>
    <row r="68" spans="1:13" ht="16" customHeight="1" thickBot="1" x14ac:dyDescent="0.4">
      <c r="E68" s="14"/>
      <c r="G68" s="83" t="s">
        <v>51</v>
      </c>
      <c r="H68" s="84"/>
      <c r="I68" s="84"/>
      <c r="J68" s="84"/>
      <c r="K68" s="85">
        <f>K64+K67</f>
        <v>0</v>
      </c>
      <c r="L68" s="85"/>
      <c r="M68" s="86"/>
    </row>
    <row r="69" spans="1:13" x14ac:dyDescent="0.35">
      <c r="A69" s="16" t="s">
        <v>27</v>
      </c>
      <c r="F69" s="28"/>
    </row>
    <row r="72" spans="1:13" ht="15" thickBot="1" x14ac:dyDescent="0.4">
      <c r="A72" s="92" t="s">
        <v>22</v>
      </c>
      <c r="B72" s="92"/>
      <c r="C72" s="92"/>
      <c r="D72" s="1"/>
      <c r="E72" s="1"/>
      <c r="F72" s="1"/>
      <c r="G72" s="1"/>
      <c r="H72" s="1"/>
    </row>
    <row r="73" spans="1:13" ht="14.5" customHeight="1" x14ac:dyDescent="0.35">
      <c r="A73" s="116" t="s">
        <v>18</v>
      </c>
      <c r="B73" s="119" t="s">
        <v>17</v>
      </c>
      <c r="C73" s="119" t="s">
        <v>0</v>
      </c>
      <c r="D73" s="119" t="s">
        <v>1</v>
      </c>
      <c r="E73" s="119" t="s">
        <v>38</v>
      </c>
      <c r="F73" s="119"/>
      <c r="G73" s="105" t="s">
        <v>67</v>
      </c>
      <c r="H73" s="106"/>
      <c r="I73" s="107"/>
      <c r="J73" s="105" t="s">
        <v>69</v>
      </c>
      <c r="K73" s="106"/>
      <c r="L73" s="107"/>
      <c r="M73" s="108" t="s">
        <v>26</v>
      </c>
    </row>
    <row r="74" spans="1:13" ht="26.5" thickBot="1" x14ac:dyDescent="0.4">
      <c r="A74" s="117"/>
      <c r="B74" s="120"/>
      <c r="C74" s="120"/>
      <c r="D74" s="120"/>
      <c r="E74" s="120"/>
      <c r="F74" s="120"/>
      <c r="G74" s="33" t="s">
        <v>25</v>
      </c>
      <c r="H74" s="33" t="s">
        <v>20</v>
      </c>
      <c r="I74" s="33" t="s">
        <v>21</v>
      </c>
      <c r="J74" s="33" t="s">
        <v>25</v>
      </c>
      <c r="K74" s="33" t="s">
        <v>20</v>
      </c>
      <c r="L74" s="33" t="s">
        <v>21</v>
      </c>
      <c r="M74" s="109"/>
    </row>
    <row r="75" spans="1:13" ht="14.5" customHeight="1" x14ac:dyDescent="0.35">
      <c r="A75" s="113" t="s">
        <v>24</v>
      </c>
      <c r="B75" s="5">
        <v>1</v>
      </c>
      <c r="C75" s="3" t="s">
        <v>4</v>
      </c>
      <c r="D75" s="3" t="s">
        <v>5</v>
      </c>
      <c r="E75" s="111" t="s">
        <v>29</v>
      </c>
      <c r="F75" s="111"/>
      <c r="G75" s="7">
        <v>0</v>
      </c>
      <c r="H75" s="8">
        <v>0</v>
      </c>
      <c r="I75" s="6">
        <f>SUM(G75:H75)</f>
        <v>0</v>
      </c>
      <c r="J75" s="8">
        <v>0</v>
      </c>
      <c r="K75" s="8">
        <v>0</v>
      </c>
      <c r="L75" s="6">
        <f>SUM(J75:K75)</f>
        <v>0</v>
      </c>
      <c r="M75" s="6">
        <f>I75+L75</f>
        <v>0</v>
      </c>
    </row>
    <row r="76" spans="1:13" ht="14.5" customHeight="1" x14ac:dyDescent="0.35">
      <c r="A76" s="114"/>
      <c r="B76" s="3">
        <v>2</v>
      </c>
      <c r="C76" s="3" t="s">
        <v>4</v>
      </c>
      <c r="D76" s="3" t="s">
        <v>5</v>
      </c>
      <c r="E76" s="111" t="s">
        <v>29</v>
      </c>
      <c r="F76" s="111"/>
      <c r="G76" s="11">
        <v>0</v>
      </c>
      <c r="H76" s="12">
        <v>0</v>
      </c>
      <c r="I76" s="4">
        <f t="shared" ref="I76" si="6">SUM(G76:H76)</f>
        <v>0</v>
      </c>
      <c r="J76" s="12">
        <v>0</v>
      </c>
      <c r="K76" s="12">
        <v>0</v>
      </c>
      <c r="L76" s="6">
        <f>SUM(J76:K76)</f>
        <v>0</v>
      </c>
      <c r="M76" s="6">
        <f>I76+L76</f>
        <v>0</v>
      </c>
    </row>
    <row r="77" spans="1:13" ht="52" x14ac:dyDescent="0.35">
      <c r="A77" s="13"/>
      <c r="B77" s="10"/>
      <c r="C77" s="15"/>
      <c r="D77" s="15"/>
      <c r="E77" s="15"/>
      <c r="F77" s="29"/>
      <c r="G77" s="36" t="s">
        <v>78</v>
      </c>
      <c r="H77" s="36" t="s">
        <v>49</v>
      </c>
      <c r="I77" s="37" t="s">
        <v>68</v>
      </c>
      <c r="J77" s="36" t="s">
        <v>77</v>
      </c>
      <c r="K77" s="36" t="s">
        <v>49</v>
      </c>
      <c r="L77" s="37" t="s">
        <v>70</v>
      </c>
      <c r="M77" s="37" t="s">
        <v>50</v>
      </c>
    </row>
    <row r="78" spans="1:13" ht="16" thickBot="1" x14ac:dyDescent="0.4">
      <c r="E78" s="14"/>
      <c r="F78" s="26" t="s">
        <v>39</v>
      </c>
      <c r="G78" s="30"/>
      <c r="H78" s="17">
        <v>0</v>
      </c>
      <c r="I78" s="27">
        <f>G78*H78</f>
        <v>0</v>
      </c>
      <c r="J78" s="38"/>
      <c r="K78" s="35">
        <v>0</v>
      </c>
      <c r="L78" s="27">
        <f>J78*K78</f>
        <v>0</v>
      </c>
      <c r="M78" s="27">
        <f>I78+L78</f>
        <v>0</v>
      </c>
    </row>
    <row r="79" spans="1:13" ht="15.65" customHeight="1" x14ac:dyDescent="0.35">
      <c r="E79" s="14"/>
      <c r="G79" s="93" t="s">
        <v>71</v>
      </c>
      <c r="H79" s="94"/>
      <c r="I79" s="94"/>
      <c r="J79" s="94"/>
      <c r="K79" s="95">
        <f>SUM(G75:G76)</f>
        <v>0</v>
      </c>
      <c r="L79" s="95"/>
      <c r="M79" s="96"/>
    </row>
    <row r="80" spans="1:13" ht="15.5" x14ac:dyDescent="0.35">
      <c r="E80" s="14"/>
      <c r="G80" s="97" t="s">
        <v>72</v>
      </c>
      <c r="H80" s="98"/>
      <c r="I80" s="98"/>
      <c r="J80" s="98"/>
      <c r="K80" s="99">
        <f>SUM(H75:H76)</f>
        <v>0</v>
      </c>
      <c r="L80" s="99"/>
      <c r="M80" s="100"/>
    </row>
    <row r="81" spans="1:13" ht="15.65" customHeight="1" x14ac:dyDescent="0.35">
      <c r="E81" s="14"/>
      <c r="G81" s="101" t="s">
        <v>73</v>
      </c>
      <c r="H81" s="102"/>
      <c r="I81" s="102"/>
      <c r="J81" s="102"/>
      <c r="K81" s="103">
        <f>K80+K79+I78</f>
        <v>0</v>
      </c>
      <c r="L81" s="103"/>
      <c r="M81" s="104"/>
    </row>
    <row r="82" spans="1:13" ht="15.65" customHeight="1" x14ac:dyDescent="0.35">
      <c r="E82" s="14"/>
      <c r="G82" s="71" t="s">
        <v>74</v>
      </c>
      <c r="H82" s="72"/>
      <c r="I82" s="72"/>
      <c r="J82" s="72"/>
      <c r="K82" s="73">
        <f>SUM(J75:J76)</f>
        <v>0</v>
      </c>
      <c r="L82" s="73"/>
      <c r="M82" s="74"/>
    </row>
    <row r="83" spans="1:13" ht="15.65" customHeight="1" x14ac:dyDescent="0.35">
      <c r="E83" s="14"/>
      <c r="G83" s="75" t="s">
        <v>75</v>
      </c>
      <c r="H83" s="76"/>
      <c r="I83" s="76"/>
      <c r="J83" s="76"/>
      <c r="K83" s="77">
        <f>SUM(K75:K76)</f>
        <v>0</v>
      </c>
      <c r="L83" s="77"/>
      <c r="M83" s="78"/>
    </row>
    <row r="84" spans="1:13" ht="15.65" customHeight="1" x14ac:dyDescent="0.35">
      <c r="E84" s="14"/>
      <c r="G84" s="79" t="s">
        <v>76</v>
      </c>
      <c r="H84" s="80"/>
      <c r="I84" s="80"/>
      <c r="J84" s="80"/>
      <c r="K84" s="81">
        <f>K83+K82+L78</f>
        <v>0</v>
      </c>
      <c r="L84" s="81"/>
      <c r="M84" s="82"/>
    </row>
    <row r="85" spans="1:13" ht="16" customHeight="1" thickBot="1" x14ac:dyDescent="0.4">
      <c r="E85" s="14"/>
      <c r="G85" s="83" t="s">
        <v>51</v>
      </c>
      <c r="H85" s="84"/>
      <c r="I85" s="84"/>
      <c r="J85" s="84"/>
      <c r="K85" s="85">
        <f>K81+K84</f>
        <v>0</v>
      </c>
      <c r="L85" s="85"/>
      <c r="M85" s="86"/>
    </row>
    <row r="86" spans="1:13" x14ac:dyDescent="0.35">
      <c r="A86" s="16" t="s">
        <v>27</v>
      </c>
      <c r="B86" s="1"/>
      <c r="C86" s="1"/>
      <c r="D86" s="1"/>
      <c r="E86" s="1"/>
      <c r="F86" s="1"/>
      <c r="G86" s="1"/>
      <c r="H86" s="1"/>
    </row>
    <row r="87" spans="1:13" x14ac:dyDescent="0.35">
      <c r="A87" s="16"/>
      <c r="B87" s="18"/>
      <c r="C87" s="18"/>
      <c r="D87" s="18"/>
      <c r="E87" s="18"/>
      <c r="F87" s="18"/>
      <c r="G87" s="18"/>
      <c r="H87" s="18"/>
    </row>
    <row r="89" spans="1:13" ht="15" thickBot="1" x14ac:dyDescent="0.4">
      <c r="A89" s="92" t="s">
        <v>22</v>
      </c>
      <c r="B89" s="92"/>
      <c r="C89" s="92"/>
      <c r="D89" s="18"/>
      <c r="E89" s="18"/>
      <c r="F89" s="18"/>
      <c r="G89" s="18"/>
      <c r="H89" s="18"/>
    </row>
    <row r="90" spans="1:13" ht="14.5" customHeight="1" x14ac:dyDescent="0.35">
      <c r="A90" s="116" t="s">
        <v>18</v>
      </c>
      <c r="B90" s="119" t="s">
        <v>17</v>
      </c>
      <c r="C90" s="119" t="s">
        <v>0</v>
      </c>
      <c r="D90" s="119" t="s">
        <v>1</v>
      </c>
      <c r="E90" s="119" t="s">
        <v>38</v>
      </c>
      <c r="F90" s="119"/>
      <c r="G90" s="105" t="s">
        <v>67</v>
      </c>
      <c r="H90" s="106"/>
      <c r="I90" s="107"/>
      <c r="J90" s="105" t="s">
        <v>69</v>
      </c>
      <c r="K90" s="106"/>
      <c r="L90" s="107"/>
      <c r="M90" s="108" t="s">
        <v>26</v>
      </c>
    </row>
    <row r="91" spans="1:13" ht="26.5" thickBot="1" x14ac:dyDescent="0.4">
      <c r="A91" s="117"/>
      <c r="B91" s="120"/>
      <c r="C91" s="120"/>
      <c r="D91" s="120"/>
      <c r="E91" s="120"/>
      <c r="F91" s="120"/>
      <c r="G91" s="33" t="s">
        <v>25</v>
      </c>
      <c r="H91" s="33" t="s">
        <v>20</v>
      </c>
      <c r="I91" s="33" t="s">
        <v>21</v>
      </c>
      <c r="J91" s="33" t="s">
        <v>25</v>
      </c>
      <c r="K91" s="33" t="s">
        <v>20</v>
      </c>
      <c r="L91" s="33" t="s">
        <v>21</v>
      </c>
      <c r="M91" s="109"/>
    </row>
    <row r="92" spans="1:13" ht="51" customHeight="1" x14ac:dyDescent="0.35">
      <c r="A92" s="113" t="s">
        <v>41</v>
      </c>
      <c r="B92" s="5">
        <v>1</v>
      </c>
      <c r="C92" s="5" t="s">
        <v>2</v>
      </c>
      <c r="D92" s="5" t="s">
        <v>3</v>
      </c>
      <c r="E92" s="115" t="s">
        <v>23</v>
      </c>
      <c r="F92" s="115"/>
      <c r="G92" s="7">
        <v>0</v>
      </c>
      <c r="H92" s="8">
        <v>0</v>
      </c>
      <c r="I92" s="6">
        <f>SUM(G92:H92)</f>
        <v>0</v>
      </c>
      <c r="J92" s="8">
        <v>0</v>
      </c>
      <c r="K92" s="8">
        <v>0</v>
      </c>
      <c r="L92" s="6">
        <f>J92+K92</f>
        <v>0</v>
      </c>
      <c r="M92" s="6">
        <f>I92+L92</f>
        <v>0</v>
      </c>
    </row>
    <row r="93" spans="1:13" ht="49" customHeight="1" x14ac:dyDescent="0.35">
      <c r="A93" s="114"/>
      <c r="B93" s="3">
        <v>2</v>
      </c>
      <c r="C93" s="3" t="s">
        <v>2</v>
      </c>
      <c r="D93" s="3" t="s">
        <v>3</v>
      </c>
      <c r="E93" s="115" t="s">
        <v>23</v>
      </c>
      <c r="F93" s="115"/>
      <c r="G93" s="7">
        <v>0</v>
      </c>
      <c r="H93" s="8">
        <v>0</v>
      </c>
      <c r="I93" s="4">
        <f t="shared" ref="I93:I110" si="7">SUM(G93:H93)</f>
        <v>0</v>
      </c>
      <c r="J93" s="8">
        <v>0</v>
      </c>
      <c r="K93" s="8">
        <v>0</v>
      </c>
      <c r="L93" s="6">
        <f t="shared" ref="L93:L110" si="8">J93+K93</f>
        <v>0</v>
      </c>
      <c r="M93" s="6">
        <f t="shared" ref="M93:M110" si="9">I93+L93</f>
        <v>0</v>
      </c>
    </row>
    <row r="94" spans="1:13" x14ac:dyDescent="0.35">
      <c r="A94" s="114"/>
      <c r="B94" s="3">
        <v>3</v>
      </c>
      <c r="C94" s="3" t="s">
        <v>4</v>
      </c>
      <c r="D94" s="3" t="s">
        <v>52</v>
      </c>
      <c r="E94" s="111" t="s">
        <v>29</v>
      </c>
      <c r="F94" s="111"/>
      <c r="G94" s="7">
        <v>0</v>
      </c>
      <c r="H94" s="8">
        <v>0</v>
      </c>
      <c r="I94" s="4">
        <f t="shared" si="7"/>
        <v>0</v>
      </c>
      <c r="J94" s="8">
        <v>0</v>
      </c>
      <c r="K94" s="8">
        <v>0</v>
      </c>
      <c r="L94" s="6">
        <f t="shared" si="8"/>
        <v>0</v>
      </c>
      <c r="M94" s="6">
        <f t="shared" si="9"/>
        <v>0</v>
      </c>
    </row>
    <row r="95" spans="1:13" ht="47.5" customHeight="1" x14ac:dyDescent="0.35">
      <c r="A95" s="114"/>
      <c r="B95" s="3">
        <v>4</v>
      </c>
      <c r="C95" s="3" t="s">
        <v>2</v>
      </c>
      <c r="D95" s="3" t="s">
        <v>10</v>
      </c>
      <c r="E95" s="115" t="s">
        <v>23</v>
      </c>
      <c r="F95" s="115"/>
      <c r="G95" s="7">
        <v>0</v>
      </c>
      <c r="H95" s="8">
        <v>0</v>
      </c>
      <c r="I95" s="4">
        <f t="shared" si="7"/>
        <v>0</v>
      </c>
      <c r="J95" s="8">
        <v>0</v>
      </c>
      <c r="K95" s="8">
        <v>0</v>
      </c>
      <c r="L95" s="6">
        <f t="shared" si="8"/>
        <v>0</v>
      </c>
      <c r="M95" s="6">
        <f t="shared" si="9"/>
        <v>0</v>
      </c>
    </row>
    <row r="96" spans="1:13" ht="49" customHeight="1" x14ac:dyDescent="0.35">
      <c r="A96" s="114"/>
      <c r="B96" s="5">
        <v>5</v>
      </c>
      <c r="C96" s="3" t="s">
        <v>2</v>
      </c>
      <c r="D96" s="3" t="s">
        <v>10</v>
      </c>
      <c r="E96" s="115" t="s">
        <v>23</v>
      </c>
      <c r="F96" s="115"/>
      <c r="G96" s="7">
        <v>0</v>
      </c>
      <c r="H96" s="8">
        <v>0</v>
      </c>
      <c r="I96" s="4">
        <f t="shared" si="7"/>
        <v>0</v>
      </c>
      <c r="J96" s="8">
        <v>0</v>
      </c>
      <c r="K96" s="8">
        <v>0</v>
      </c>
      <c r="L96" s="6">
        <f t="shared" si="8"/>
        <v>0</v>
      </c>
      <c r="M96" s="6">
        <f t="shared" si="9"/>
        <v>0</v>
      </c>
    </row>
    <row r="97" spans="1:13" x14ac:dyDescent="0.35">
      <c r="A97" s="114"/>
      <c r="B97" s="3">
        <v>6</v>
      </c>
      <c r="C97" s="3" t="s">
        <v>53</v>
      </c>
      <c r="D97" s="3" t="s">
        <v>12</v>
      </c>
      <c r="E97" s="110" t="s">
        <v>29</v>
      </c>
      <c r="F97" s="110"/>
      <c r="G97" s="7">
        <v>0</v>
      </c>
      <c r="H97" s="8">
        <v>0</v>
      </c>
      <c r="I97" s="4">
        <f t="shared" si="7"/>
        <v>0</v>
      </c>
      <c r="J97" s="8">
        <v>0</v>
      </c>
      <c r="K97" s="8">
        <v>0</v>
      </c>
      <c r="L97" s="6">
        <f t="shared" si="8"/>
        <v>0</v>
      </c>
      <c r="M97" s="6">
        <f t="shared" si="9"/>
        <v>0</v>
      </c>
    </row>
    <row r="98" spans="1:13" x14ac:dyDescent="0.35">
      <c r="A98" s="114"/>
      <c r="B98" s="3">
        <v>7</v>
      </c>
      <c r="C98" s="3" t="s">
        <v>4</v>
      </c>
      <c r="D98" s="3" t="s">
        <v>52</v>
      </c>
      <c r="E98" s="111" t="s">
        <v>29</v>
      </c>
      <c r="F98" s="111"/>
      <c r="G98" s="7">
        <v>0</v>
      </c>
      <c r="H98" s="8">
        <v>0</v>
      </c>
      <c r="I98" s="4">
        <f t="shared" si="7"/>
        <v>0</v>
      </c>
      <c r="J98" s="8">
        <v>0</v>
      </c>
      <c r="K98" s="8">
        <v>0</v>
      </c>
      <c r="L98" s="6">
        <f t="shared" si="8"/>
        <v>0</v>
      </c>
      <c r="M98" s="6">
        <f t="shared" si="9"/>
        <v>0</v>
      </c>
    </row>
    <row r="99" spans="1:13" x14ac:dyDescent="0.35">
      <c r="A99" s="114"/>
      <c r="B99" s="3">
        <v>8</v>
      </c>
      <c r="C99" s="3" t="s">
        <v>4</v>
      </c>
      <c r="D99" s="3" t="s">
        <v>52</v>
      </c>
      <c r="E99" s="110" t="s">
        <v>29</v>
      </c>
      <c r="F99" s="110"/>
      <c r="G99" s="7">
        <v>0</v>
      </c>
      <c r="H99" s="8">
        <v>0</v>
      </c>
      <c r="I99" s="4">
        <f t="shared" si="7"/>
        <v>0</v>
      </c>
      <c r="J99" s="8">
        <v>0</v>
      </c>
      <c r="K99" s="8">
        <v>0</v>
      </c>
      <c r="L99" s="6">
        <f t="shared" si="8"/>
        <v>0</v>
      </c>
      <c r="M99" s="6">
        <f t="shared" si="9"/>
        <v>0</v>
      </c>
    </row>
    <row r="100" spans="1:13" x14ac:dyDescent="0.35">
      <c r="A100" s="114"/>
      <c r="B100" s="5">
        <v>9</v>
      </c>
      <c r="C100" s="3" t="s">
        <v>4</v>
      </c>
      <c r="D100" s="3" t="s">
        <v>52</v>
      </c>
      <c r="E100" s="110" t="s">
        <v>29</v>
      </c>
      <c r="F100" s="110"/>
      <c r="G100" s="7">
        <v>0</v>
      </c>
      <c r="H100" s="8">
        <v>0</v>
      </c>
      <c r="I100" s="4">
        <f t="shared" si="7"/>
        <v>0</v>
      </c>
      <c r="J100" s="8">
        <v>0</v>
      </c>
      <c r="K100" s="8">
        <v>0</v>
      </c>
      <c r="L100" s="6">
        <f t="shared" si="8"/>
        <v>0</v>
      </c>
      <c r="M100" s="6">
        <f t="shared" si="9"/>
        <v>0</v>
      </c>
    </row>
    <row r="101" spans="1:13" ht="48" customHeight="1" x14ac:dyDescent="0.35">
      <c r="A101" s="114"/>
      <c r="B101" s="3">
        <v>10</v>
      </c>
      <c r="C101" s="3" t="s">
        <v>54</v>
      </c>
      <c r="D101" s="3" t="s">
        <v>7</v>
      </c>
      <c r="E101" s="110" t="s">
        <v>86</v>
      </c>
      <c r="F101" s="110"/>
      <c r="G101" s="7">
        <v>0</v>
      </c>
      <c r="H101" s="8">
        <v>0</v>
      </c>
      <c r="I101" s="4">
        <f t="shared" si="7"/>
        <v>0</v>
      </c>
      <c r="J101" s="8">
        <v>0</v>
      </c>
      <c r="K101" s="8">
        <v>0</v>
      </c>
      <c r="L101" s="6">
        <f t="shared" si="8"/>
        <v>0</v>
      </c>
      <c r="M101" s="6">
        <f t="shared" si="9"/>
        <v>0</v>
      </c>
    </row>
    <row r="102" spans="1:13" ht="52.5" customHeight="1" x14ac:dyDescent="0.35">
      <c r="A102" s="114"/>
      <c r="B102" s="3">
        <v>11</v>
      </c>
      <c r="C102" s="3" t="s">
        <v>53</v>
      </c>
      <c r="D102" s="3" t="s">
        <v>12</v>
      </c>
      <c r="E102" s="110" t="s">
        <v>86</v>
      </c>
      <c r="F102" s="110"/>
      <c r="G102" s="7">
        <v>0</v>
      </c>
      <c r="H102" s="8">
        <v>0</v>
      </c>
      <c r="I102" s="4">
        <f t="shared" si="7"/>
        <v>0</v>
      </c>
      <c r="J102" s="8">
        <v>0</v>
      </c>
      <c r="K102" s="8">
        <v>0</v>
      </c>
      <c r="L102" s="6">
        <f t="shared" si="8"/>
        <v>0</v>
      </c>
      <c r="M102" s="6">
        <f t="shared" si="9"/>
        <v>0</v>
      </c>
    </row>
    <row r="103" spans="1:13" x14ac:dyDescent="0.35">
      <c r="A103" s="114"/>
      <c r="B103" s="3">
        <v>12</v>
      </c>
      <c r="C103" s="3" t="s">
        <v>4</v>
      </c>
      <c r="D103" s="3" t="s">
        <v>52</v>
      </c>
      <c r="E103" s="118" t="s">
        <v>29</v>
      </c>
      <c r="F103" s="118"/>
      <c r="G103" s="7">
        <v>0</v>
      </c>
      <c r="H103" s="8">
        <v>0</v>
      </c>
      <c r="I103" s="4">
        <f t="shared" si="7"/>
        <v>0</v>
      </c>
      <c r="J103" s="8">
        <v>0</v>
      </c>
      <c r="K103" s="8">
        <v>0</v>
      </c>
      <c r="L103" s="6">
        <f t="shared" si="8"/>
        <v>0</v>
      </c>
      <c r="M103" s="6">
        <f t="shared" si="9"/>
        <v>0</v>
      </c>
    </row>
    <row r="104" spans="1:13" x14ac:dyDescent="0.35">
      <c r="A104" s="114"/>
      <c r="B104" s="5">
        <v>13</v>
      </c>
      <c r="C104" s="3" t="s">
        <v>4</v>
      </c>
      <c r="D104" s="3" t="s">
        <v>52</v>
      </c>
      <c r="E104" s="118" t="s">
        <v>29</v>
      </c>
      <c r="F104" s="118"/>
      <c r="G104" s="7">
        <v>0</v>
      </c>
      <c r="H104" s="8">
        <v>0</v>
      </c>
      <c r="I104" s="4">
        <f t="shared" si="7"/>
        <v>0</v>
      </c>
      <c r="J104" s="8">
        <v>0</v>
      </c>
      <c r="K104" s="8">
        <v>0</v>
      </c>
      <c r="L104" s="6">
        <f t="shared" si="8"/>
        <v>0</v>
      </c>
      <c r="M104" s="6">
        <f t="shared" si="9"/>
        <v>0</v>
      </c>
    </row>
    <row r="105" spans="1:13" x14ac:dyDescent="0.35">
      <c r="A105" s="114"/>
      <c r="B105" s="3">
        <v>14</v>
      </c>
      <c r="C105" s="3" t="s">
        <v>4</v>
      </c>
      <c r="D105" s="3" t="s">
        <v>52</v>
      </c>
      <c r="E105" s="127" t="s">
        <v>29</v>
      </c>
      <c r="F105" s="128"/>
      <c r="G105" s="7">
        <v>0</v>
      </c>
      <c r="H105" s="8">
        <v>0</v>
      </c>
      <c r="I105" s="4"/>
      <c r="J105" s="8">
        <v>0</v>
      </c>
      <c r="K105" s="8">
        <v>0</v>
      </c>
      <c r="L105" s="6">
        <f t="shared" si="8"/>
        <v>0</v>
      </c>
      <c r="M105" s="6">
        <f t="shared" si="9"/>
        <v>0</v>
      </c>
    </row>
    <row r="106" spans="1:13" ht="46.5" customHeight="1" x14ac:dyDescent="0.35">
      <c r="A106" s="114"/>
      <c r="B106" s="3">
        <v>15</v>
      </c>
      <c r="C106" s="3" t="s">
        <v>54</v>
      </c>
      <c r="D106" s="3" t="s">
        <v>7</v>
      </c>
      <c r="E106" s="110" t="s">
        <v>86</v>
      </c>
      <c r="F106" s="110"/>
      <c r="G106" s="7">
        <v>0</v>
      </c>
      <c r="H106" s="8">
        <v>0</v>
      </c>
      <c r="I106" s="4"/>
      <c r="J106" s="8">
        <v>0</v>
      </c>
      <c r="K106" s="8">
        <v>0</v>
      </c>
      <c r="L106" s="6">
        <f t="shared" si="8"/>
        <v>0</v>
      </c>
      <c r="M106" s="6">
        <f t="shared" si="9"/>
        <v>0</v>
      </c>
    </row>
    <row r="107" spans="1:13" ht="32.15" customHeight="1" x14ac:dyDescent="0.35">
      <c r="A107" s="114"/>
      <c r="B107" s="3">
        <v>16</v>
      </c>
      <c r="C107" s="3" t="s">
        <v>8</v>
      </c>
      <c r="D107" s="3" t="s">
        <v>55</v>
      </c>
      <c r="E107" s="110" t="s">
        <v>59</v>
      </c>
      <c r="F107" s="110"/>
      <c r="G107" s="7">
        <v>0</v>
      </c>
      <c r="H107" s="8">
        <v>0</v>
      </c>
      <c r="I107" s="4">
        <f t="shared" si="7"/>
        <v>0</v>
      </c>
      <c r="J107" s="8">
        <v>0</v>
      </c>
      <c r="K107" s="8">
        <v>0</v>
      </c>
      <c r="L107" s="6">
        <f t="shared" si="8"/>
        <v>0</v>
      </c>
      <c r="M107" s="6">
        <f t="shared" si="9"/>
        <v>0</v>
      </c>
    </row>
    <row r="108" spans="1:13" ht="54" customHeight="1" x14ac:dyDescent="0.35">
      <c r="A108" s="114"/>
      <c r="B108" s="5">
        <v>17</v>
      </c>
      <c r="C108" s="3" t="s">
        <v>2</v>
      </c>
      <c r="D108" s="3" t="s">
        <v>3</v>
      </c>
      <c r="E108" s="115" t="s">
        <v>23</v>
      </c>
      <c r="F108" s="115"/>
      <c r="G108" s="7">
        <v>0</v>
      </c>
      <c r="H108" s="8">
        <v>0</v>
      </c>
      <c r="I108" s="4">
        <f t="shared" si="7"/>
        <v>0</v>
      </c>
      <c r="J108" s="8">
        <v>0</v>
      </c>
      <c r="K108" s="8">
        <v>0</v>
      </c>
      <c r="L108" s="6">
        <f t="shared" si="8"/>
        <v>0</v>
      </c>
      <c r="M108" s="6">
        <f t="shared" si="9"/>
        <v>0</v>
      </c>
    </row>
    <row r="109" spans="1:13" ht="48.65" customHeight="1" x14ac:dyDescent="0.35">
      <c r="A109" s="114"/>
      <c r="B109" s="3">
        <v>18</v>
      </c>
      <c r="C109" s="3" t="s">
        <v>56</v>
      </c>
      <c r="D109" s="3" t="s">
        <v>57</v>
      </c>
      <c r="E109" s="110" t="s">
        <v>86</v>
      </c>
      <c r="F109" s="110"/>
      <c r="G109" s="7">
        <v>0</v>
      </c>
      <c r="H109" s="8">
        <v>0</v>
      </c>
      <c r="I109" s="4">
        <f t="shared" si="7"/>
        <v>0</v>
      </c>
      <c r="J109" s="8">
        <v>0</v>
      </c>
      <c r="K109" s="8">
        <v>0</v>
      </c>
      <c r="L109" s="6">
        <f t="shared" si="8"/>
        <v>0</v>
      </c>
      <c r="M109" s="6">
        <f t="shared" si="9"/>
        <v>0</v>
      </c>
    </row>
    <row r="110" spans="1:13" ht="33" customHeight="1" x14ac:dyDescent="0.35">
      <c r="A110" s="114"/>
      <c r="B110" s="3">
        <v>19</v>
      </c>
      <c r="C110" s="3" t="s">
        <v>58</v>
      </c>
      <c r="D110" s="3" t="s">
        <v>16</v>
      </c>
      <c r="E110" s="110" t="s">
        <v>59</v>
      </c>
      <c r="F110" s="110"/>
      <c r="G110" s="7">
        <v>0</v>
      </c>
      <c r="H110" s="8">
        <v>0</v>
      </c>
      <c r="I110" s="4">
        <f t="shared" si="7"/>
        <v>0</v>
      </c>
      <c r="J110" s="8">
        <v>0</v>
      </c>
      <c r="K110" s="8">
        <v>0</v>
      </c>
      <c r="L110" s="6">
        <f t="shared" si="8"/>
        <v>0</v>
      </c>
      <c r="M110" s="6">
        <f t="shared" si="9"/>
        <v>0</v>
      </c>
    </row>
    <row r="111" spans="1:13" ht="52" x14ac:dyDescent="0.35">
      <c r="A111" s="22"/>
      <c r="B111" s="23"/>
      <c r="C111" s="23"/>
      <c r="D111" s="23"/>
      <c r="E111" s="24"/>
      <c r="F111" s="25"/>
      <c r="G111" s="36" t="s">
        <v>78</v>
      </c>
      <c r="H111" s="36" t="s">
        <v>49</v>
      </c>
      <c r="I111" s="37" t="s">
        <v>68</v>
      </c>
      <c r="J111" s="36" t="s">
        <v>77</v>
      </c>
      <c r="K111" s="36" t="s">
        <v>49</v>
      </c>
      <c r="L111" s="37" t="s">
        <v>70</v>
      </c>
      <c r="M111" s="37" t="s">
        <v>50</v>
      </c>
    </row>
    <row r="112" spans="1:13" ht="15" thickBot="1" x14ac:dyDescent="0.4">
      <c r="A112" s="13"/>
      <c r="B112" s="10"/>
      <c r="C112" s="20"/>
      <c r="D112" s="20"/>
      <c r="E112" s="21"/>
      <c r="F112" s="26" t="s">
        <v>39</v>
      </c>
      <c r="G112" s="30"/>
      <c r="H112" s="17">
        <v>0</v>
      </c>
      <c r="I112" s="27">
        <f>G112*H112</f>
        <v>0</v>
      </c>
      <c r="J112" s="38"/>
      <c r="K112" s="35">
        <v>0</v>
      </c>
      <c r="L112" s="27">
        <f>J112*K112</f>
        <v>0</v>
      </c>
      <c r="M112" s="27">
        <f>I112+L112</f>
        <v>0</v>
      </c>
    </row>
    <row r="113" spans="1:13" ht="15.65" customHeight="1" x14ac:dyDescent="0.35">
      <c r="E113" s="14"/>
      <c r="G113" s="93" t="s">
        <v>71</v>
      </c>
      <c r="H113" s="94"/>
      <c r="I113" s="94"/>
      <c r="J113" s="94"/>
      <c r="K113" s="95">
        <f>SUM(G92:G110)</f>
        <v>0</v>
      </c>
      <c r="L113" s="95"/>
      <c r="M113" s="96"/>
    </row>
    <row r="114" spans="1:13" ht="15.5" x14ac:dyDescent="0.35">
      <c r="E114" s="14"/>
      <c r="G114" s="97" t="s">
        <v>72</v>
      </c>
      <c r="H114" s="98"/>
      <c r="I114" s="98"/>
      <c r="J114" s="98"/>
      <c r="K114" s="99">
        <f>SUM(H92:H110)</f>
        <v>0</v>
      </c>
      <c r="L114" s="99"/>
      <c r="M114" s="100"/>
    </row>
    <row r="115" spans="1:13" ht="15.5" x14ac:dyDescent="0.35">
      <c r="E115" s="14"/>
      <c r="G115" s="101" t="s">
        <v>73</v>
      </c>
      <c r="H115" s="102"/>
      <c r="I115" s="102"/>
      <c r="J115" s="102"/>
      <c r="K115" s="103">
        <f>K114+K113+I112</f>
        <v>0</v>
      </c>
      <c r="L115" s="103"/>
      <c r="M115" s="104"/>
    </row>
    <row r="116" spans="1:13" ht="15.5" x14ac:dyDescent="0.35">
      <c r="E116" s="14"/>
      <c r="G116" s="71" t="s">
        <v>74</v>
      </c>
      <c r="H116" s="72"/>
      <c r="I116" s="72"/>
      <c r="J116" s="72"/>
      <c r="K116" s="73">
        <f>SUM(J92:J110)</f>
        <v>0</v>
      </c>
      <c r="L116" s="73"/>
      <c r="M116" s="74"/>
    </row>
    <row r="117" spans="1:13" ht="15.5" x14ac:dyDescent="0.35">
      <c r="E117" s="14"/>
      <c r="G117" s="75" t="s">
        <v>75</v>
      </c>
      <c r="H117" s="76"/>
      <c r="I117" s="76"/>
      <c r="J117" s="76"/>
      <c r="K117" s="77">
        <f>SUM(K92:K110)</f>
        <v>0</v>
      </c>
      <c r="L117" s="77"/>
      <c r="M117" s="78"/>
    </row>
    <row r="118" spans="1:13" ht="15.65" customHeight="1" x14ac:dyDescent="0.35">
      <c r="E118" s="14"/>
      <c r="G118" s="79" t="s">
        <v>76</v>
      </c>
      <c r="H118" s="80"/>
      <c r="I118" s="80"/>
      <c r="J118" s="80"/>
      <c r="K118" s="81">
        <f>K117+K116+L112</f>
        <v>0</v>
      </c>
      <c r="L118" s="81"/>
      <c r="M118" s="82"/>
    </row>
    <row r="119" spans="1:13" ht="16" customHeight="1" thickBot="1" x14ac:dyDescent="0.4">
      <c r="E119" s="14"/>
      <c r="G119" s="83" t="s">
        <v>51</v>
      </c>
      <c r="H119" s="84"/>
      <c r="I119" s="84"/>
      <c r="J119" s="84"/>
      <c r="K119" s="85">
        <f>K115+K118</f>
        <v>0</v>
      </c>
      <c r="L119" s="85"/>
      <c r="M119" s="86"/>
    </row>
    <row r="120" spans="1:13" x14ac:dyDescent="0.35">
      <c r="A120" s="16" t="s">
        <v>27</v>
      </c>
      <c r="F120" s="28"/>
    </row>
    <row r="123" spans="1:13" ht="15" thickBot="1" x14ac:dyDescent="0.4">
      <c r="A123" s="92" t="s">
        <v>22</v>
      </c>
      <c r="B123" s="92"/>
      <c r="C123" s="92"/>
      <c r="D123" s="18"/>
      <c r="E123" s="18"/>
      <c r="F123" s="18"/>
      <c r="G123" s="18"/>
      <c r="H123" s="18"/>
    </row>
    <row r="124" spans="1:13" ht="14.5" customHeight="1" x14ac:dyDescent="0.35">
      <c r="A124" s="116" t="s">
        <v>18</v>
      </c>
      <c r="B124" s="119" t="s">
        <v>17</v>
      </c>
      <c r="C124" s="119" t="s">
        <v>0</v>
      </c>
      <c r="D124" s="119" t="s">
        <v>1</v>
      </c>
      <c r="E124" s="119" t="s">
        <v>38</v>
      </c>
      <c r="F124" s="119"/>
      <c r="G124" s="105" t="s">
        <v>67</v>
      </c>
      <c r="H124" s="106"/>
      <c r="I124" s="107"/>
      <c r="J124" s="105" t="s">
        <v>69</v>
      </c>
      <c r="K124" s="106"/>
      <c r="L124" s="107"/>
      <c r="M124" s="108" t="s">
        <v>26</v>
      </c>
    </row>
    <row r="125" spans="1:13" ht="26.5" thickBot="1" x14ac:dyDescent="0.4">
      <c r="A125" s="117"/>
      <c r="B125" s="120"/>
      <c r="C125" s="120"/>
      <c r="D125" s="120"/>
      <c r="E125" s="120"/>
      <c r="F125" s="120"/>
      <c r="G125" s="33" t="s">
        <v>25</v>
      </c>
      <c r="H125" s="33" t="s">
        <v>20</v>
      </c>
      <c r="I125" s="33" t="s">
        <v>21</v>
      </c>
      <c r="J125" s="33" t="s">
        <v>25</v>
      </c>
      <c r="K125" s="33" t="s">
        <v>20</v>
      </c>
      <c r="L125" s="33" t="s">
        <v>21</v>
      </c>
      <c r="M125" s="109"/>
    </row>
    <row r="126" spans="1:13" x14ac:dyDescent="0.35">
      <c r="A126" s="19" t="s">
        <v>42</v>
      </c>
      <c r="B126" s="5">
        <v>1</v>
      </c>
      <c r="C126" s="3" t="s">
        <v>60</v>
      </c>
      <c r="D126" s="3" t="s">
        <v>5</v>
      </c>
      <c r="E126" s="111" t="s">
        <v>29</v>
      </c>
      <c r="F126" s="111"/>
      <c r="G126" s="7">
        <v>0</v>
      </c>
      <c r="H126" s="8">
        <v>0</v>
      </c>
      <c r="I126" s="6">
        <f>SUM(G126:H126)</f>
        <v>0</v>
      </c>
      <c r="J126" s="8">
        <v>0</v>
      </c>
      <c r="K126" s="8">
        <v>0</v>
      </c>
      <c r="L126" s="6">
        <f>J126+K126</f>
        <v>0</v>
      </c>
      <c r="M126" s="6">
        <f>I126+L126</f>
        <v>0</v>
      </c>
    </row>
    <row r="127" spans="1:13" ht="52" x14ac:dyDescent="0.35">
      <c r="A127" s="13"/>
      <c r="B127" s="10"/>
      <c r="C127" s="15"/>
      <c r="D127" s="15"/>
      <c r="E127" s="15"/>
      <c r="F127" s="29"/>
      <c r="G127" s="36" t="s">
        <v>78</v>
      </c>
      <c r="H127" s="36" t="s">
        <v>49</v>
      </c>
      <c r="I127" s="37" t="s">
        <v>68</v>
      </c>
      <c r="J127" s="36" t="s">
        <v>77</v>
      </c>
      <c r="K127" s="36" t="s">
        <v>49</v>
      </c>
      <c r="L127" s="37" t="s">
        <v>70</v>
      </c>
      <c r="M127" s="37" t="s">
        <v>50</v>
      </c>
    </row>
    <row r="128" spans="1:13" ht="16" thickBot="1" x14ac:dyDescent="0.4">
      <c r="E128" s="14"/>
      <c r="F128" s="26" t="s">
        <v>39</v>
      </c>
      <c r="G128" s="30"/>
      <c r="H128" s="17">
        <v>0</v>
      </c>
      <c r="I128" s="27">
        <f>G128*H128</f>
        <v>0</v>
      </c>
      <c r="J128" s="38"/>
      <c r="K128" s="35">
        <v>0</v>
      </c>
      <c r="L128" s="27">
        <f>J128*K128</f>
        <v>0</v>
      </c>
      <c r="M128" s="27">
        <f>I128+L128</f>
        <v>0</v>
      </c>
    </row>
    <row r="129" spans="1:13" ht="15.65" customHeight="1" x14ac:dyDescent="0.35">
      <c r="E129" s="14"/>
      <c r="G129" s="93" t="s">
        <v>71</v>
      </c>
      <c r="H129" s="94"/>
      <c r="I129" s="94"/>
      <c r="J129" s="94"/>
      <c r="K129" s="95">
        <f>SUM(G126)</f>
        <v>0</v>
      </c>
      <c r="L129" s="95"/>
      <c r="M129" s="96"/>
    </row>
    <row r="130" spans="1:13" ht="15.5" x14ac:dyDescent="0.35">
      <c r="E130" s="14"/>
      <c r="G130" s="97" t="s">
        <v>72</v>
      </c>
      <c r="H130" s="98"/>
      <c r="I130" s="98"/>
      <c r="J130" s="98"/>
      <c r="K130" s="99">
        <f>SUM(H126)</f>
        <v>0</v>
      </c>
      <c r="L130" s="99"/>
      <c r="M130" s="100"/>
    </row>
    <row r="131" spans="1:13" ht="15.5" x14ac:dyDescent="0.35">
      <c r="E131" s="14"/>
      <c r="G131" s="101" t="s">
        <v>73</v>
      </c>
      <c r="H131" s="102"/>
      <c r="I131" s="102"/>
      <c r="J131" s="102"/>
      <c r="K131" s="103">
        <f>K130+K129+I128</f>
        <v>0</v>
      </c>
      <c r="L131" s="103"/>
      <c r="M131" s="104"/>
    </row>
    <row r="132" spans="1:13" ht="15.5" x14ac:dyDescent="0.35">
      <c r="E132" s="14"/>
      <c r="G132" s="71" t="s">
        <v>74</v>
      </c>
      <c r="H132" s="72"/>
      <c r="I132" s="72"/>
      <c r="J132" s="72"/>
      <c r="K132" s="73">
        <f>SUM(J126)</f>
        <v>0</v>
      </c>
      <c r="L132" s="73"/>
      <c r="M132" s="74"/>
    </row>
    <row r="133" spans="1:13" ht="15.5" x14ac:dyDescent="0.35">
      <c r="E133" s="14"/>
      <c r="G133" s="75" t="s">
        <v>75</v>
      </c>
      <c r="H133" s="76"/>
      <c r="I133" s="76"/>
      <c r="J133" s="76"/>
      <c r="K133" s="77">
        <f>SUM(K126)</f>
        <v>0</v>
      </c>
      <c r="L133" s="77"/>
      <c r="M133" s="78"/>
    </row>
    <row r="134" spans="1:13" ht="15.65" customHeight="1" x14ac:dyDescent="0.35">
      <c r="E134" s="14"/>
      <c r="G134" s="79" t="s">
        <v>76</v>
      </c>
      <c r="H134" s="80"/>
      <c r="I134" s="80"/>
      <c r="J134" s="80"/>
      <c r="K134" s="81">
        <f>K133+K132+L128</f>
        <v>0</v>
      </c>
      <c r="L134" s="81"/>
      <c r="M134" s="82"/>
    </row>
    <row r="135" spans="1:13" ht="16" customHeight="1" thickBot="1" x14ac:dyDescent="0.4">
      <c r="E135" s="14"/>
      <c r="G135" s="83" t="s">
        <v>51</v>
      </c>
      <c r="H135" s="84"/>
      <c r="I135" s="84"/>
      <c r="J135" s="84"/>
      <c r="K135" s="85">
        <f>K131+K134</f>
        <v>0</v>
      </c>
      <c r="L135" s="85"/>
      <c r="M135" s="86"/>
    </row>
    <row r="138" spans="1:13" ht="15" thickBot="1" x14ac:dyDescent="0.4">
      <c r="A138" s="92" t="s">
        <v>22</v>
      </c>
      <c r="B138" s="92"/>
      <c r="C138" s="92"/>
      <c r="D138" s="18"/>
      <c r="E138" s="18"/>
      <c r="F138" s="18"/>
      <c r="G138" s="18"/>
      <c r="H138" s="18"/>
    </row>
    <row r="139" spans="1:13" ht="14.5" customHeight="1" x14ac:dyDescent="0.35">
      <c r="A139" s="116" t="s">
        <v>18</v>
      </c>
      <c r="B139" s="119" t="s">
        <v>17</v>
      </c>
      <c r="C139" s="119" t="s">
        <v>0</v>
      </c>
      <c r="D139" s="119" t="s">
        <v>1</v>
      </c>
      <c r="E139" s="119" t="s">
        <v>38</v>
      </c>
      <c r="F139" s="119"/>
      <c r="G139" s="105" t="s">
        <v>67</v>
      </c>
      <c r="H139" s="106"/>
      <c r="I139" s="107"/>
      <c r="J139" s="105" t="s">
        <v>69</v>
      </c>
      <c r="K139" s="106"/>
      <c r="L139" s="107"/>
      <c r="M139" s="108" t="s">
        <v>26</v>
      </c>
    </row>
    <row r="140" spans="1:13" ht="26.5" thickBot="1" x14ac:dyDescent="0.4">
      <c r="A140" s="117"/>
      <c r="B140" s="120"/>
      <c r="C140" s="120"/>
      <c r="D140" s="120"/>
      <c r="E140" s="120"/>
      <c r="F140" s="120"/>
      <c r="G140" s="33" t="s">
        <v>25</v>
      </c>
      <c r="H140" s="33" t="s">
        <v>20</v>
      </c>
      <c r="I140" s="33" t="s">
        <v>21</v>
      </c>
      <c r="J140" s="33" t="s">
        <v>25</v>
      </c>
      <c r="K140" s="33" t="s">
        <v>20</v>
      </c>
      <c r="L140" s="33" t="s">
        <v>21</v>
      </c>
      <c r="M140" s="109"/>
    </row>
    <row r="141" spans="1:13" x14ac:dyDescent="0.35">
      <c r="A141" s="113" t="s">
        <v>43</v>
      </c>
      <c r="B141" s="5">
        <v>1</v>
      </c>
      <c r="C141" s="3" t="s">
        <v>4</v>
      </c>
      <c r="D141" s="3" t="s">
        <v>5</v>
      </c>
      <c r="E141" s="111" t="s">
        <v>29</v>
      </c>
      <c r="F141" s="111"/>
      <c r="G141" s="7">
        <v>0</v>
      </c>
      <c r="H141" s="8">
        <v>0</v>
      </c>
      <c r="I141" s="6">
        <f>SUM(G141:H141)</f>
        <v>0</v>
      </c>
      <c r="J141" s="8">
        <v>0</v>
      </c>
      <c r="K141" s="8">
        <v>0</v>
      </c>
      <c r="L141" s="6">
        <f>J141+K141</f>
        <v>0</v>
      </c>
      <c r="M141" s="6">
        <f>I141+L141</f>
        <v>0</v>
      </c>
    </row>
    <row r="142" spans="1:13" x14ac:dyDescent="0.35">
      <c r="A142" s="114"/>
      <c r="B142" s="3">
        <v>2</v>
      </c>
      <c r="C142" s="3" t="s">
        <v>4</v>
      </c>
      <c r="D142" s="3" t="s">
        <v>5</v>
      </c>
      <c r="E142" s="111" t="s">
        <v>29</v>
      </c>
      <c r="F142" s="111"/>
      <c r="G142" s="11">
        <v>0</v>
      </c>
      <c r="H142" s="12">
        <v>0</v>
      </c>
      <c r="I142" s="4">
        <f t="shared" ref="I142" si="10">SUM(G142:H142)</f>
        <v>0</v>
      </c>
      <c r="J142" s="12">
        <v>0</v>
      </c>
      <c r="K142" s="12">
        <v>0</v>
      </c>
      <c r="L142" s="6">
        <f>J142+K142</f>
        <v>0</v>
      </c>
      <c r="M142" s="6">
        <f>I142+L142</f>
        <v>0</v>
      </c>
    </row>
    <row r="143" spans="1:13" ht="52" x14ac:dyDescent="0.35">
      <c r="A143" s="13"/>
      <c r="B143" s="10"/>
      <c r="C143" s="15"/>
      <c r="D143" s="15"/>
      <c r="E143" s="15"/>
      <c r="F143" s="29"/>
      <c r="G143" s="36" t="s">
        <v>78</v>
      </c>
      <c r="H143" s="36" t="s">
        <v>49</v>
      </c>
      <c r="I143" s="37" t="s">
        <v>68</v>
      </c>
      <c r="J143" s="36" t="s">
        <v>77</v>
      </c>
      <c r="K143" s="36" t="s">
        <v>49</v>
      </c>
      <c r="L143" s="37" t="s">
        <v>70</v>
      </c>
      <c r="M143" s="37" t="s">
        <v>50</v>
      </c>
    </row>
    <row r="144" spans="1:13" ht="16" thickBot="1" x14ac:dyDescent="0.4">
      <c r="E144" s="14"/>
      <c r="F144" s="26" t="s">
        <v>39</v>
      </c>
      <c r="G144" s="30"/>
      <c r="H144" s="17">
        <v>0</v>
      </c>
      <c r="I144" s="27">
        <f>G144*H144</f>
        <v>0</v>
      </c>
      <c r="J144" s="38"/>
      <c r="K144" s="35">
        <v>0</v>
      </c>
      <c r="L144" s="27">
        <f>J144*K144</f>
        <v>0</v>
      </c>
      <c r="M144" s="27">
        <f>I144+L144</f>
        <v>0</v>
      </c>
    </row>
    <row r="145" spans="1:13" ht="15.65" customHeight="1" x14ac:dyDescent="0.35">
      <c r="E145" s="14"/>
      <c r="G145" s="93" t="s">
        <v>71</v>
      </c>
      <c r="H145" s="94"/>
      <c r="I145" s="94"/>
      <c r="J145" s="94"/>
      <c r="K145" s="95">
        <f>SUM(G141:G142)</f>
        <v>0</v>
      </c>
      <c r="L145" s="95"/>
      <c r="M145" s="96"/>
    </row>
    <row r="146" spans="1:13" ht="15.5" x14ac:dyDescent="0.35">
      <c r="E146" s="14"/>
      <c r="G146" s="97" t="s">
        <v>72</v>
      </c>
      <c r="H146" s="98"/>
      <c r="I146" s="98"/>
      <c r="J146" s="98"/>
      <c r="K146" s="99">
        <f>SUM(H141:H142)</f>
        <v>0</v>
      </c>
      <c r="L146" s="99"/>
      <c r="M146" s="100"/>
    </row>
    <row r="147" spans="1:13" ht="15.65" customHeight="1" x14ac:dyDescent="0.35">
      <c r="E147" s="14"/>
      <c r="G147" s="101" t="s">
        <v>73</v>
      </c>
      <c r="H147" s="102"/>
      <c r="I147" s="102"/>
      <c r="J147" s="102"/>
      <c r="K147" s="103">
        <f>K146+K145+I144</f>
        <v>0</v>
      </c>
      <c r="L147" s="103"/>
      <c r="M147" s="104"/>
    </row>
    <row r="148" spans="1:13" ht="15.5" x14ac:dyDescent="0.35">
      <c r="E148" s="14"/>
      <c r="G148" s="71" t="s">
        <v>74</v>
      </c>
      <c r="H148" s="72"/>
      <c r="I148" s="72"/>
      <c r="J148" s="72"/>
      <c r="K148" s="73">
        <f>SUM(J141:J142)</f>
        <v>0</v>
      </c>
      <c r="L148" s="73"/>
      <c r="M148" s="74"/>
    </row>
    <row r="149" spans="1:13" ht="15.5" x14ac:dyDescent="0.35">
      <c r="E149" s="14"/>
      <c r="G149" s="75" t="s">
        <v>75</v>
      </c>
      <c r="H149" s="76"/>
      <c r="I149" s="76"/>
      <c r="J149" s="76"/>
      <c r="K149" s="77">
        <f>SUM(K141:K142)</f>
        <v>0</v>
      </c>
      <c r="L149" s="77"/>
      <c r="M149" s="78"/>
    </row>
    <row r="150" spans="1:13" ht="16" customHeight="1" x14ac:dyDescent="0.35">
      <c r="E150" s="14"/>
      <c r="G150" s="79" t="s">
        <v>76</v>
      </c>
      <c r="H150" s="80"/>
      <c r="I150" s="80"/>
      <c r="J150" s="80"/>
      <c r="K150" s="81">
        <f>K149+K148+L144</f>
        <v>0</v>
      </c>
      <c r="L150" s="81"/>
      <c r="M150" s="82"/>
    </row>
    <row r="151" spans="1:13" ht="16" thickBot="1" x14ac:dyDescent="0.4">
      <c r="B151" s="18"/>
      <c r="C151" s="18"/>
      <c r="D151" s="18"/>
      <c r="E151" s="18"/>
      <c r="F151" s="18"/>
      <c r="G151" s="83" t="s">
        <v>51</v>
      </c>
      <c r="H151" s="84"/>
      <c r="I151" s="84"/>
      <c r="J151" s="84"/>
      <c r="K151" s="85">
        <f>K147+K150</f>
        <v>0</v>
      </c>
      <c r="L151" s="85"/>
      <c r="M151" s="86"/>
    </row>
    <row r="152" spans="1:13" x14ac:dyDescent="0.35">
      <c r="A152" s="16" t="s">
        <v>27</v>
      </c>
    </row>
    <row r="153" spans="1:13" x14ac:dyDescent="0.35">
      <c r="A153" s="16"/>
    </row>
    <row r="155" spans="1:13" ht="15" thickBot="1" x14ac:dyDescent="0.4">
      <c r="A155" s="92" t="s">
        <v>22</v>
      </c>
      <c r="B155" s="92"/>
      <c r="C155" s="92"/>
      <c r="D155" s="18"/>
      <c r="E155" s="18"/>
      <c r="F155" s="18"/>
      <c r="G155" s="18"/>
      <c r="H155" s="18"/>
    </row>
    <row r="156" spans="1:13" ht="14.5" customHeight="1" x14ac:dyDescent="0.35">
      <c r="A156" s="116" t="s">
        <v>18</v>
      </c>
      <c r="B156" s="119" t="s">
        <v>17</v>
      </c>
      <c r="C156" s="119" t="s">
        <v>0</v>
      </c>
      <c r="D156" s="119" t="s">
        <v>1</v>
      </c>
      <c r="E156" s="119" t="s">
        <v>38</v>
      </c>
      <c r="F156" s="119"/>
      <c r="G156" s="105" t="s">
        <v>67</v>
      </c>
      <c r="H156" s="106"/>
      <c r="I156" s="107"/>
      <c r="J156" s="105" t="s">
        <v>69</v>
      </c>
      <c r="K156" s="106"/>
      <c r="L156" s="107"/>
      <c r="M156" s="108" t="s">
        <v>26</v>
      </c>
    </row>
    <row r="157" spans="1:13" ht="26.5" thickBot="1" x14ac:dyDescent="0.4">
      <c r="A157" s="117"/>
      <c r="B157" s="120"/>
      <c r="C157" s="120"/>
      <c r="D157" s="120"/>
      <c r="E157" s="120"/>
      <c r="F157" s="120"/>
      <c r="G157" s="33" t="s">
        <v>25</v>
      </c>
      <c r="H157" s="33" t="s">
        <v>20</v>
      </c>
      <c r="I157" s="33" t="s">
        <v>21</v>
      </c>
      <c r="J157" s="33" t="s">
        <v>25</v>
      </c>
      <c r="K157" s="33" t="s">
        <v>20</v>
      </c>
      <c r="L157" s="33" t="s">
        <v>21</v>
      </c>
      <c r="M157" s="109"/>
    </row>
    <row r="158" spans="1:13" ht="52.5" customHeight="1" x14ac:dyDescent="0.35">
      <c r="A158" s="113" t="s">
        <v>44</v>
      </c>
      <c r="B158" s="5">
        <v>1</v>
      </c>
      <c r="C158" s="5" t="s">
        <v>2</v>
      </c>
      <c r="D158" s="5" t="s">
        <v>3</v>
      </c>
      <c r="E158" s="115" t="s">
        <v>23</v>
      </c>
      <c r="F158" s="115"/>
      <c r="G158" s="7">
        <v>0</v>
      </c>
      <c r="H158" s="8">
        <v>0</v>
      </c>
      <c r="I158" s="6">
        <f>SUM(G158:H158)</f>
        <v>0</v>
      </c>
      <c r="J158" s="8">
        <v>0</v>
      </c>
      <c r="K158" s="8">
        <v>0</v>
      </c>
      <c r="L158" s="6">
        <f>J158+K158</f>
        <v>0</v>
      </c>
      <c r="M158" s="6">
        <f>I158+L158</f>
        <v>0</v>
      </c>
    </row>
    <row r="159" spans="1:13" x14ac:dyDescent="0.35">
      <c r="A159" s="114"/>
      <c r="B159" s="3">
        <v>2</v>
      </c>
      <c r="C159" s="3" t="s">
        <v>4</v>
      </c>
      <c r="D159" s="3" t="s">
        <v>5</v>
      </c>
      <c r="E159" s="111" t="s">
        <v>29</v>
      </c>
      <c r="F159" s="111"/>
      <c r="G159" s="7">
        <v>0</v>
      </c>
      <c r="H159" s="8">
        <v>0</v>
      </c>
      <c r="I159" s="4">
        <f t="shared" ref="I159:I164" si="11">SUM(G159:H159)</f>
        <v>0</v>
      </c>
      <c r="J159" s="8">
        <v>0</v>
      </c>
      <c r="K159" s="8">
        <v>0</v>
      </c>
      <c r="L159" s="6">
        <f t="shared" ref="L159:L164" si="12">J159+K159</f>
        <v>0</v>
      </c>
      <c r="M159" s="6">
        <f t="shared" ref="M159:M164" si="13">I159+L159</f>
        <v>0</v>
      </c>
    </row>
    <row r="160" spans="1:13" x14ac:dyDescent="0.35">
      <c r="A160" s="114"/>
      <c r="B160" s="3">
        <v>3</v>
      </c>
      <c r="C160" s="3" t="s">
        <v>4</v>
      </c>
      <c r="D160" s="3" t="s">
        <v>5</v>
      </c>
      <c r="E160" s="111" t="s">
        <v>29</v>
      </c>
      <c r="F160" s="111"/>
      <c r="G160" s="7">
        <v>0</v>
      </c>
      <c r="H160" s="8">
        <v>0</v>
      </c>
      <c r="I160" s="4">
        <f t="shared" si="11"/>
        <v>0</v>
      </c>
      <c r="J160" s="8">
        <v>0</v>
      </c>
      <c r="K160" s="8">
        <v>0</v>
      </c>
      <c r="L160" s="6">
        <f t="shared" si="12"/>
        <v>0</v>
      </c>
      <c r="M160" s="6">
        <f t="shared" si="13"/>
        <v>0</v>
      </c>
    </row>
    <row r="161" spans="1:13" x14ac:dyDescent="0.35">
      <c r="A161" s="114"/>
      <c r="B161" s="3">
        <v>4</v>
      </c>
      <c r="C161" s="3" t="s">
        <v>4</v>
      </c>
      <c r="D161" s="3" t="s">
        <v>5</v>
      </c>
      <c r="E161" s="111" t="s">
        <v>29</v>
      </c>
      <c r="F161" s="111"/>
      <c r="G161" s="7">
        <v>0</v>
      </c>
      <c r="H161" s="8">
        <v>0</v>
      </c>
      <c r="I161" s="4">
        <f t="shared" si="11"/>
        <v>0</v>
      </c>
      <c r="J161" s="8">
        <v>0</v>
      </c>
      <c r="K161" s="8">
        <v>0</v>
      </c>
      <c r="L161" s="6">
        <f t="shared" si="12"/>
        <v>0</v>
      </c>
      <c r="M161" s="6">
        <f t="shared" si="13"/>
        <v>0</v>
      </c>
    </row>
    <row r="162" spans="1:13" x14ac:dyDescent="0.35">
      <c r="A162" s="114"/>
      <c r="B162" s="3">
        <v>5</v>
      </c>
      <c r="C162" s="3" t="s">
        <v>4</v>
      </c>
      <c r="D162" s="3" t="s">
        <v>5</v>
      </c>
      <c r="E162" s="111" t="s">
        <v>29</v>
      </c>
      <c r="F162" s="111"/>
      <c r="G162" s="7">
        <v>0</v>
      </c>
      <c r="H162" s="8">
        <v>0</v>
      </c>
      <c r="I162" s="4">
        <f t="shared" si="11"/>
        <v>0</v>
      </c>
      <c r="J162" s="8">
        <v>0</v>
      </c>
      <c r="K162" s="8">
        <v>0</v>
      </c>
      <c r="L162" s="6">
        <f t="shared" si="12"/>
        <v>0</v>
      </c>
      <c r="M162" s="6">
        <f t="shared" si="13"/>
        <v>0</v>
      </c>
    </row>
    <row r="163" spans="1:13" x14ac:dyDescent="0.35">
      <c r="A163" s="114"/>
      <c r="B163" s="3">
        <v>6</v>
      </c>
      <c r="C163" s="3" t="s">
        <v>4</v>
      </c>
      <c r="D163" s="3" t="s">
        <v>5</v>
      </c>
      <c r="E163" s="111" t="s">
        <v>29</v>
      </c>
      <c r="F163" s="111"/>
      <c r="G163" s="7">
        <v>0</v>
      </c>
      <c r="H163" s="8">
        <v>0</v>
      </c>
      <c r="I163" s="4">
        <f t="shared" si="11"/>
        <v>0</v>
      </c>
      <c r="J163" s="8">
        <v>0</v>
      </c>
      <c r="K163" s="8">
        <v>0</v>
      </c>
      <c r="L163" s="6">
        <f t="shared" si="12"/>
        <v>0</v>
      </c>
      <c r="M163" s="6">
        <f t="shared" si="13"/>
        <v>0</v>
      </c>
    </row>
    <row r="164" spans="1:13" ht="49" customHeight="1" x14ac:dyDescent="0.35">
      <c r="A164" s="114"/>
      <c r="B164" s="3">
        <v>7</v>
      </c>
      <c r="C164" s="3" t="s">
        <v>2</v>
      </c>
      <c r="D164" s="3" t="s">
        <v>10</v>
      </c>
      <c r="E164" s="115" t="s">
        <v>23</v>
      </c>
      <c r="F164" s="115"/>
      <c r="G164" s="7">
        <v>0</v>
      </c>
      <c r="H164" s="8">
        <v>0</v>
      </c>
      <c r="I164" s="4">
        <f t="shared" si="11"/>
        <v>0</v>
      </c>
      <c r="J164" s="8">
        <v>0</v>
      </c>
      <c r="K164" s="8">
        <v>0</v>
      </c>
      <c r="L164" s="6">
        <f t="shared" si="12"/>
        <v>0</v>
      </c>
      <c r="M164" s="6">
        <f t="shared" si="13"/>
        <v>0</v>
      </c>
    </row>
    <row r="165" spans="1:13" ht="52" x14ac:dyDescent="0.35">
      <c r="A165" s="13"/>
      <c r="B165" s="10"/>
      <c r="C165" s="15"/>
      <c r="D165" s="15"/>
      <c r="E165" s="15"/>
      <c r="F165" s="29"/>
      <c r="G165" s="36" t="s">
        <v>78</v>
      </c>
      <c r="H165" s="36" t="s">
        <v>49</v>
      </c>
      <c r="I165" s="37" t="s">
        <v>68</v>
      </c>
      <c r="J165" s="36" t="s">
        <v>77</v>
      </c>
      <c r="K165" s="36" t="s">
        <v>49</v>
      </c>
      <c r="L165" s="37" t="s">
        <v>70</v>
      </c>
      <c r="M165" s="37" t="s">
        <v>50</v>
      </c>
    </row>
    <row r="166" spans="1:13" ht="16" thickBot="1" x14ac:dyDescent="0.4">
      <c r="E166" s="14"/>
      <c r="F166" s="26" t="s">
        <v>39</v>
      </c>
      <c r="G166" s="30"/>
      <c r="H166" s="17">
        <v>0</v>
      </c>
      <c r="I166" s="27">
        <f>G166*H166</f>
        <v>0</v>
      </c>
      <c r="J166" s="38"/>
      <c r="K166" s="35">
        <v>0</v>
      </c>
      <c r="L166" s="27">
        <f>J166*K166</f>
        <v>0</v>
      </c>
      <c r="M166" s="27">
        <f>I166+L166</f>
        <v>0</v>
      </c>
    </row>
    <row r="167" spans="1:13" ht="15.65" customHeight="1" x14ac:dyDescent="0.35">
      <c r="E167" s="14"/>
      <c r="G167" s="93" t="s">
        <v>71</v>
      </c>
      <c r="H167" s="94"/>
      <c r="I167" s="94"/>
      <c r="J167" s="94"/>
      <c r="K167" s="95">
        <f>SUM(G158:G164)</f>
        <v>0</v>
      </c>
      <c r="L167" s="95"/>
      <c r="M167" s="96"/>
    </row>
    <row r="168" spans="1:13" ht="15.5" x14ac:dyDescent="0.35">
      <c r="E168" s="14"/>
      <c r="G168" s="97" t="s">
        <v>72</v>
      </c>
      <c r="H168" s="98"/>
      <c r="I168" s="98"/>
      <c r="J168" s="98"/>
      <c r="K168" s="99">
        <f>SUM(H158:H164)</f>
        <v>0</v>
      </c>
      <c r="L168" s="99"/>
      <c r="M168" s="100"/>
    </row>
    <row r="169" spans="1:13" ht="15.5" x14ac:dyDescent="0.35">
      <c r="E169" s="14"/>
      <c r="G169" s="101" t="s">
        <v>73</v>
      </c>
      <c r="H169" s="102"/>
      <c r="I169" s="102"/>
      <c r="J169" s="102"/>
      <c r="K169" s="103">
        <f>K168+K167+I166</f>
        <v>0</v>
      </c>
      <c r="L169" s="103"/>
      <c r="M169" s="104"/>
    </row>
    <row r="170" spans="1:13" ht="15.5" x14ac:dyDescent="0.35">
      <c r="E170" s="14"/>
      <c r="G170" s="71" t="s">
        <v>74</v>
      </c>
      <c r="H170" s="72"/>
      <c r="I170" s="72"/>
      <c r="J170" s="72"/>
      <c r="K170" s="73">
        <f>SUM(J158:J164)</f>
        <v>0</v>
      </c>
      <c r="L170" s="73"/>
      <c r="M170" s="74"/>
    </row>
    <row r="171" spans="1:13" ht="15.5" x14ac:dyDescent="0.35">
      <c r="E171" s="14"/>
      <c r="G171" s="75" t="s">
        <v>75</v>
      </c>
      <c r="H171" s="76"/>
      <c r="I171" s="76"/>
      <c r="J171" s="76"/>
      <c r="K171" s="77">
        <f>SUM(K158:K164)</f>
        <v>0</v>
      </c>
      <c r="L171" s="77"/>
      <c r="M171" s="78"/>
    </row>
    <row r="172" spans="1:13" ht="15.65" customHeight="1" x14ac:dyDescent="0.35">
      <c r="E172" s="14"/>
      <c r="G172" s="79" t="s">
        <v>76</v>
      </c>
      <c r="H172" s="80"/>
      <c r="I172" s="80"/>
      <c r="J172" s="80"/>
      <c r="K172" s="81">
        <f>K171+K170+L166</f>
        <v>0</v>
      </c>
      <c r="L172" s="81"/>
      <c r="M172" s="82"/>
    </row>
    <row r="173" spans="1:13" ht="16" customHeight="1" thickBot="1" x14ac:dyDescent="0.4">
      <c r="E173" s="14"/>
      <c r="G173" s="83" t="s">
        <v>51</v>
      </c>
      <c r="H173" s="84"/>
      <c r="I173" s="84"/>
      <c r="J173" s="84"/>
      <c r="K173" s="85">
        <f>K169+K172</f>
        <v>0</v>
      </c>
      <c r="L173" s="85"/>
      <c r="M173" s="86"/>
    </row>
    <row r="174" spans="1:13" x14ac:dyDescent="0.35">
      <c r="A174" s="16" t="s">
        <v>27</v>
      </c>
      <c r="B174" s="18"/>
      <c r="C174" s="18"/>
      <c r="D174" s="18"/>
      <c r="E174" s="18"/>
      <c r="F174" s="18"/>
      <c r="G174" s="18"/>
      <c r="H174" s="18"/>
    </row>
    <row r="177" spans="1:13" ht="15" thickBot="1" x14ac:dyDescent="0.4">
      <c r="A177" s="92" t="s">
        <v>22</v>
      </c>
      <c r="B177" s="92"/>
      <c r="C177" s="92"/>
      <c r="D177" s="18"/>
      <c r="E177" s="18"/>
      <c r="F177" s="18"/>
      <c r="G177" s="18"/>
      <c r="H177" s="18"/>
    </row>
    <row r="178" spans="1:13" ht="14.5" customHeight="1" x14ac:dyDescent="0.35">
      <c r="A178" s="116" t="s">
        <v>18</v>
      </c>
      <c r="B178" s="119" t="s">
        <v>17</v>
      </c>
      <c r="C178" s="119" t="s">
        <v>0</v>
      </c>
      <c r="D178" s="119" t="s">
        <v>1</v>
      </c>
      <c r="E178" s="119" t="s">
        <v>38</v>
      </c>
      <c r="F178" s="119"/>
      <c r="G178" s="105" t="s">
        <v>67</v>
      </c>
      <c r="H178" s="106"/>
      <c r="I178" s="107"/>
      <c r="J178" s="105" t="s">
        <v>69</v>
      </c>
      <c r="K178" s="106"/>
      <c r="L178" s="107"/>
      <c r="M178" s="108" t="s">
        <v>26</v>
      </c>
    </row>
    <row r="179" spans="1:13" ht="26.5" thickBot="1" x14ac:dyDescent="0.4">
      <c r="A179" s="117"/>
      <c r="B179" s="120"/>
      <c r="C179" s="120"/>
      <c r="D179" s="120"/>
      <c r="E179" s="120"/>
      <c r="F179" s="120"/>
      <c r="G179" s="33" t="s">
        <v>25</v>
      </c>
      <c r="H179" s="33" t="s">
        <v>20</v>
      </c>
      <c r="I179" s="33" t="s">
        <v>21</v>
      </c>
      <c r="J179" s="33" t="s">
        <v>25</v>
      </c>
      <c r="K179" s="33" t="s">
        <v>20</v>
      </c>
      <c r="L179" s="33" t="s">
        <v>21</v>
      </c>
      <c r="M179" s="109"/>
    </row>
    <row r="180" spans="1:13" ht="47.15" customHeight="1" x14ac:dyDescent="0.35">
      <c r="A180" s="113" t="s">
        <v>45</v>
      </c>
      <c r="B180" s="5">
        <v>1</v>
      </c>
      <c r="C180" s="5" t="s">
        <v>2</v>
      </c>
      <c r="D180" s="5" t="s">
        <v>3</v>
      </c>
      <c r="E180" s="115" t="s">
        <v>23</v>
      </c>
      <c r="F180" s="115"/>
      <c r="G180" s="7">
        <v>0</v>
      </c>
      <c r="H180" s="8">
        <v>0</v>
      </c>
      <c r="I180" s="6">
        <f>SUM(G180:H180)</f>
        <v>0</v>
      </c>
      <c r="J180" s="8">
        <v>0</v>
      </c>
      <c r="K180" s="8">
        <v>0</v>
      </c>
      <c r="L180" s="6">
        <f>J180+K180</f>
        <v>0</v>
      </c>
      <c r="M180" s="6">
        <f>L180+I180</f>
        <v>0</v>
      </c>
    </row>
    <row r="181" spans="1:13" ht="49" customHeight="1" x14ac:dyDescent="0.35">
      <c r="A181" s="114"/>
      <c r="B181" s="3">
        <v>2</v>
      </c>
      <c r="C181" s="3" t="s">
        <v>61</v>
      </c>
      <c r="D181" s="3" t="s">
        <v>62</v>
      </c>
      <c r="E181" s="115" t="s">
        <v>66</v>
      </c>
      <c r="F181" s="115"/>
      <c r="G181" s="7">
        <v>0</v>
      </c>
      <c r="H181" s="8">
        <v>0</v>
      </c>
      <c r="I181" s="4">
        <f t="shared" ref="I181:I188" si="14">SUM(G181:H181)</f>
        <v>0</v>
      </c>
      <c r="J181" s="8">
        <v>0</v>
      </c>
      <c r="K181" s="8">
        <v>0</v>
      </c>
      <c r="L181" s="6">
        <f t="shared" ref="L181:L188" si="15">J181+K181</f>
        <v>0</v>
      </c>
      <c r="M181" s="6">
        <f t="shared" ref="M181:M188" si="16">L181+I181</f>
        <v>0</v>
      </c>
    </row>
    <row r="182" spans="1:13" ht="52" customHeight="1" x14ac:dyDescent="0.35">
      <c r="A182" s="114"/>
      <c r="B182" s="5">
        <v>3</v>
      </c>
      <c r="C182" s="3" t="s">
        <v>63</v>
      </c>
      <c r="D182" s="3" t="s">
        <v>64</v>
      </c>
      <c r="E182" s="115" t="s">
        <v>88</v>
      </c>
      <c r="F182" s="115"/>
      <c r="G182" s="7">
        <v>0</v>
      </c>
      <c r="H182" s="8">
        <v>0</v>
      </c>
      <c r="I182" s="4"/>
      <c r="J182" s="8">
        <v>0</v>
      </c>
      <c r="K182" s="8">
        <v>0</v>
      </c>
      <c r="L182" s="6">
        <f t="shared" si="15"/>
        <v>0</v>
      </c>
      <c r="M182" s="6">
        <f t="shared" si="16"/>
        <v>0</v>
      </c>
    </row>
    <row r="183" spans="1:13" ht="47.15" customHeight="1" x14ac:dyDescent="0.35">
      <c r="A183" s="114"/>
      <c r="B183" s="3">
        <v>4</v>
      </c>
      <c r="C183" s="3" t="s">
        <v>53</v>
      </c>
      <c r="D183" s="3" t="s">
        <v>12</v>
      </c>
      <c r="E183" s="110" t="s">
        <v>86</v>
      </c>
      <c r="F183" s="110"/>
      <c r="G183" s="7">
        <v>0</v>
      </c>
      <c r="H183" s="8">
        <v>0</v>
      </c>
      <c r="I183" s="4"/>
      <c r="J183" s="8">
        <v>0</v>
      </c>
      <c r="K183" s="8">
        <v>0</v>
      </c>
      <c r="L183" s="6">
        <f t="shared" si="15"/>
        <v>0</v>
      </c>
      <c r="M183" s="6">
        <f t="shared" si="16"/>
        <v>0</v>
      </c>
    </row>
    <row r="184" spans="1:13" x14ac:dyDescent="0.35">
      <c r="A184" s="114"/>
      <c r="B184" s="5">
        <v>5</v>
      </c>
      <c r="C184" s="3" t="s">
        <v>4</v>
      </c>
      <c r="D184" s="3" t="s">
        <v>52</v>
      </c>
      <c r="E184" s="111" t="s">
        <v>29</v>
      </c>
      <c r="F184" s="111"/>
      <c r="G184" s="7">
        <v>0</v>
      </c>
      <c r="H184" s="8">
        <v>0</v>
      </c>
      <c r="I184" s="4">
        <f t="shared" si="14"/>
        <v>0</v>
      </c>
      <c r="J184" s="8">
        <v>0</v>
      </c>
      <c r="K184" s="8">
        <v>0</v>
      </c>
      <c r="L184" s="6">
        <f t="shared" si="15"/>
        <v>0</v>
      </c>
      <c r="M184" s="6">
        <f t="shared" si="16"/>
        <v>0</v>
      </c>
    </row>
    <row r="185" spans="1:13" ht="50.15" customHeight="1" x14ac:dyDescent="0.35">
      <c r="A185" s="114"/>
      <c r="B185" s="3">
        <v>6</v>
      </c>
      <c r="C185" s="3" t="s">
        <v>54</v>
      </c>
      <c r="D185" s="3" t="s">
        <v>7</v>
      </c>
      <c r="E185" s="110" t="s">
        <v>86</v>
      </c>
      <c r="F185" s="110"/>
      <c r="G185" s="7">
        <v>0</v>
      </c>
      <c r="H185" s="8">
        <v>0</v>
      </c>
      <c r="I185" s="4">
        <f t="shared" si="14"/>
        <v>0</v>
      </c>
      <c r="J185" s="8">
        <v>0</v>
      </c>
      <c r="K185" s="8">
        <v>0</v>
      </c>
      <c r="L185" s="6">
        <f t="shared" si="15"/>
        <v>0</v>
      </c>
      <c r="M185" s="6">
        <f t="shared" si="16"/>
        <v>0</v>
      </c>
    </row>
    <row r="186" spans="1:13" x14ac:dyDescent="0.35">
      <c r="A186" s="114"/>
      <c r="B186" s="5">
        <v>7</v>
      </c>
      <c r="C186" s="3" t="s">
        <v>4</v>
      </c>
      <c r="D186" s="3" t="s">
        <v>52</v>
      </c>
      <c r="E186" s="111" t="s">
        <v>29</v>
      </c>
      <c r="F186" s="111"/>
      <c r="G186" s="7">
        <v>0</v>
      </c>
      <c r="H186" s="8">
        <v>0</v>
      </c>
      <c r="I186" s="4">
        <f t="shared" si="14"/>
        <v>0</v>
      </c>
      <c r="J186" s="8">
        <v>0</v>
      </c>
      <c r="K186" s="8">
        <v>0</v>
      </c>
      <c r="L186" s="6">
        <f t="shared" si="15"/>
        <v>0</v>
      </c>
      <c r="M186" s="6">
        <f t="shared" si="16"/>
        <v>0</v>
      </c>
    </row>
    <row r="187" spans="1:13" ht="50.15" customHeight="1" x14ac:dyDescent="0.35">
      <c r="A187" s="114"/>
      <c r="B187" s="3">
        <v>8</v>
      </c>
      <c r="C187" s="3" t="s">
        <v>54</v>
      </c>
      <c r="D187" s="3" t="s">
        <v>7</v>
      </c>
      <c r="E187" s="110" t="s">
        <v>86</v>
      </c>
      <c r="F187" s="110"/>
      <c r="G187" s="7">
        <v>0</v>
      </c>
      <c r="H187" s="8">
        <v>0</v>
      </c>
      <c r="I187" s="4">
        <f t="shared" si="14"/>
        <v>0</v>
      </c>
      <c r="J187" s="8">
        <v>0</v>
      </c>
      <c r="K187" s="8">
        <v>0</v>
      </c>
      <c r="L187" s="6">
        <f t="shared" si="15"/>
        <v>0</v>
      </c>
      <c r="M187" s="6">
        <f t="shared" si="16"/>
        <v>0</v>
      </c>
    </row>
    <row r="188" spans="1:13" ht="52.5" customHeight="1" x14ac:dyDescent="0.35">
      <c r="A188" s="114"/>
      <c r="B188" s="5">
        <v>9</v>
      </c>
      <c r="C188" s="3" t="s">
        <v>56</v>
      </c>
      <c r="D188" s="3" t="s">
        <v>65</v>
      </c>
      <c r="E188" s="110" t="s">
        <v>86</v>
      </c>
      <c r="F188" s="110"/>
      <c r="G188" s="7">
        <v>0</v>
      </c>
      <c r="H188" s="8">
        <v>0</v>
      </c>
      <c r="I188" s="4">
        <f t="shared" si="14"/>
        <v>0</v>
      </c>
      <c r="J188" s="8">
        <v>0</v>
      </c>
      <c r="K188" s="8">
        <v>0</v>
      </c>
      <c r="L188" s="6">
        <f t="shared" si="15"/>
        <v>0</v>
      </c>
      <c r="M188" s="6">
        <f t="shared" si="16"/>
        <v>0</v>
      </c>
    </row>
    <row r="189" spans="1:13" ht="52" x14ac:dyDescent="0.35">
      <c r="A189" s="13">
        <v>0</v>
      </c>
      <c r="B189" s="10"/>
      <c r="C189" s="15"/>
      <c r="D189" s="15"/>
      <c r="E189" s="15"/>
      <c r="F189" s="29"/>
      <c r="G189" s="36" t="s">
        <v>78</v>
      </c>
      <c r="H189" s="36" t="s">
        <v>49</v>
      </c>
      <c r="I189" s="37" t="s">
        <v>68</v>
      </c>
      <c r="J189" s="36" t="s">
        <v>77</v>
      </c>
      <c r="K189" s="36" t="s">
        <v>49</v>
      </c>
      <c r="L189" s="37" t="s">
        <v>70</v>
      </c>
      <c r="M189" s="37" t="s">
        <v>50</v>
      </c>
    </row>
    <row r="190" spans="1:13" ht="16" thickBot="1" x14ac:dyDescent="0.4">
      <c r="E190" s="14"/>
      <c r="F190" s="26" t="s">
        <v>39</v>
      </c>
      <c r="G190" s="30"/>
      <c r="H190" s="17">
        <v>0</v>
      </c>
      <c r="I190" s="27">
        <f>G190*H190</f>
        <v>0</v>
      </c>
      <c r="J190" s="38"/>
      <c r="K190" s="35">
        <v>0</v>
      </c>
      <c r="L190" s="27">
        <f>J190*K190</f>
        <v>0</v>
      </c>
      <c r="M190" s="27">
        <f>I190+L190</f>
        <v>0</v>
      </c>
    </row>
    <row r="191" spans="1:13" ht="15.65" customHeight="1" x14ac:dyDescent="0.35">
      <c r="E191" s="14"/>
      <c r="G191" s="93" t="s">
        <v>71</v>
      </c>
      <c r="H191" s="94"/>
      <c r="I191" s="94"/>
      <c r="J191" s="94"/>
      <c r="K191" s="95">
        <f>SUM(G180:G188)</f>
        <v>0</v>
      </c>
      <c r="L191" s="95"/>
      <c r="M191" s="96"/>
    </row>
    <row r="192" spans="1:13" ht="15.5" x14ac:dyDescent="0.35">
      <c r="E192" s="14"/>
      <c r="G192" s="97" t="s">
        <v>72</v>
      </c>
      <c r="H192" s="98"/>
      <c r="I192" s="98"/>
      <c r="J192" s="98"/>
      <c r="K192" s="99">
        <f>SUM(H180:H188)</f>
        <v>0</v>
      </c>
      <c r="L192" s="99"/>
      <c r="M192" s="100"/>
    </row>
    <row r="193" spans="1:13" ht="15.5" x14ac:dyDescent="0.35">
      <c r="E193" s="14"/>
      <c r="G193" s="101" t="s">
        <v>73</v>
      </c>
      <c r="H193" s="102"/>
      <c r="I193" s="102"/>
      <c r="J193" s="102"/>
      <c r="K193" s="103">
        <f>K192+K191+I190</f>
        <v>0</v>
      </c>
      <c r="L193" s="103"/>
      <c r="M193" s="104"/>
    </row>
    <row r="194" spans="1:13" ht="15.5" x14ac:dyDescent="0.35">
      <c r="E194" s="14"/>
      <c r="G194" s="71" t="s">
        <v>74</v>
      </c>
      <c r="H194" s="72"/>
      <c r="I194" s="72"/>
      <c r="J194" s="72"/>
      <c r="K194" s="73">
        <f>SUM(J180:J188)</f>
        <v>0</v>
      </c>
      <c r="L194" s="73"/>
      <c r="M194" s="74"/>
    </row>
    <row r="195" spans="1:13" ht="15.5" x14ac:dyDescent="0.35">
      <c r="E195" s="14"/>
      <c r="G195" s="75" t="s">
        <v>75</v>
      </c>
      <c r="H195" s="76"/>
      <c r="I195" s="76"/>
      <c r="J195" s="76"/>
      <c r="K195" s="77">
        <f>SUM(K180:K188)</f>
        <v>0</v>
      </c>
      <c r="L195" s="77"/>
      <c r="M195" s="78"/>
    </row>
    <row r="196" spans="1:13" ht="15.65" customHeight="1" x14ac:dyDescent="0.35">
      <c r="E196" s="14"/>
      <c r="G196" s="79" t="s">
        <v>76</v>
      </c>
      <c r="H196" s="80"/>
      <c r="I196" s="80"/>
      <c r="J196" s="80"/>
      <c r="K196" s="81">
        <f>K195+K194+L190</f>
        <v>0</v>
      </c>
      <c r="L196" s="81"/>
      <c r="M196" s="82"/>
    </row>
    <row r="197" spans="1:13" ht="16" customHeight="1" thickBot="1" x14ac:dyDescent="0.4">
      <c r="E197" s="14"/>
      <c r="G197" s="83" t="s">
        <v>51</v>
      </c>
      <c r="H197" s="84"/>
      <c r="I197" s="84"/>
      <c r="J197" s="84"/>
      <c r="K197" s="85">
        <f>K193+K196</f>
        <v>0</v>
      </c>
      <c r="L197" s="85"/>
      <c r="M197" s="86"/>
    </row>
    <row r="198" spans="1:13" x14ac:dyDescent="0.35">
      <c r="A198" s="16" t="s">
        <v>27</v>
      </c>
      <c r="B198" s="18"/>
      <c r="C198" s="18"/>
      <c r="D198" s="18"/>
      <c r="E198" s="18"/>
      <c r="F198" s="18"/>
      <c r="G198" s="18"/>
      <c r="H198" s="18"/>
    </row>
    <row r="201" spans="1:13" ht="15" thickBot="1" x14ac:dyDescent="0.4">
      <c r="A201" s="92" t="s">
        <v>22</v>
      </c>
      <c r="B201" s="92"/>
      <c r="C201" s="92"/>
      <c r="D201" s="18"/>
      <c r="E201" s="18"/>
      <c r="F201" s="18"/>
      <c r="G201" s="18"/>
      <c r="H201" s="18"/>
    </row>
    <row r="202" spans="1:13" ht="14.5" customHeight="1" x14ac:dyDescent="0.35">
      <c r="A202" s="116" t="s">
        <v>18</v>
      </c>
      <c r="B202" s="119" t="s">
        <v>17</v>
      </c>
      <c r="C202" s="119" t="s">
        <v>0</v>
      </c>
      <c r="D202" s="119" t="s">
        <v>1</v>
      </c>
      <c r="E202" s="119" t="s">
        <v>38</v>
      </c>
      <c r="F202" s="119"/>
      <c r="G202" s="105" t="s">
        <v>67</v>
      </c>
      <c r="H202" s="106"/>
      <c r="I202" s="107"/>
      <c r="J202" s="105" t="s">
        <v>69</v>
      </c>
      <c r="K202" s="106"/>
      <c r="L202" s="107"/>
      <c r="M202" s="108" t="s">
        <v>26</v>
      </c>
    </row>
    <row r="203" spans="1:13" ht="26.5" thickBot="1" x14ac:dyDescent="0.4">
      <c r="A203" s="117"/>
      <c r="B203" s="120"/>
      <c r="C203" s="120"/>
      <c r="D203" s="120"/>
      <c r="E203" s="120"/>
      <c r="F203" s="120"/>
      <c r="G203" s="33" t="s">
        <v>25</v>
      </c>
      <c r="H203" s="33" t="s">
        <v>20</v>
      </c>
      <c r="I203" s="33" t="s">
        <v>21</v>
      </c>
      <c r="J203" s="33" t="s">
        <v>25</v>
      </c>
      <c r="K203" s="33" t="s">
        <v>20</v>
      </c>
      <c r="L203" s="33" t="s">
        <v>21</v>
      </c>
      <c r="M203" s="109"/>
    </row>
    <row r="204" spans="1:13" ht="49.5" customHeight="1" x14ac:dyDescent="0.35">
      <c r="A204" s="113" t="s">
        <v>46</v>
      </c>
      <c r="B204" s="5">
        <v>1</v>
      </c>
      <c r="C204" s="3" t="s">
        <v>2</v>
      </c>
      <c r="D204" s="3" t="s">
        <v>3</v>
      </c>
      <c r="E204" s="115" t="s">
        <v>23</v>
      </c>
      <c r="F204" s="115"/>
      <c r="G204" s="7">
        <v>0</v>
      </c>
      <c r="H204" s="8">
        <v>0</v>
      </c>
      <c r="I204" s="6">
        <f>SUM(G204:H204)</f>
        <v>0</v>
      </c>
      <c r="J204" s="8">
        <v>0</v>
      </c>
      <c r="K204" s="8">
        <v>0</v>
      </c>
      <c r="L204" s="6">
        <f>J204+K204</f>
        <v>0</v>
      </c>
      <c r="M204" s="6">
        <f>I204+L204</f>
        <v>0</v>
      </c>
    </row>
    <row r="205" spans="1:13" ht="51" customHeight="1" x14ac:dyDescent="0.35">
      <c r="A205" s="114"/>
      <c r="B205" s="3">
        <v>2</v>
      </c>
      <c r="C205" s="3" t="s">
        <v>13</v>
      </c>
      <c r="D205" s="3" t="s">
        <v>14</v>
      </c>
      <c r="E205" s="110" t="s">
        <v>86</v>
      </c>
      <c r="F205" s="110"/>
      <c r="G205" s="11">
        <v>0</v>
      </c>
      <c r="H205" s="12">
        <v>0</v>
      </c>
      <c r="I205" s="4">
        <f t="shared" ref="I205" si="17">SUM(G205:H205)</f>
        <v>0</v>
      </c>
      <c r="J205" s="8">
        <v>0</v>
      </c>
      <c r="K205" s="8">
        <v>0</v>
      </c>
      <c r="L205" s="6">
        <f>J205+K205</f>
        <v>0</v>
      </c>
      <c r="M205" s="6">
        <f>I205+L205</f>
        <v>0</v>
      </c>
    </row>
    <row r="206" spans="1:13" ht="52" x14ac:dyDescent="0.35">
      <c r="A206" s="13"/>
      <c r="B206" s="10"/>
      <c r="C206" s="15"/>
      <c r="D206" s="15"/>
      <c r="E206" s="15"/>
      <c r="F206" s="29"/>
      <c r="G206" s="36" t="s">
        <v>78</v>
      </c>
      <c r="H206" s="36" t="s">
        <v>49</v>
      </c>
      <c r="I206" s="37" t="s">
        <v>68</v>
      </c>
      <c r="J206" s="36" t="s">
        <v>77</v>
      </c>
      <c r="K206" s="36" t="s">
        <v>49</v>
      </c>
      <c r="L206" s="37" t="s">
        <v>70</v>
      </c>
      <c r="M206" s="37" t="s">
        <v>50</v>
      </c>
    </row>
    <row r="207" spans="1:13" ht="16" thickBot="1" x14ac:dyDescent="0.4">
      <c r="E207" s="14"/>
      <c r="F207" s="26" t="s">
        <v>39</v>
      </c>
      <c r="G207" s="30"/>
      <c r="H207" s="17">
        <v>0</v>
      </c>
      <c r="I207" s="27">
        <f>G207*H207</f>
        <v>0</v>
      </c>
      <c r="J207" s="38"/>
      <c r="K207" s="35">
        <v>0</v>
      </c>
      <c r="L207" s="27">
        <f>J207*K207</f>
        <v>0</v>
      </c>
      <c r="M207" s="27">
        <f>I207+L207</f>
        <v>0</v>
      </c>
    </row>
    <row r="208" spans="1:13" ht="15.65" customHeight="1" x14ac:dyDescent="0.35">
      <c r="E208" s="14"/>
      <c r="G208" s="93" t="s">
        <v>71</v>
      </c>
      <c r="H208" s="94"/>
      <c r="I208" s="94"/>
      <c r="J208" s="94"/>
      <c r="K208" s="95">
        <f>SUM(G204:G205)</f>
        <v>0</v>
      </c>
      <c r="L208" s="95"/>
      <c r="M208" s="96"/>
    </row>
    <row r="209" spans="1:13" ht="15.5" x14ac:dyDescent="0.35">
      <c r="E209" s="14"/>
      <c r="G209" s="97" t="s">
        <v>72</v>
      </c>
      <c r="H209" s="98"/>
      <c r="I209" s="98"/>
      <c r="J209" s="98"/>
      <c r="K209" s="99">
        <f>SUM(H204:H205)</f>
        <v>0</v>
      </c>
      <c r="L209" s="99"/>
      <c r="M209" s="100"/>
    </row>
    <row r="210" spans="1:13" ht="15.5" x14ac:dyDescent="0.35">
      <c r="E210" s="14"/>
      <c r="G210" s="101" t="s">
        <v>73</v>
      </c>
      <c r="H210" s="102"/>
      <c r="I210" s="102"/>
      <c r="J210" s="102"/>
      <c r="K210" s="103">
        <f>K209+K208+I207</f>
        <v>0</v>
      </c>
      <c r="L210" s="103"/>
      <c r="M210" s="104"/>
    </row>
    <row r="211" spans="1:13" ht="15.5" x14ac:dyDescent="0.35">
      <c r="E211" s="14"/>
      <c r="G211" s="71" t="s">
        <v>74</v>
      </c>
      <c r="H211" s="72"/>
      <c r="I211" s="72"/>
      <c r="J211" s="72"/>
      <c r="K211" s="73">
        <f>SUM(J204:J205)</f>
        <v>0</v>
      </c>
      <c r="L211" s="73"/>
      <c r="M211" s="74"/>
    </row>
    <row r="212" spans="1:13" ht="15.5" x14ac:dyDescent="0.35">
      <c r="E212" s="14"/>
      <c r="G212" s="75" t="s">
        <v>75</v>
      </c>
      <c r="H212" s="76"/>
      <c r="I212" s="76"/>
      <c r="J212" s="76"/>
      <c r="K212" s="77">
        <f>SUM(K204:K205)</f>
        <v>0</v>
      </c>
      <c r="L212" s="77"/>
      <c r="M212" s="78"/>
    </row>
    <row r="213" spans="1:13" ht="15.65" customHeight="1" x14ac:dyDescent="0.35">
      <c r="E213" s="14"/>
      <c r="G213" s="79" t="s">
        <v>76</v>
      </c>
      <c r="H213" s="80"/>
      <c r="I213" s="80"/>
      <c r="J213" s="80"/>
      <c r="K213" s="81">
        <f>K212+K211+L207</f>
        <v>0</v>
      </c>
      <c r="L213" s="81"/>
      <c r="M213" s="82"/>
    </row>
    <row r="214" spans="1:13" ht="16" customHeight="1" thickBot="1" x14ac:dyDescent="0.4">
      <c r="E214" s="14"/>
      <c r="G214" s="83" t="s">
        <v>51</v>
      </c>
      <c r="H214" s="84"/>
      <c r="I214" s="84"/>
      <c r="J214" s="84"/>
      <c r="K214" s="85">
        <f>K210+K213</f>
        <v>0</v>
      </c>
      <c r="L214" s="85"/>
      <c r="M214" s="86"/>
    </row>
    <row r="215" spans="1:13" x14ac:dyDescent="0.35">
      <c r="A215" s="16" t="s">
        <v>27</v>
      </c>
      <c r="B215" s="18"/>
      <c r="C215" s="18"/>
      <c r="D215" s="18"/>
      <c r="E215" s="18"/>
      <c r="F215" s="18"/>
      <c r="G215" s="18"/>
      <c r="H215" s="18"/>
    </row>
    <row r="218" spans="1:13" ht="15" thickBot="1" x14ac:dyDescent="0.4">
      <c r="A218" s="92" t="s">
        <v>22</v>
      </c>
      <c r="B218" s="92"/>
      <c r="C218" s="92"/>
      <c r="D218" s="18"/>
      <c r="E218" s="18"/>
      <c r="F218" s="18"/>
      <c r="G218" s="18"/>
      <c r="H218" s="18"/>
    </row>
    <row r="219" spans="1:13" ht="14.5" customHeight="1" x14ac:dyDescent="0.35">
      <c r="A219" s="116" t="s">
        <v>18</v>
      </c>
      <c r="B219" s="119" t="s">
        <v>17</v>
      </c>
      <c r="C219" s="119" t="s">
        <v>0</v>
      </c>
      <c r="D219" s="119" t="s">
        <v>1</v>
      </c>
      <c r="E219" s="119" t="s">
        <v>38</v>
      </c>
      <c r="F219" s="119"/>
      <c r="G219" s="105" t="s">
        <v>67</v>
      </c>
      <c r="H219" s="106"/>
      <c r="I219" s="107"/>
      <c r="J219" s="105" t="s">
        <v>69</v>
      </c>
      <c r="K219" s="106"/>
      <c r="L219" s="107"/>
      <c r="M219" s="108" t="s">
        <v>26</v>
      </c>
    </row>
    <row r="220" spans="1:13" ht="26.5" thickBot="1" x14ac:dyDescent="0.4">
      <c r="A220" s="117"/>
      <c r="B220" s="120"/>
      <c r="C220" s="120"/>
      <c r="D220" s="120"/>
      <c r="E220" s="120"/>
      <c r="F220" s="120"/>
      <c r="G220" s="33" t="s">
        <v>25</v>
      </c>
      <c r="H220" s="33" t="s">
        <v>20</v>
      </c>
      <c r="I220" s="33" t="s">
        <v>21</v>
      </c>
      <c r="J220" s="33" t="s">
        <v>25</v>
      </c>
      <c r="K220" s="33" t="s">
        <v>20</v>
      </c>
      <c r="L220" s="33" t="s">
        <v>21</v>
      </c>
      <c r="M220" s="109"/>
    </row>
    <row r="221" spans="1:13" ht="29" x14ac:dyDescent="0.35">
      <c r="A221" s="19" t="s">
        <v>47</v>
      </c>
      <c r="B221" s="5">
        <v>1</v>
      </c>
      <c r="C221" s="3" t="s">
        <v>60</v>
      </c>
      <c r="D221" s="3" t="s">
        <v>5</v>
      </c>
      <c r="E221" s="111" t="s">
        <v>29</v>
      </c>
      <c r="F221" s="111"/>
      <c r="G221" s="7">
        <v>0</v>
      </c>
      <c r="H221" s="8">
        <v>0</v>
      </c>
      <c r="I221" s="6">
        <f>SUM(G221:H221)</f>
        <v>0</v>
      </c>
      <c r="J221" s="8">
        <v>0</v>
      </c>
      <c r="K221" s="8">
        <v>0</v>
      </c>
      <c r="L221" s="6">
        <f>J221+K221</f>
        <v>0</v>
      </c>
      <c r="M221" s="6">
        <f>L221+I221</f>
        <v>0</v>
      </c>
    </row>
    <row r="222" spans="1:13" ht="52" x14ac:dyDescent="0.35">
      <c r="A222" s="13"/>
      <c r="B222" s="10"/>
      <c r="C222" s="15"/>
      <c r="D222" s="15"/>
      <c r="E222" s="15"/>
      <c r="F222" s="29"/>
      <c r="G222" s="36" t="s">
        <v>78</v>
      </c>
      <c r="H222" s="36" t="s">
        <v>49</v>
      </c>
      <c r="I222" s="37" t="s">
        <v>68</v>
      </c>
      <c r="J222" s="36" t="s">
        <v>77</v>
      </c>
      <c r="K222" s="36" t="s">
        <v>49</v>
      </c>
      <c r="L222" s="37" t="s">
        <v>70</v>
      </c>
      <c r="M222" s="37" t="s">
        <v>50</v>
      </c>
    </row>
    <row r="223" spans="1:13" ht="16" thickBot="1" x14ac:dyDescent="0.4">
      <c r="E223" s="14"/>
      <c r="F223" s="26" t="s">
        <v>39</v>
      </c>
      <c r="G223" s="30"/>
      <c r="H223" s="17">
        <v>0</v>
      </c>
      <c r="I223" s="27">
        <f>G223*H223</f>
        <v>0</v>
      </c>
      <c r="J223" s="38"/>
      <c r="K223" s="35">
        <v>0</v>
      </c>
      <c r="L223" s="27">
        <f>J223*K223</f>
        <v>0</v>
      </c>
      <c r="M223" s="27">
        <f>I223+L223</f>
        <v>0</v>
      </c>
    </row>
    <row r="224" spans="1:13" ht="15.65" customHeight="1" x14ac:dyDescent="0.35">
      <c r="E224" s="14"/>
      <c r="G224" s="93" t="s">
        <v>71</v>
      </c>
      <c r="H224" s="94"/>
      <c r="I224" s="94"/>
      <c r="J224" s="94"/>
      <c r="K224" s="95">
        <f>SUM(G221)</f>
        <v>0</v>
      </c>
      <c r="L224" s="95"/>
      <c r="M224" s="96"/>
    </row>
    <row r="225" spans="1:13" ht="15.5" x14ac:dyDescent="0.35">
      <c r="E225" s="14"/>
      <c r="G225" s="97" t="s">
        <v>72</v>
      </c>
      <c r="H225" s="98"/>
      <c r="I225" s="98"/>
      <c r="J225" s="98"/>
      <c r="K225" s="99">
        <f>SUM(H221)</f>
        <v>0</v>
      </c>
      <c r="L225" s="99"/>
      <c r="M225" s="100"/>
    </row>
    <row r="226" spans="1:13" ht="15.5" x14ac:dyDescent="0.35">
      <c r="E226" s="14"/>
      <c r="G226" s="101" t="s">
        <v>73</v>
      </c>
      <c r="H226" s="102"/>
      <c r="I226" s="102"/>
      <c r="J226" s="102"/>
      <c r="K226" s="103">
        <f>K225+K224+I223</f>
        <v>0</v>
      </c>
      <c r="L226" s="103"/>
      <c r="M226" s="104"/>
    </row>
    <row r="227" spans="1:13" ht="15.5" x14ac:dyDescent="0.35">
      <c r="E227" s="14"/>
      <c r="G227" s="71" t="s">
        <v>74</v>
      </c>
      <c r="H227" s="72"/>
      <c r="I227" s="72"/>
      <c r="J227" s="72"/>
      <c r="K227" s="73">
        <f>SUM(J221)</f>
        <v>0</v>
      </c>
      <c r="L227" s="73"/>
      <c r="M227" s="74"/>
    </row>
    <row r="228" spans="1:13" ht="15.65" customHeight="1" x14ac:dyDescent="0.35">
      <c r="E228" s="14"/>
      <c r="G228" s="75" t="s">
        <v>75</v>
      </c>
      <c r="H228" s="76"/>
      <c r="I228" s="76"/>
      <c r="J228" s="76"/>
      <c r="K228" s="77">
        <f>SUM(K221)</f>
        <v>0</v>
      </c>
      <c r="L228" s="77"/>
      <c r="M228" s="78"/>
    </row>
    <row r="229" spans="1:13" ht="16" customHeight="1" x14ac:dyDescent="0.35">
      <c r="E229" s="14"/>
      <c r="G229" s="79" t="s">
        <v>76</v>
      </c>
      <c r="H229" s="80"/>
      <c r="I229" s="80"/>
      <c r="J229" s="80"/>
      <c r="K229" s="81">
        <f>K228+K227+L223</f>
        <v>0</v>
      </c>
      <c r="L229" s="81"/>
      <c r="M229" s="82"/>
    </row>
    <row r="230" spans="1:13" ht="16" thickBot="1" x14ac:dyDescent="0.4">
      <c r="B230" s="18"/>
      <c r="C230" s="18"/>
      <c r="D230" s="18"/>
      <c r="E230" s="18"/>
      <c r="F230" s="18"/>
      <c r="G230" s="83" t="s">
        <v>51</v>
      </c>
      <c r="H230" s="84"/>
      <c r="I230" s="84"/>
      <c r="J230" s="84"/>
      <c r="K230" s="85">
        <f>K226+K229</f>
        <v>0</v>
      </c>
      <c r="L230" s="85"/>
      <c r="M230" s="86"/>
    </row>
    <row r="231" spans="1:13" x14ac:dyDescent="0.35">
      <c r="A231" s="16" t="s">
        <v>27</v>
      </c>
    </row>
    <row r="233" spans="1:13" ht="19" thickBot="1" x14ac:dyDescent="0.5">
      <c r="A233" s="87" t="s">
        <v>109</v>
      </c>
      <c r="B233" s="87"/>
      <c r="C233" s="87"/>
      <c r="D233" s="87"/>
    </row>
    <row r="234" spans="1:13" ht="15.5" x14ac:dyDescent="0.35">
      <c r="A234" s="90" t="s">
        <v>80</v>
      </c>
      <c r="B234" s="91"/>
      <c r="C234" s="91"/>
      <c r="D234" s="31">
        <f>K226+K210+K193+K169+K147+K131+K115+K81+K64+K30</f>
        <v>0</v>
      </c>
    </row>
    <row r="235" spans="1:13" ht="16" thickBot="1" x14ac:dyDescent="0.4">
      <c r="A235" s="88" t="s">
        <v>81</v>
      </c>
      <c r="B235" s="89"/>
      <c r="C235" s="89"/>
      <c r="D235" s="40">
        <f>K229+K213++K196+K172+K150+K134+K118+K84+K67+K33</f>
        <v>0</v>
      </c>
    </row>
    <row r="236" spans="1:13" ht="19" thickBot="1" x14ac:dyDescent="0.5">
      <c r="A236" s="65" t="s">
        <v>111</v>
      </c>
      <c r="B236" s="66"/>
      <c r="C236" s="66"/>
      <c r="D236" s="39">
        <f>D234+D235</f>
        <v>0</v>
      </c>
    </row>
    <row r="239" spans="1:13" ht="15.5" x14ac:dyDescent="0.35">
      <c r="A239" s="67" t="s">
        <v>107</v>
      </c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</row>
    <row r="241" spans="1:4" x14ac:dyDescent="0.35">
      <c r="A241" s="70" t="s">
        <v>106</v>
      </c>
      <c r="B241" s="70"/>
      <c r="C241" s="70"/>
      <c r="D241" s="70"/>
    </row>
    <row r="242" spans="1:4" ht="18" customHeight="1" x14ac:dyDescent="0.35">
      <c r="A242" s="70"/>
      <c r="B242" s="70"/>
      <c r="C242" s="70"/>
      <c r="D242" s="70"/>
    </row>
    <row r="243" spans="1:4" ht="18" customHeight="1" x14ac:dyDescent="0.35">
      <c r="A243" s="42"/>
      <c r="B243" s="42"/>
      <c r="C243" s="42"/>
      <c r="D243" s="42"/>
    </row>
    <row r="244" spans="1:4" ht="18" customHeight="1" thickBot="1" x14ac:dyDescent="0.4">
      <c r="A244" s="92" t="s">
        <v>22</v>
      </c>
      <c r="B244" s="92"/>
      <c r="C244" s="92"/>
      <c r="D244" s="42"/>
    </row>
    <row r="245" spans="1:4" ht="29.5" thickBot="1" x14ac:dyDescent="0.4">
      <c r="A245" s="68" t="s">
        <v>82</v>
      </c>
      <c r="B245" s="69"/>
      <c r="C245" s="69"/>
      <c r="D245" s="41" t="s">
        <v>49</v>
      </c>
    </row>
    <row r="246" spans="1:4" x14ac:dyDescent="0.35">
      <c r="A246" s="60" t="s">
        <v>40</v>
      </c>
      <c r="B246" s="60"/>
      <c r="C246" s="60"/>
      <c r="D246" s="43">
        <v>0</v>
      </c>
    </row>
    <row r="247" spans="1:4" x14ac:dyDescent="0.35">
      <c r="A247" s="64" t="s">
        <v>19</v>
      </c>
      <c r="B247" s="64"/>
      <c r="C247" s="64"/>
      <c r="D247" s="44">
        <v>0</v>
      </c>
    </row>
    <row r="248" spans="1:4" x14ac:dyDescent="0.35">
      <c r="A248" s="64" t="s">
        <v>24</v>
      </c>
      <c r="B248" s="64"/>
      <c r="C248" s="64"/>
      <c r="D248" s="44">
        <v>0</v>
      </c>
    </row>
    <row r="249" spans="1:4" x14ac:dyDescent="0.35">
      <c r="A249" s="64" t="s">
        <v>41</v>
      </c>
      <c r="B249" s="64"/>
      <c r="C249" s="64"/>
      <c r="D249" s="44">
        <v>0</v>
      </c>
    </row>
    <row r="250" spans="1:4" x14ac:dyDescent="0.35">
      <c r="A250" s="64" t="s">
        <v>42</v>
      </c>
      <c r="B250" s="64"/>
      <c r="C250" s="64"/>
      <c r="D250" s="44">
        <v>0</v>
      </c>
    </row>
    <row r="251" spans="1:4" x14ac:dyDescent="0.35">
      <c r="A251" s="64" t="s">
        <v>43</v>
      </c>
      <c r="B251" s="64"/>
      <c r="C251" s="64"/>
      <c r="D251" s="44">
        <v>0</v>
      </c>
    </row>
    <row r="252" spans="1:4" x14ac:dyDescent="0.35">
      <c r="A252" s="64" t="s">
        <v>44</v>
      </c>
      <c r="B252" s="64"/>
      <c r="C252" s="64"/>
      <c r="D252" s="44">
        <v>0</v>
      </c>
    </row>
    <row r="253" spans="1:4" x14ac:dyDescent="0.35">
      <c r="A253" s="64" t="s">
        <v>45</v>
      </c>
      <c r="B253" s="64"/>
      <c r="C253" s="64"/>
      <c r="D253" s="44">
        <v>0</v>
      </c>
    </row>
    <row r="254" spans="1:4" x14ac:dyDescent="0.35">
      <c r="A254" s="64" t="s">
        <v>46</v>
      </c>
      <c r="B254" s="64"/>
      <c r="C254" s="64"/>
      <c r="D254" s="44">
        <v>0</v>
      </c>
    </row>
    <row r="255" spans="1:4" x14ac:dyDescent="0.35">
      <c r="A255" s="64" t="s">
        <v>47</v>
      </c>
      <c r="B255" s="64"/>
      <c r="C255" s="64"/>
      <c r="D255" s="44">
        <v>0</v>
      </c>
    </row>
    <row r="257" spans="1:5" ht="15" thickBot="1" x14ac:dyDescent="0.4"/>
    <row r="258" spans="1:5" ht="29.5" thickBot="1" x14ac:dyDescent="0.4">
      <c r="A258" s="61" t="s">
        <v>83</v>
      </c>
      <c r="B258" s="62"/>
      <c r="C258" s="62"/>
      <c r="D258" s="41" t="s">
        <v>48</v>
      </c>
    </row>
    <row r="259" spans="1:5" ht="29.5" customHeight="1" x14ac:dyDescent="0.35">
      <c r="A259" s="59" t="s">
        <v>84</v>
      </c>
      <c r="B259" s="60"/>
      <c r="C259" s="60"/>
      <c r="D259" s="8">
        <v>0</v>
      </c>
    </row>
    <row r="260" spans="1:5" x14ac:dyDescent="0.35">
      <c r="A260" s="63" t="s">
        <v>85</v>
      </c>
      <c r="B260" s="63"/>
      <c r="C260" s="63"/>
      <c r="D260" s="63"/>
    </row>
    <row r="263" spans="1:5" x14ac:dyDescent="0.35">
      <c r="A263" t="s">
        <v>102</v>
      </c>
    </row>
    <row r="264" spans="1:5" x14ac:dyDescent="0.35">
      <c r="A264" t="s">
        <v>103</v>
      </c>
      <c r="E264" t="s">
        <v>104</v>
      </c>
    </row>
    <row r="265" spans="1:5" x14ac:dyDescent="0.35">
      <c r="E265" t="s">
        <v>105</v>
      </c>
    </row>
  </sheetData>
  <mergeCells count="344">
    <mergeCell ref="G197:J197"/>
    <mergeCell ref="K197:M197"/>
    <mergeCell ref="E221:F221"/>
    <mergeCell ref="A219:A220"/>
    <mergeCell ref="B219:B220"/>
    <mergeCell ref="C219:C220"/>
    <mergeCell ref="D219:D220"/>
    <mergeCell ref="E219:F220"/>
    <mergeCell ref="A218:C218"/>
    <mergeCell ref="E202:F203"/>
    <mergeCell ref="G202:I202"/>
    <mergeCell ref="G208:J208"/>
    <mergeCell ref="G213:J213"/>
    <mergeCell ref="M202:M203"/>
    <mergeCell ref="A204:A205"/>
    <mergeCell ref="E204:F204"/>
    <mergeCell ref="E205:F205"/>
    <mergeCell ref="A201:C201"/>
    <mergeCell ref="A202:A203"/>
    <mergeCell ref="B202:B203"/>
    <mergeCell ref="C202:C203"/>
    <mergeCell ref="D202:D203"/>
    <mergeCell ref="J202:L202"/>
    <mergeCell ref="K208:M208"/>
    <mergeCell ref="E182:F182"/>
    <mergeCell ref="E183:F183"/>
    <mergeCell ref="G178:I178"/>
    <mergeCell ref="M178:M179"/>
    <mergeCell ref="A180:A188"/>
    <mergeCell ref="E180:F180"/>
    <mergeCell ref="E181:F181"/>
    <mergeCell ref="E184:F184"/>
    <mergeCell ref="E185:F185"/>
    <mergeCell ref="E186:F186"/>
    <mergeCell ref="E187:F187"/>
    <mergeCell ref="E188:F188"/>
    <mergeCell ref="A178:A179"/>
    <mergeCell ref="B178:B179"/>
    <mergeCell ref="C178:C179"/>
    <mergeCell ref="D178:D179"/>
    <mergeCell ref="E178:F179"/>
    <mergeCell ref="J178:L178"/>
    <mergeCell ref="A177:C177"/>
    <mergeCell ref="G156:I156"/>
    <mergeCell ref="M156:M157"/>
    <mergeCell ref="A158:A164"/>
    <mergeCell ref="E158:F158"/>
    <mergeCell ref="E159:F159"/>
    <mergeCell ref="E160:F160"/>
    <mergeCell ref="E161:F161"/>
    <mergeCell ref="E162:F162"/>
    <mergeCell ref="E163:F163"/>
    <mergeCell ref="E164:F164"/>
    <mergeCell ref="A156:A157"/>
    <mergeCell ref="B156:B157"/>
    <mergeCell ref="C156:C157"/>
    <mergeCell ref="D156:D157"/>
    <mergeCell ref="E156:F157"/>
    <mergeCell ref="J156:L156"/>
    <mergeCell ref="G169:J169"/>
    <mergeCell ref="K169:M169"/>
    <mergeCell ref="G170:J170"/>
    <mergeCell ref="G172:J172"/>
    <mergeCell ref="K172:M172"/>
    <mergeCell ref="G173:J173"/>
    <mergeCell ref="K173:M173"/>
    <mergeCell ref="K135:M135"/>
    <mergeCell ref="A155:C155"/>
    <mergeCell ref="G139:I139"/>
    <mergeCell ref="M139:M140"/>
    <mergeCell ref="A141:A142"/>
    <mergeCell ref="E141:F141"/>
    <mergeCell ref="E142:F142"/>
    <mergeCell ref="A139:A140"/>
    <mergeCell ref="B139:B140"/>
    <mergeCell ref="C139:C140"/>
    <mergeCell ref="D139:D140"/>
    <mergeCell ref="E139:F140"/>
    <mergeCell ref="J139:L139"/>
    <mergeCell ref="G145:J145"/>
    <mergeCell ref="K145:M145"/>
    <mergeCell ref="G146:J146"/>
    <mergeCell ref="K146:M146"/>
    <mergeCell ref="G147:J147"/>
    <mergeCell ref="K147:M147"/>
    <mergeCell ref="G148:J148"/>
    <mergeCell ref="K148:M148"/>
    <mergeCell ref="G149:J149"/>
    <mergeCell ref="K149:M149"/>
    <mergeCell ref="G150:J150"/>
    <mergeCell ref="E105:F105"/>
    <mergeCell ref="E106:F106"/>
    <mergeCell ref="A123:C123"/>
    <mergeCell ref="E109:F109"/>
    <mergeCell ref="E110:F110"/>
    <mergeCell ref="A138:C138"/>
    <mergeCell ref="G124:I124"/>
    <mergeCell ref="M124:M125"/>
    <mergeCell ref="E126:F126"/>
    <mergeCell ref="A124:A125"/>
    <mergeCell ref="B124:B125"/>
    <mergeCell ref="C124:C125"/>
    <mergeCell ref="D124:D125"/>
    <mergeCell ref="E124:F125"/>
    <mergeCell ref="J124:L124"/>
    <mergeCell ref="G131:J131"/>
    <mergeCell ref="K131:M131"/>
    <mergeCell ref="G132:J132"/>
    <mergeCell ref="K132:M132"/>
    <mergeCell ref="G133:J133"/>
    <mergeCell ref="K133:M133"/>
    <mergeCell ref="G134:J134"/>
    <mergeCell ref="K134:M134"/>
    <mergeCell ref="G135:J135"/>
    <mergeCell ref="A89:C89"/>
    <mergeCell ref="A90:A91"/>
    <mergeCell ref="B90:B91"/>
    <mergeCell ref="C90:C91"/>
    <mergeCell ref="D90:D91"/>
    <mergeCell ref="E90:F91"/>
    <mergeCell ref="G90:I90"/>
    <mergeCell ref="M90:M91"/>
    <mergeCell ref="A92:A110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7:F107"/>
    <mergeCell ref="E108:F108"/>
    <mergeCell ref="E23:F23"/>
    <mergeCell ref="K32:M32"/>
    <mergeCell ref="G33:J33"/>
    <mergeCell ref="K33:M33"/>
    <mergeCell ref="B40:B41"/>
    <mergeCell ref="G40:I40"/>
    <mergeCell ref="G29:J29"/>
    <mergeCell ref="K29:M29"/>
    <mergeCell ref="A75:A76"/>
    <mergeCell ref="A72:C72"/>
    <mergeCell ref="A73:A74"/>
    <mergeCell ref="B73:B74"/>
    <mergeCell ref="C73:C74"/>
    <mergeCell ref="D73:D74"/>
    <mergeCell ref="E73:F74"/>
    <mergeCell ref="G73:I73"/>
    <mergeCell ref="E75:F75"/>
    <mergeCell ref="E76:F76"/>
    <mergeCell ref="A26:F26"/>
    <mergeCell ref="D40:D41"/>
    <mergeCell ref="C40:C41"/>
    <mergeCell ref="E58:F58"/>
    <mergeCell ref="E44:F44"/>
    <mergeCell ref="E45:F45"/>
    <mergeCell ref="A14:A15"/>
    <mergeCell ref="B14:B15"/>
    <mergeCell ref="C14:C15"/>
    <mergeCell ref="A12:M12"/>
    <mergeCell ref="E59:F59"/>
    <mergeCell ref="E57:F57"/>
    <mergeCell ref="G28:J28"/>
    <mergeCell ref="K28:M28"/>
    <mergeCell ref="E24:F24"/>
    <mergeCell ref="E25:F25"/>
    <mergeCell ref="E40:F41"/>
    <mergeCell ref="G14:I14"/>
    <mergeCell ref="M14:M15"/>
    <mergeCell ref="A16:A25"/>
    <mergeCell ref="E16:F16"/>
    <mergeCell ref="E17:F17"/>
    <mergeCell ref="E18:F18"/>
    <mergeCell ref="E19:F19"/>
    <mergeCell ref="E20:F20"/>
    <mergeCell ref="E21:F21"/>
    <mergeCell ref="E22:F22"/>
    <mergeCell ref="E14:F15"/>
    <mergeCell ref="J14:L14"/>
    <mergeCell ref="D14:D15"/>
    <mergeCell ref="E46:F46"/>
    <mergeCell ref="E47:F47"/>
    <mergeCell ref="M40:M41"/>
    <mergeCell ref="A10:H10"/>
    <mergeCell ref="A42:A59"/>
    <mergeCell ref="E42:F42"/>
    <mergeCell ref="A40:A41"/>
    <mergeCell ref="E43:F43"/>
    <mergeCell ref="A39:C39"/>
    <mergeCell ref="E56:F56"/>
    <mergeCell ref="E52:F52"/>
    <mergeCell ref="E53:F53"/>
    <mergeCell ref="E54:F54"/>
    <mergeCell ref="E55:F55"/>
    <mergeCell ref="E48:F48"/>
    <mergeCell ref="E49:F49"/>
    <mergeCell ref="E50:F50"/>
    <mergeCell ref="E51:F51"/>
    <mergeCell ref="A13:C13"/>
    <mergeCell ref="G30:J30"/>
    <mergeCell ref="G34:J34"/>
    <mergeCell ref="K30:M30"/>
    <mergeCell ref="K34:M34"/>
    <mergeCell ref="G31:J31"/>
    <mergeCell ref="K31:M31"/>
    <mergeCell ref="G32:J32"/>
    <mergeCell ref="J40:L40"/>
    <mergeCell ref="G116:J116"/>
    <mergeCell ref="K116:M116"/>
    <mergeCell ref="K80:M80"/>
    <mergeCell ref="G81:J81"/>
    <mergeCell ref="K81:M81"/>
    <mergeCell ref="G82:J82"/>
    <mergeCell ref="K82:M82"/>
    <mergeCell ref="G83:J83"/>
    <mergeCell ref="K83:M83"/>
    <mergeCell ref="G62:J62"/>
    <mergeCell ref="K62:M62"/>
    <mergeCell ref="G63:J63"/>
    <mergeCell ref="K63:M63"/>
    <mergeCell ref="G64:J64"/>
    <mergeCell ref="K64:M64"/>
    <mergeCell ref="G65:J65"/>
    <mergeCell ref="G113:J113"/>
    <mergeCell ref="K113:M113"/>
    <mergeCell ref="G114:J114"/>
    <mergeCell ref="K114:M114"/>
    <mergeCell ref="G115:J115"/>
    <mergeCell ref="K115:M115"/>
    <mergeCell ref="G79:J79"/>
    <mergeCell ref="K79:M79"/>
    <mergeCell ref="G80:J80"/>
    <mergeCell ref="K65:M65"/>
    <mergeCell ref="G66:J66"/>
    <mergeCell ref="K66:M66"/>
    <mergeCell ref="G67:J67"/>
    <mergeCell ref="K67:M67"/>
    <mergeCell ref="G68:J68"/>
    <mergeCell ref="K68:M68"/>
    <mergeCell ref="J73:L73"/>
    <mergeCell ref="J90:L90"/>
    <mergeCell ref="M73:M74"/>
    <mergeCell ref="G84:J84"/>
    <mergeCell ref="K84:M84"/>
    <mergeCell ref="G85:J85"/>
    <mergeCell ref="K85:M85"/>
    <mergeCell ref="K117:M117"/>
    <mergeCell ref="G118:J118"/>
    <mergeCell ref="K118:M118"/>
    <mergeCell ref="G119:J119"/>
    <mergeCell ref="K119:M119"/>
    <mergeCell ref="G129:J129"/>
    <mergeCell ref="K129:M129"/>
    <mergeCell ref="G130:J130"/>
    <mergeCell ref="K130:M130"/>
    <mergeCell ref="G117:J117"/>
    <mergeCell ref="K150:M150"/>
    <mergeCell ref="G151:J151"/>
    <mergeCell ref="K151:M151"/>
    <mergeCell ref="G167:J167"/>
    <mergeCell ref="K167:M167"/>
    <mergeCell ref="G168:J168"/>
    <mergeCell ref="K168:M168"/>
    <mergeCell ref="K170:M170"/>
    <mergeCell ref="G171:J171"/>
    <mergeCell ref="K171:M171"/>
    <mergeCell ref="G191:J191"/>
    <mergeCell ref="K191:M191"/>
    <mergeCell ref="G193:J193"/>
    <mergeCell ref="K193:M193"/>
    <mergeCell ref="G194:J194"/>
    <mergeCell ref="K194:M194"/>
    <mergeCell ref="G195:J195"/>
    <mergeCell ref="K195:M195"/>
    <mergeCell ref="G196:J196"/>
    <mergeCell ref="K196:M196"/>
    <mergeCell ref="G192:J192"/>
    <mergeCell ref="K192:M192"/>
    <mergeCell ref="G209:J209"/>
    <mergeCell ref="K209:M209"/>
    <mergeCell ref="G210:J210"/>
    <mergeCell ref="K210:M210"/>
    <mergeCell ref="G211:J211"/>
    <mergeCell ref="K211:M211"/>
    <mergeCell ref="G212:J212"/>
    <mergeCell ref="K212:M212"/>
    <mergeCell ref="K213:M213"/>
    <mergeCell ref="G214:J214"/>
    <mergeCell ref="K214:M214"/>
    <mergeCell ref="G224:J224"/>
    <mergeCell ref="K224:M224"/>
    <mergeCell ref="G225:J225"/>
    <mergeCell ref="K225:M225"/>
    <mergeCell ref="G226:J226"/>
    <mergeCell ref="K226:M226"/>
    <mergeCell ref="J219:L219"/>
    <mergeCell ref="G219:I219"/>
    <mergeCell ref="M219:M220"/>
    <mergeCell ref="A236:C236"/>
    <mergeCell ref="A239:M239"/>
    <mergeCell ref="A245:C245"/>
    <mergeCell ref="A241:D242"/>
    <mergeCell ref="G227:J227"/>
    <mergeCell ref="K227:M227"/>
    <mergeCell ref="G228:J228"/>
    <mergeCell ref="K228:M228"/>
    <mergeCell ref="G229:J229"/>
    <mergeCell ref="K229:M229"/>
    <mergeCell ref="G230:J230"/>
    <mergeCell ref="K230:M230"/>
    <mergeCell ref="A233:D233"/>
    <mergeCell ref="A235:C235"/>
    <mergeCell ref="A234:C234"/>
    <mergeCell ref="A244:C244"/>
    <mergeCell ref="A259:C259"/>
    <mergeCell ref="A258:C258"/>
    <mergeCell ref="A260:D260"/>
    <mergeCell ref="A246:C246"/>
    <mergeCell ref="A247:C247"/>
    <mergeCell ref="A248:C248"/>
    <mergeCell ref="A250:C250"/>
    <mergeCell ref="A251:C251"/>
    <mergeCell ref="A252:C252"/>
    <mergeCell ref="A253:C253"/>
    <mergeCell ref="A254:C254"/>
    <mergeCell ref="A255:C255"/>
    <mergeCell ref="A249:C249"/>
    <mergeCell ref="A3:E3"/>
    <mergeCell ref="A4:B4"/>
    <mergeCell ref="A5:B5"/>
    <mergeCell ref="A6:B6"/>
    <mergeCell ref="A7:B7"/>
    <mergeCell ref="A8:B8"/>
    <mergeCell ref="C4:E4"/>
    <mergeCell ref="C5:E5"/>
    <mergeCell ref="C6:E6"/>
    <mergeCell ref="C7:E7"/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Servis zariadení WTW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Turčan</dc:creator>
  <cp:lastModifiedBy>FS</cp:lastModifiedBy>
  <cp:lastPrinted>2024-03-18T09:38:42Z</cp:lastPrinted>
  <dcterms:created xsi:type="dcterms:W3CDTF">2024-03-12T12:30:09Z</dcterms:created>
  <dcterms:modified xsi:type="dcterms:W3CDTF">2024-05-13T15:01:02Z</dcterms:modified>
</cp:coreProperties>
</file>