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chta\Documents\Nadlimitné zákazky\Upratovacie a čistiace služby\Príprava VO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6" i="1" l="1"/>
  <c r="D365" i="1"/>
  <c r="D329" i="1"/>
  <c r="D328" i="1"/>
  <c r="D270" i="1"/>
  <c r="D269" i="1"/>
  <c r="D225" i="1"/>
  <c r="D224" i="1"/>
  <c r="D168" i="1"/>
  <c r="D167" i="1"/>
  <c r="D121" i="1"/>
  <c r="D120" i="1"/>
  <c r="D70" i="1"/>
  <c r="D69" i="1"/>
  <c r="D31" i="1"/>
  <c r="D30" i="1"/>
</calcChain>
</file>

<file path=xl/sharedStrings.xml><?xml version="1.0" encoding="utf-8"?>
<sst xmlns="http://schemas.openxmlformats.org/spreadsheetml/2006/main" count="273" uniqueCount="97">
  <si>
    <t xml:space="preserve">Užívaná plocha </t>
  </si>
  <si>
    <t xml:space="preserve">  Počet m2</t>
  </si>
  <si>
    <t>IN</t>
  </si>
  <si>
    <t>EX</t>
  </si>
  <si>
    <t>KP Ondavská 3 BA</t>
  </si>
  <si>
    <t>KP Ružová dolina 10 BA</t>
  </si>
  <si>
    <t>EX. Kutlíkova 17 BA</t>
  </si>
  <si>
    <t>RS Viedenská cesta 3, Bratislava</t>
  </si>
  <si>
    <t>EX Moyzesova 2, Pezinok</t>
  </si>
  <si>
    <t>EX Bernolákova 1/A,  Malacky</t>
  </si>
  <si>
    <t>EX Brezová 2, Senec</t>
  </si>
  <si>
    <t xml:space="preserve">EX Lamačská cesta 1/C Tesco Lamač </t>
  </si>
  <si>
    <t>BRATISLAVSKÝ KRAJ</t>
  </si>
  <si>
    <t>Interiér (IN)</t>
  </si>
  <si>
    <t>Exteriér (EX)</t>
  </si>
  <si>
    <t>OBJEKTY VšZP BA kraj</t>
  </si>
  <si>
    <t>KP Halenárska 22 Trnava</t>
  </si>
  <si>
    <t>EX SNP č.10, Hlohovec</t>
  </si>
  <si>
    <t>EX Krajinská cesta 2929/9, Piešťany</t>
  </si>
  <si>
    <t>Hlavná 32 Dunajská Streda</t>
  </si>
  <si>
    <t>Kpt. Nálepku 727/13, Galanta</t>
  </si>
  <si>
    <t>Štefánikova 698/7 Senica</t>
  </si>
  <si>
    <t>TRNAVSKÝ KRAJ</t>
  </si>
  <si>
    <t>OBJEKTY VšZP TT  kraj</t>
  </si>
  <si>
    <t>KP Mostná 58 Nitra</t>
  </si>
  <si>
    <t>EX Bernolákova37, Zlaté Moravce</t>
  </si>
  <si>
    <t>Malá Jarková 18 Komárno</t>
  </si>
  <si>
    <t>EX Brnenské nám. 4, Kolárovo</t>
  </si>
  <si>
    <t>Sládkovičova 3 Levice</t>
  </si>
  <si>
    <t>Kapisztóryho 5 Nové Zámky</t>
  </si>
  <si>
    <t>EX Hlavná 39, Šaľa</t>
  </si>
  <si>
    <t>Pribinova 2712 Topoľčany</t>
  </si>
  <si>
    <t>NITRIANSKY KRAJ</t>
  </si>
  <si>
    <t>OBJEKTY VšZP NR kraj</t>
  </si>
  <si>
    <t>KP Partizánska 2315 Trenčín</t>
  </si>
  <si>
    <t>Štefánikova 46 Trenčín</t>
  </si>
  <si>
    <t>EX Hviezdoslavova 23/3 Bánovce/ Bebravou</t>
  </si>
  <si>
    <t>EX Partizánska 17, Myjava</t>
  </si>
  <si>
    <t>EX Čsl armády 4, Nové Mesto/ Váhom</t>
  </si>
  <si>
    <t>M.R.Štefánika165 Považská Bystrica</t>
  </si>
  <si>
    <t>Včelárska 1 Prievidza</t>
  </si>
  <si>
    <t>TRENČIANSKY KRAJ</t>
  </si>
  <si>
    <t>OBJEKTY VšZP TN kraj</t>
  </si>
  <si>
    <t>KP P.O.Hviezdoslava 26 Žilina</t>
  </si>
  <si>
    <t>KP ul. 1.mája 34  Žilina</t>
  </si>
  <si>
    <t>Palárikova 21 Čadca</t>
  </si>
  <si>
    <t>EX Belanského 1345, Kysucké Nové Mesto</t>
  </si>
  <si>
    <t>J. Ťatliaka 2052/4 Dolný Kubín</t>
  </si>
  <si>
    <t>EX Hviezdoslavovo nám.213, Námestovo</t>
  </si>
  <si>
    <t>EX Trojičné nám.191, Tvrdošín</t>
  </si>
  <si>
    <t>P. Mudroňa 33 Martin</t>
  </si>
  <si>
    <t>EX Turčianske Teplice, Horné Rakovce č. 43</t>
  </si>
  <si>
    <t>Štúrova 34 Liptovský Mikuláš</t>
  </si>
  <si>
    <t>Štiavnická 3  Ružomberok</t>
  </si>
  <si>
    <t>ŽILINSKÝ KRAJ</t>
  </si>
  <si>
    <t>OBJEKTY VšZP ZA kraj</t>
  </si>
  <si>
    <t>KP Skuteckého 20 B. Bystrica</t>
  </si>
  <si>
    <t>KP Horná 26 B. Bystrica</t>
  </si>
  <si>
    <t>Nám. Artézkych prameňov 16 Lučenec</t>
  </si>
  <si>
    <t>EX Nemocničná 1, Veľký Krtíš</t>
  </si>
  <si>
    <t>Francisciho 11 Rimavská Sobota</t>
  </si>
  <si>
    <t>Medveckého 4 Zvolen</t>
  </si>
  <si>
    <t>EX Záhradná 5, Detva</t>
  </si>
  <si>
    <t>EX Svätotrojičné nám 4/4, Krupina</t>
  </si>
  <si>
    <t>EX Bystricá 53, Žarnovica</t>
  </si>
  <si>
    <t>BANSKOBYSTRICKÝ KRAJ</t>
  </si>
  <si>
    <t>OBJEKTY VšZP BB kraj</t>
  </si>
  <si>
    <t>KP Kúpeľná 5 Prešov</t>
  </si>
  <si>
    <t>Strojnícka 9 Prešov</t>
  </si>
  <si>
    <t>Tačevská 43 Bardejov</t>
  </si>
  <si>
    <t>Mierová 13 Humenné</t>
  </si>
  <si>
    <t>EX  Partizánska 1057 Snina</t>
  </si>
  <si>
    <t>EX Mierová 326/4, Medzilaborce</t>
  </si>
  <si>
    <t>Tolstého 3631/1 Poprad</t>
  </si>
  <si>
    <t>EX MUDr.Alexandra 5, Kežmarok</t>
  </si>
  <si>
    <t>EX Nám. Majistra Pavla 47, Levoča</t>
  </si>
  <si>
    <t>EX Murgašova 1, Sabinov</t>
  </si>
  <si>
    <t>Sov. Hrdinov 639/115, Svidník</t>
  </si>
  <si>
    <t>EX Hviezdoslavova 3, Giraltovce</t>
  </si>
  <si>
    <t>Hronského 1166 Vranov nad Topľou</t>
  </si>
  <si>
    <t>EX Hlavná 38, Stropkov</t>
  </si>
  <si>
    <t>PREŠOVSKÝ KRAJ</t>
  </si>
  <si>
    <t>OBJEKTY VšZP PO kraj</t>
  </si>
  <si>
    <t>KP Senný trh 1 Košice</t>
  </si>
  <si>
    <t>KP Štúrova 21, Košice</t>
  </si>
  <si>
    <t>Nám. Slobody 17 Michalovce</t>
  </si>
  <si>
    <t>EX ul. 1.Mája Sobrance</t>
  </si>
  <si>
    <t>Janka Kráľa 3 Rožňava</t>
  </si>
  <si>
    <t>Štefánikovo nám 1 Spišská N Ves</t>
  </si>
  <si>
    <t>EX Hlavná 2, Gelnica</t>
  </si>
  <si>
    <t>Komenského 1960/4 Trebišov</t>
  </si>
  <si>
    <t>KOŠICKÝ KRAJ</t>
  </si>
  <si>
    <t>OBJEKTY VšZP KE kraj</t>
  </si>
  <si>
    <t>Panónska cesta 2 BA</t>
  </si>
  <si>
    <t>Mamateyova 17 BA</t>
  </si>
  <si>
    <t>Ferienčíkova 20 BA</t>
  </si>
  <si>
    <t>EX Pivovarská 4, Skalica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</si>
</sst>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3" fillId="2" borderId="19" xfId="0" applyNumberFormat="1" applyFont="1" applyFill="1" applyBorder="1" applyAlignment="1">
      <alignment horizontal="center"/>
    </xf>
    <xf numFmtId="3" fontId="6" fillId="2" borderId="19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3" fontId="0" fillId="2" borderId="1" xfId="1" applyFont="1" applyFill="1" applyBorder="1"/>
    <xf numFmtId="0" fontId="4" fillId="0" borderId="23" xfId="0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/>
    </xf>
    <xf numFmtId="1" fontId="0" fillId="2" borderId="1" xfId="0" applyNumberFormat="1" applyFill="1" applyBorder="1"/>
    <xf numFmtId="1" fontId="3" fillId="2" borderId="1" xfId="0" applyNumberFormat="1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367"/>
  <sheetViews>
    <sheetView tabSelected="1" view="pageLayout" topLeftCell="A52" zoomScaleNormal="100" workbookViewId="0">
      <selection activeCell="E64" sqref="E64"/>
    </sheetView>
  </sheetViews>
  <sheetFormatPr defaultRowHeight="15" x14ac:dyDescent="0.25"/>
  <cols>
    <col min="1" max="1" width="6.85546875" customWidth="1"/>
    <col min="2" max="2" width="40.42578125" customWidth="1"/>
    <col min="3" max="3" width="14.140625" customWidth="1"/>
    <col min="4" max="4" width="9.28515625" customWidth="1"/>
  </cols>
  <sheetData>
    <row r="6" spans="1:4" ht="15.75" thickBot="1" x14ac:dyDescent="0.3"/>
    <row r="7" spans="1:4" ht="26.25" thickBot="1" x14ac:dyDescent="0.3">
      <c r="A7" s="46" t="s">
        <v>15</v>
      </c>
      <c r="B7" s="46"/>
      <c r="C7" s="1" t="s">
        <v>0</v>
      </c>
      <c r="D7" s="21" t="s">
        <v>1</v>
      </c>
    </row>
    <row r="8" spans="1:4" x14ac:dyDescent="0.25">
      <c r="A8" s="48">
        <v>1</v>
      </c>
      <c r="B8" s="54" t="s">
        <v>93</v>
      </c>
      <c r="C8" s="2" t="s">
        <v>2</v>
      </c>
      <c r="D8" s="5">
        <v>6326</v>
      </c>
    </row>
    <row r="9" spans="1:4" x14ac:dyDescent="0.25">
      <c r="A9" s="50"/>
      <c r="B9" s="49"/>
      <c r="C9" s="3" t="s">
        <v>3</v>
      </c>
      <c r="D9" s="5">
        <v>3631</v>
      </c>
    </row>
    <row r="10" spans="1:4" x14ac:dyDescent="0.25">
      <c r="A10" s="47">
        <v>2</v>
      </c>
      <c r="B10" s="62" t="s">
        <v>94</v>
      </c>
      <c r="C10" s="4" t="s">
        <v>2</v>
      </c>
      <c r="D10" s="5">
        <v>4041</v>
      </c>
    </row>
    <row r="11" spans="1:4" x14ac:dyDescent="0.25">
      <c r="A11" s="61"/>
      <c r="B11" s="63"/>
      <c r="C11" s="4" t="s">
        <v>3</v>
      </c>
      <c r="D11" s="5">
        <v>1548</v>
      </c>
    </row>
    <row r="12" spans="1:4" x14ac:dyDescent="0.25">
      <c r="A12" s="50">
        <v>3</v>
      </c>
      <c r="B12" s="49" t="s">
        <v>95</v>
      </c>
      <c r="C12" s="4" t="s">
        <v>2</v>
      </c>
      <c r="D12" s="5">
        <v>1978</v>
      </c>
    </row>
    <row r="13" spans="1:4" x14ac:dyDescent="0.25">
      <c r="A13" s="50"/>
      <c r="B13" s="49"/>
      <c r="C13" s="4" t="s">
        <v>3</v>
      </c>
      <c r="D13" s="5">
        <v>128</v>
      </c>
    </row>
    <row r="14" spans="1:4" x14ac:dyDescent="0.25">
      <c r="A14" s="50">
        <v>4</v>
      </c>
      <c r="B14" s="49" t="s">
        <v>4</v>
      </c>
      <c r="C14" s="4" t="s">
        <v>2</v>
      </c>
      <c r="D14" s="5">
        <v>3774</v>
      </c>
    </row>
    <row r="15" spans="1:4" x14ac:dyDescent="0.25">
      <c r="A15" s="50"/>
      <c r="B15" s="49"/>
      <c r="C15" s="4" t="s">
        <v>3</v>
      </c>
      <c r="D15" s="5">
        <v>930</v>
      </c>
    </row>
    <row r="16" spans="1:4" x14ac:dyDescent="0.25">
      <c r="A16" s="50">
        <v>5</v>
      </c>
      <c r="B16" s="49" t="s">
        <v>5</v>
      </c>
      <c r="C16" s="4" t="s">
        <v>2</v>
      </c>
      <c r="D16" s="5">
        <v>498</v>
      </c>
    </row>
    <row r="17" spans="1:4" x14ac:dyDescent="0.25">
      <c r="A17" s="50"/>
      <c r="B17" s="49"/>
      <c r="C17" s="4" t="s">
        <v>3</v>
      </c>
      <c r="D17" s="5">
        <v>0</v>
      </c>
    </row>
    <row r="18" spans="1:4" x14ac:dyDescent="0.25">
      <c r="A18" s="50">
        <v>6</v>
      </c>
      <c r="B18" s="49" t="s">
        <v>6</v>
      </c>
      <c r="C18" s="4" t="s">
        <v>2</v>
      </c>
      <c r="D18" s="5">
        <v>121</v>
      </c>
    </row>
    <row r="19" spans="1:4" x14ac:dyDescent="0.25">
      <c r="A19" s="50"/>
      <c r="B19" s="49"/>
      <c r="C19" s="4" t="s">
        <v>3</v>
      </c>
      <c r="D19" s="5">
        <v>0</v>
      </c>
    </row>
    <row r="20" spans="1:4" x14ac:dyDescent="0.25">
      <c r="A20" s="50">
        <v>7</v>
      </c>
      <c r="B20" s="49" t="s">
        <v>7</v>
      </c>
      <c r="C20" s="4" t="s">
        <v>2</v>
      </c>
      <c r="D20" s="5">
        <v>0</v>
      </c>
    </row>
    <row r="21" spans="1:4" x14ac:dyDescent="0.25">
      <c r="A21" s="50"/>
      <c r="B21" s="49"/>
      <c r="C21" s="4" t="s">
        <v>3</v>
      </c>
      <c r="D21" s="5">
        <v>0</v>
      </c>
    </row>
    <row r="22" spans="1:4" x14ac:dyDescent="0.25">
      <c r="A22" s="50">
        <v>8</v>
      </c>
      <c r="B22" s="49" t="s">
        <v>8</v>
      </c>
      <c r="C22" s="4" t="s">
        <v>2</v>
      </c>
      <c r="D22" s="5">
        <v>57</v>
      </c>
    </row>
    <row r="23" spans="1:4" x14ac:dyDescent="0.25">
      <c r="A23" s="50"/>
      <c r="B23" s="49"/>
      <c r="C23" s="4" t="s">
        <v>3</v>
      </c>
      <c r="D23" s="5">
        <v>0</v>
      </c>
    </row>
    <row r="24" spans="1:4" x14ac:dyDescent="0.25">
      <c r="A24" s="50">
        <v>9</v>
      </c>
      <c r="B24" s="49" t="s">
        <v>9</v>
      </c>
      <c r="C24" s="4" t="s">
        <v>2</v>
      </c>
      <c r="D24" s="5">
        <v>74</v>
      </c>
    </row>
    <row r="25" spans="1:4" x14ac:dyDescent="0.25">
      <c r="A25" s="50"/>
      <c r="B25" s="49"/>
      <c r="C25" s="4" t="s">
        <v>3</v>
      </c>
      <c r="D25" s="5">
        <v>0</v>
      </c>
    </row>
    <row r="26" spans="1:4" x14ac:dyDescent="0.25">
      <c r="A26" s="50">
        <v>10</v>
      </c>
      <c r="B26" s="49" t="s">
        <v>10</v>
      </c>
      <c r="C26" s="4" t="s">
        <v>2</v>
      </c>
      <c r="D26" s="5">
        <v>106</v>
      </c>
    </row>
    <row r="27" spans="1:4" x14ac:dyDescent="0.25">
      <c r="A27" s="50"/>
      <c r="B27" s="49"/>
      <c r="C27" s="4" t="s">
        <v>3</v>
      </c>
      <c r="D27" s="5">
        <v>0</v>
      </c>
    </row>
    <row r="28" spans="1:4" x14ac:dyDescent="0.25">
      <c r="A28" s="50">
        <v>11</v>
      </c>
      <c r="B28" s="59" t="s">
        <v>11</v>
      </c>
      <c r="C28" s="4" t="s">
        <v>2</v>
      </c>
      <c r="D28" s="5">
        <v>72</v>
      </c>
    </row>
    <row r="29" spans="1:4" ht="15.75" thickBot="1" x14ac:dyDescent="0.3">
      <c r="A29" s="47"/>
      <c r="B29" s="60"/>
      <c r="C29" s="6" t="s">
        <v>3</v>
      </c>
      <c r="D29" s="5">
        <v>0</v>
      </c>
    </row>
    <row r="30" spans="1:4" x14ac:dyDescent="0.25">
      <c r="A30" s="29" t="s">
        <v>12</v>
      </c>
      <c r="B30" s="30"/>
      <c r="C30" s="8" t="s">
        <v>13</v>
      </c>
      <c r="D30" s="22">
        <f>D8+D10+D12+D14+D16+D18+D20+D22+D24+D26+D28</f>
        <v>17047</v>
      </c>
    </row>
    <row r="31" spans="1:4" ht="15.75" thickBot="1" x14ac:dyDescent="0.3">
      <c r="A31" s="31"/>
      <c r="B31" s="32"/>
      <c r="C31" s="9" t="s">
        <v>14</v>
      </c>
      <c r="D31" s="10">
        <f>D9+D11+D13+D15+D17+D19+D21+D23+D25+D27+D29</f>
        <v>6237</v>
      </c>
    </row>
    <row r="32" spans="1:4" ht="15.75" thickBot="1" x14ac:dyDescent="0.3">
      <c r="A32" s="33"/>
      <c r="B32" s="34"/>
      <c r="C32" s="11"/>
      <c r="D32" s="12"/>
    </row>
    <row r="53" spans="1:4" ht="15.75" thickBot="1" x14ac:dyDescent="0.3"/>
    <row r="54" spans="1:4" ht="26.25" thickBot="1" x14ac:dyDescent="0.3">
      <c r="A54" s="46" t="s">
        <v>23</v>
      </c>
      <c r="B54" s="46"/>
      <c r="C54" s="1" t="s">
        <v>0</v>
      </c>
      <c r="D54" s="1" t="s">
        <v>1</v>
      </c>
    </row>
    <row r="55" spans="1:4" x14ac:dyDescent="0.25">
      <c r="A55" s="39">
        <v>1</v>
      </c>
      <c r="B55" s="40" t="s">
        <v>16</v>
      </c>
      <c r="C55" s="13" t="s">
        <v>2</v>
      </c>
      <c r="D55" s="14">
        <v>2061</v>
      </c>
    </row>
    <row r="56" spans="1:4" x14ac:dyDescent="0.25">
      <c r="A56" s="35"/>
      <c r="B56" s="36"/>
      <c r="C56" s="15" t="s">
        <v>3</v>
      </c>
      <c r="D56" s="5">
        <v>256</v>
      </c>
    </row>
    <row r="57" spans="1:4" x14ac:dyDescent="0.25">
      <c r="A57" s="35">
        <v>2</v>
      </c>
      <c r="B57" s="36" t="s">
        <v>17</v>
      </c>
      <c r="C57" s="15" t="s">
        <v>2</v>
      </c>
      <c r="D57" s="5">
        <v>42</v>
      </c>
    </row>
    <row r="58" spans="1:4" x14ac:dyDescent="0.25">
      <c r="A58" s="35"/>
      <c r="B58" s="36"/>
      <c r="C58" s="15" t="s">
        <v>3</v>
      </c>
      <c r="D58" s="5">
        <v>0</v>
      </c>
    </row>
    <row r="59" spans="1:4" x14ac:dyDescent="0.25">
      <c r="A59" s="35">
        <v>3</v>
      </c>
      <c r="B59" s="36" t="s">
        <v>18</v>
      </c>
      <c r="C59" s="15" t="s">
        <v>2</v>
      </c>
      <c r="D59" s="5">
        <v>80</v>
      </c>
    </row>
    <row r="60" spans="1:4" x14ac:dyDescent="0.25">
      <c r="A60" s="35"/>
      <c r="B60" s="36"/>
      <c r="C60" s="15" t="s">
        <v>3</v>
      </c>
      <c r="D60" s="5">
        <v>0</v>
      </c>
    </row>
    <row r="61" spans="1:4" x14ac:dyDescent="0.25">
      <c r="A61" s="35">
        <v>4</v>
      </c>
      <c r="B61" s="36" t="s">
        <v>19</v>
      </c>
      <c r="C61" s="15" t="s">
        <v>2</v>
      </c>
      <c r="D61" s="5">
        <v>746</v>
      </c>
    </row>
    <row r="62" spans="1:4" x14ac:dyDescent="0.25">
      <c r="A62" s="35"/>
      <c r="B62" s="36"/>
      <c r="C62" s="15" t="s">
        <v>3</v>
      </c>
      <c r="D62" s="5">
        <v>0</v>
      </c>
    </row>
    <row r="63" spans="1:4" x14ac:dyDescent="0.25">
      <c r="A63" s="41">
        <v>5</v>
      </c>
      <c r="B63" s="36" t="s">
        <v>20</v>
      </c>
      <c r="C63" s="15" t="s">
        <v>2</v>
      </c>
      <c r="D63" s="5">
        <v>636</v>
      </c>
    </row>
    <row r="64" spans="1:4" x14ac:dyDescent="0.25">
      <c r="A64" s="41"/>
      <c r="B64" s="36"/>
      <c r="C64" s="15" t="s">
        <v>3</v>
      </c>
      <c r="D64" s="5">
        <v>0</v>
      </c>
    </row>
    <row r="65" spans="1:4" x14ac:dyDescent="0.25">
      <c r="A65" s="35">
        <v>6</v>
      </c>
      <c r="B65" s="36" t="s">
        <v>21</v>
      </c>
      <c r="C65" s="15" t="s">
        <v>2</v>
      </c>
      <c r="D65" s="5">
        <v>484</v>
      </c>
    </row>
    <row r="66" spans="1:4" x14ac:dyDescent="0.25">
      <c r="A66" s="35"/>
      <c r="B66" s="36"/>
      <c r="C66" s="15" t="s">
        <v>3</v>
      </c>
      <c r="D66" s="5">
        <v>0</v>
      </c>
    </row>
    <row r="67" spans="1:4" x14ac:dyDescent="0.25">
      <c r="A67" s="35">
        <v>7</v>
      </c>
      <c r="B67" s="36" t="s">
        <v>96</v>
      </c>
      <c r="C67" s="15" t="s">
        <v>2</v>
      </c>
      <c r="D67" s="5">
        <v>45</v>
      </c>
    </row>
    <row r="68" spans="1:4" ht="15.75" thickBot="1" x14ac:dyDescent="0.3">
      <c r="A68" s="37"/>
      <c r="B68" s="38"/>
      <c r="C68" s="16" t="s">
        <v>3</v>
      </c>
      <c r="D68" s="17">
        <v>0</v>
      </c>
    </row>
    <row r="69" spans="1:4" ht="15.75" thickBot="1" x14ac:dyDescent="0.3">
      <c r="A69" s="29" t="s">
        <v>22</v>
      </c>
      <c r="B69" s="30"/>
      <c r="C69" s="18" t="s">
        <v>13</v>
      </c>
      <c r="D69" s="19">
        <f>D55+D57+D59+D61+D63+D65+D67</f>
        <v>4094</v>
      </c>
    </row>
    <row r="70" spans="1:4" ht="15.75" thickBot="1" x14ac:dyDescent="0.3">
      <c r="A70" s="31"/>
      <c r="B70" s="32"/>
      <c r="C70" s="18" t="s">
        <v>14</v>
      </c>
      <c r="D70" s="19">
        <f>D56+D58+D60+D62+D64+D66+D68</f>
        <v>256</v>
      </c>
    </row>
    <row r="71" spans="1:4" ht="15.75" thickBot="1" x14ac:dyDescent="0.3">
      <c r="A71" s="33"/>
      <c r="B71" s="34"/>
      <c r="C71" s="20"/>
      <c r="D71" s="23"/>
    </row>
    <row r="102" spans="1:4" ht="15.75" thickBot="1" x14ac:dyDescent="0.3"/>
    <row r="103" spans="1:4" ht="26.25" thickBot="1" x14ac:dyDescent="0.3">
      <c r="A103" s="46" t="s">
        <v>33</v>
      </c>
      <c r="B103" s="46"/>
      <c r="C103" s="1" t="s">
        <v>0</v>
      </c>
      <c r="D103" s="1" t="s">
        <v>1</v>
      </c>
    </row>
    <row r="104" spans="1:4" x14ac:dyDescent="0.25">
      <c r="A104" s="39">
        <v>1</v>
      </c>
      <c r="B104" s="40" t="s">
        <v>24</v>
      </c>
      <c r="C104" s="13" t="s">
        <v>2</v>
      </c>
      <c r="D104" s="14">
        <v>2395</v>
      </c>
    </row>
    <row r="105" spans="1:4" x14ac:dyDescent="0.25">
      <c r="A105" s="35"/>
      <c r="B105" s="36"/>
      <c r="C105" s="15" t="s">
        <v>3</v>
      </c>
      <c r="D105" s="5">
        <v>97</v>
      </c>
    </row>
    <row r="106" spans="1:4" x14ac:dyDescent="0.25">
      <c r="A106" s="35">
        <v>2</v>
      </c>
      <c r="B106" s="36" t="s">
        <v>25</v>
      </c>
      <c r="C106" s="15" t="s">
        <v>2</v>
      </c>
      <c r="D106" s="5">
        <v>79</v>
      </c>
    </row>
    <row r="107" spans="1:4" x14ac:dyDescent="0.25">
      <c r="A107" s="35"/>
      <c r="B107" s="36"/>
      <c r="C107" s="15" t="s">
        <v>3</v>
      </c>
      <c r="D107" s="5">
        <v>32</v>
      </c>
    </row>
    <row r="108" spans="1:4" x14ac:dyDescent="0.25">
      <c r="A108" s="35">
        <v>3</v>
      </c>
      <c r="B108" s="36" t="s">
        <v>26</v>
      </c>
      <c r="C108" s="15" t="s">
        <v>2</v>
      </c>
      <c r="D108" s="5">
        <v>562</v>
      </c>
    </row>
    <row r="109" spans="1:4" x14ac:dyDescent="0.25">
      <c r="A109" s="35"/>
      <c r="B109" s="36"/>
      <c r="C109" s="15" t="s">
        <v>3</v>
      </c>
      <c r="D109" s="5">
        <v>499</v>
      </c>
    </row>
    <row r="110" spans="1:4" x14ac:dyDescent="0.25">
      <c r="A110" s="35">
        <v>4</v>
      </c>
      <c r="B110" s="36" t="s">
        <v>27</v>
      </c>
      <c r="C110" s="15" t="s">
        <v>2</v>
      </c>
      <c r="D110" s="5">
        <v>17</v>
      </c>
    </row>
    <row r="111" spans="1:4" x14ac:dyDescent="0.25">
      <c r="A111" s="35"/>
      <c r="B111" s="36"/>
      <c r="C111" s="15" t="s">
        <v>3</v>
      </c>
      <c r="D111" s="5">
        <v>0</v>
      </c>
    </row>
    <row r="112" spans="1:4" x14ac:dyDescent="0.25">
      <c r="A112" s="35">
        <v>5</v>
      </c>
      <c r="B112" s="36" t="s">
        <v>28</v>
      </c>
      <c r="C112" s="15" t="s">
        <v>2</v>
      </c>
      <c r="D112" s="5">
        <v>795</v>
      </c>
    </row>
    <row r="113" spans="1:4" x14ac:dyDescent="0.25">
      <c r="A113" s="35"/>
      <c r="B113" s="36"/>
      <c r="C113" s="15" t="s">
        <v>3</v>
      </c>
      <c r="D113" s="5">
        <v>125</v>
      </c>
    </row>
    <row r="114" spans="1:4" x14ac:dyDescent="0.25">
      <c r="A114" s="35">
        <v>6</v>
      </c>
      <c r="B114" s="36" t="s">
        <v>29</v>
      </c>
      <c r="C114" s="15" t="s">
        <v>2</v>
      </c>
      <c r="D114" s="5">
        <v>1029</v>
      </c>
    </row>
    <row r="115" spans="1:4" x14ac:dyDescent="0.25">
      <c r="A115" s="35"/>
      <c r="B115" s="36"/>
      <c r="C115" s="15" t="s">
        <v>3</v>
      </c>
      <c r="D115" s="5">
        <v>25</v>
      </c>
    </row>
    <row r="116" spans="1:4" x14ac:dyDescent="0.25">
      <c r="A116" s="35">
        <v>7</v>
      </c>
      <c r="B116" s="36" t="s">
        <v>30</v>
      </c>
      <c r="C116" s="15" t="s">
        <v>2</v>
      </c>
      <c r="D116" s="5">
        <v>33</v>
      </c>
    </row>
    <row r="117" spans="1:4" x14ac:dyDescent="0.25">
      <c r="A117" s="35"/>
      <c r="B117" s="36"/>
      <c r="C117" s="15" t="s">
        <v>3</v>
      </c>
      <c r="D117" s="5">
        <v>0</v>
      </c>
    </row>
    <row r="118" spans="1:4" x14ac:dyDescent="0.25">
      <c r="A118" s="35">
        <v>8</v>
      </c>
      <c r="B118" s="36" t="s">
        <v>31</v>
      </c>
      <c r="C118" s="15" t="s">
        <v>2</v>
      </c>
      <c r="D118" s="5">
        <v>1008</v>
      </c>
    </row>
    <row r="119" spans="1:4" ht="15.75" thickBot="1" x14ac:dyDescent="0.3">
      <c r="A119" s="37"/>
      <c r="B119" s="38"/>
      <c r="C119" s="16" t="s">
        <v>3</v>
      </c>
      <c r="D119" s="17">
        <v>79</v>
      </c>
    </row>
    <row r="120" spans="1:4" ht="15.75" thickBot="1" x14ac:dyDescent="0.3">
      <c r="A120" s="29" t="s">
        <v>32</v>
      </c>
      <c r="B120" s="30"/>
      <c r="C120" s="24" t="s">
        <v>13</v>
      </c>
      <c r="D120" s="19">
        <f>D104+D106+D108+D110+D112+D114+D116+D118</f>
        <v>5918</v>
      </c>
    </row>
    <row r="121" spans="1:4" ht="15.75" thickBot="1" x14ac:dyDescent="0.3">
      <c r="A121" s="31"/>
      <c r="B121" s="32"/>
      <c r="C121" s="24" t="s">
        <v>14</v>
      </c>
      <c r="D121" s="19">
        <f>D105+D107+D109+D111+D113+D115+D117+D119</f>
        <v>857</v>
      </c>
    </row>
    <row r="122" spans="1:4" ht="15.75" thickBot="1" x14ac:dyDescent="0.3">
      <c r="A122" s="33"/>
      <c r="B122" s="34"/>
      <c r="C122" s="20"/>
      <c r="D122" s="23"/>
    </row>
    <row r="151" spans="1:4" ht="15.75" thickBot="1" x14ac:dyDescent="0.3"/>
    <row r="152" spans="1:4" ht="26.25" thickBot="1" x14ac:dyDescent="0.3">
      <c r="A152" s="46" t="s">
        <v>42</v>
      </c>
      <c r="B152" s="46"/>
      <c r="C152" s="1" t="s">
        <v>0</v>
      </c>
      <c r="D152" s="1" t="s">
        <v>1</v>
      </c>
    </row>
    <row r="153" spans="1:4" x14ac:dyDescent="0.25">
      <c r="A153" s="58">
        <v>1</v>
      </c>
      <c r="B153" s="40" t="s">
        <v>34</v>
      </c>
      <c r="C153" s="13" t="s">
        <v>2</v>
      </c>
      <c r="D153" s="14">
        <v>1567</v>
      </c>
    </row>
    <row r="154" spans="1:4" x14ac:dyDescent="0.25">
      <c r="A154" s="41"/>
      <c r="B154" s="36"/>
      <c r="C154" s="15" t="s">
        <v>3</v>
      </c>
      <c r="D154" s="5">
        <v>556</v>
      </c>
    </row>
    <row r="155" spans="1:4" x14ac:dyDescent="0.25">
      <c r="A155" s="41">
        <v>2</v>
      </c>
      <c r="B155" s="36" t="s">
        <v>35</v>
      </c>
      <c r="C155" s="15" t="s">
        <v>2</v>
      </c>
      <c r="D155" s="5">
        <v>735</v>
      </c>
    </row>
    <row r="156" spans="1:4" x14ac:dyDescent="0.25">
      <c r="A156" s="41"/>
      <c r="B156" s="36"/>
      <c r="C156" s="15" t="s">
        <v>3</v>
      </c>
      <c r="D156" s="5">
        <v>288</v>
      </c>
    </row>
    <row r="157" spans="1:4" x14ac:dyDescent="0.25">
      <c r="A157" s="41">
        <v>3</v>
      </c>
      <c r="B157" s="36" t="s">
        <v>36</v>
      </c>
      <c r="C157" s="15" t="s">
        <v>2</v>
      </c>
      <c r="D157" s="5">
        <v>42</v>
      </c>
    </row>
    <row r="158" spans="1:4" x14ac:dyDescent="0.25">
      <c r="A158" s="41"/>
      <c r="B158" s="36"/>
      <c r="C158" s="15" t="s">
        <v>3</v>
      </c>
      <c r="D158" s="5">
        <v>10</v>
      </c>
    </row>
    <row r="159" spans="1:4" x14ac:dyDescent="0.25">
      <c r="A159" s="41">
        <v>4</v>
      </c>
      <c r="B159" s="36" t="s">
        <v>37</v>
      </c>
      <c r="C159" s="15" t="s">
        <v>2</v>
      </c>
      <c r="D159" s="5">
        <v>78</v>
      </c>
    </row>
    <row r="160" spans="1:4" x14ac:dyDescent="0.25">
      <c r="A160" s="41"/>
      <c r="B160" s="36"/>
      <c r="C160" s="15" t="s">
        <v>3</v>
      </c>
      <c r="D160" s="5">
        <v>0</v>
      </c>
    </row>
    <row r="161" spans="1:4" x14ac:dyDescent="0.25">
      <c r="A161" s="41">
        <v>5</v>
      </c>
      <c r="B161" s="36" t="s">
        <v>38</v>
      </c>
      <c r="C161" s="15" t="s">
        <v>2</v>
      </c>
      <c r="D161" s="5">
        <v>94</v>
      </c>
    </row>
    <row r="162" spans="1:4" x14ac:dyDescent="0.25">
      <c r="A162" s="41"/>
      <c r="B162" s="36"/>
      <c r="C162" s="15" t="s">
        <v>3</v>
      </c>
      <c r="D162" s="5">
        <v>10</v>
      </c>
    </row>
    <row r="163" spans="1:4" x14ac:dyDescent="0.25">
      <c r="A163" s="41">
        <v>6</v>
      </c>
      <c r="B163" s="36" t="s">
        <v>39</v>
      </c>
      <c r="C163" s="15" t="s">
        <v>2</v>
      </c>
      <c r="D163" s="5">
        <v>1458</v>
      </c>
    </row>
    <row r="164" spans="1:4" x14ac:dyDescent="0.25">
      <c r="A164" s="41"/>
      <c r="B164" s="36"/>
      <c r="C164" s="15" t="s">
        <v>3</v>
      </c>
      <c r="D164" s="5">
        <v>603</v>
      </c>
    </row>
    <row r="165" spans="1:4" x14ac:dyDescent="0.25">
      <c r="A165" s="41">
        <v>7</v>
      </c>
      <c r="B165" s="36" t="s">
        <v>40</v>
      </c>
      <c r="C165" s="15" t="s">
        <v>2</v>
      </c>
      <c r="D165" s="5">
        <v>2603</v>
      </c>
    </row>
    <row r="166" spans="1:4" ht="15.75" thickBot="1" x14ac:dyDescent="0.3">
      <c r="A166" s="57"/>
      <c r="B166" s="38"/>
      <c r="C166" s="16" t="s">
        <v>3</v>
      </c>
      <c r="D166" s="17">
        <v>2900</v>
      </c>
    </row>
    <row r="167" spans="1:4" ht="15.75" thickBot="1" x14ac:dyDescent="0.3">
      <c r="A167" s="29" t="s">
        <v>41</v>
      </c>
      <c r="B167" s="30"/>
      <c r="C167" s="18" t="s">
        <v>13</v>
      </c>
      <c r="D167" s="19">
        <f>D153+D155+D157+D159+D161+D163+D165</f>
        <v>6577</v>
      </c>
    </row>
    <row r="168" spans="1:4" ht="15.75" thickBot="1" x14ac:dyDescent="0.3">
      <c r="A168" s="31"/>
      <c r="B168" s="32"/>
      <c r="C168" s="18" t="s">
        <v>14</v>
      </c>
      <c r="D168" s="19">
        <f>D154+D156+D158+D160+D162+D164+D166</f>
        <v>4367</v>
      </c>
    </row>
    <row r="169" spans="1:4" ht="15.75" thickBot="1" x14ac:dyDescent="0.3">
      <c r="A169" s="33"/>
      <c r="B169" s="34"/>
      <c r="C169" s="20"/>
      <c r="D169" s="23"/>
    </row>
    <row r="200" spans="1:4" ht="15.75" thickBot="1" x14ac:dyDescent="0.3"/>
    <row r="201" spans="1:4" ht="26.25" thickBot="1" x14ac:dyDescent="0.3">
      <c r="A201" s="46" t="s">
        <v>55</v>
      </c>
      <c r="B201" s="46"/>
      <c r="C201" s="1" t="s">
        <v>0</v>
      </c>
      <c r="D201" s="1" t="s">
        <v>1</v>
      </c>
    </row>
    <row r="202" spans="1:4" x14ac:dyDescent="0.25">
      <c r="A202" s="39">
        <v>1</v>
      </c>
      <c r="B202" s="40" t="s">
        <v>43</v>
      </c>
      <c r="C202" s="13" t="s">
        <v>2</v>
      </c>
      <c r="D202" s="14">
        <v>2454</v>
      </c>
    </row>
    <row r="203" spans="1:4" x14ac:dyDescent="0.25">
      <c r="A203" s="35"/>
      <c r="B203" s="36"/>
      <c r="C203" s="15" t="s">
        <v>3</v>
      </c>
      <c r="D203" s="5">
        <v>254</v>
      </c>
    </row>
    <row r="204" spans="1:4" x14ac:dyDescent="0.25">
      <c r="A204" s="35">
        <v>2</v>
      </c>
      <c r="B204" s="36" t="s">
        <v>44</v>
      </c>
      <c r="C204" s="15" t="s">
        <v>2</v>
      </c>
      <c r="D204" s="5">
        <v>1212</v>
      </c>
    </row>
    <row r="205" spans="1:4" x14ac:dyDescent="0.25">
      <c r="A205" s="35"/>
      <c r="B205" s="36"/>
      <c r="C205" s="15" t="s">
        <v>3</v>
      </c>
      <c r="D205" s="5">
        <v>250</v>
      </c>
    </row>
    <row r="206" spans="1:4" x14ac:dyDescent="0.25">
      <c r="A206" s="35">
        <v>3</v>
      </c>
      <c r="B206" s="36" t="s">
        <v>45</v>
      </c>
      <c r="C206" s="15" t="s">
        <v>2</v>
      </c>
      <c r="D206" s="5">
        <v>2314</v>
      </c>
    </row>
    <row r="207" spans="1:4" x14ac:dyDescent="0.25">
      <c r="A207" s="35"/>
      <c r="B207" s="36"/>
      <c r="C207" s="15" t="s">
        <v>3</v>
      </c>
      <c r="D207" s="5">
        <v>1604</v>
      </c>
    </row>
    <row r="208" spans="1:4" x14ac:dyDescent="0.25">
      <c r="A208" s="41">
        <v>4</v>
      </c>
      <c r="B208" s="36" t="s">
        <v>46</v>
      </c>
      <c r="C208" s="15" t="s">
        <v>2</v>
      </c>
      <c r="D208" s="5">
        <v>62</v>
      </c>
    </row>
    <row r="209" spans="1:4" x14ac:dyDescent="0.25">
      <c r="A209" s="41"/>
      <c r="B209" s="36"/>
      <c r="C209" s="15" t="s">
        <v>3</v>
      </c>
      <c r="D209" s="5">
        <v>0</v>
      </c>
    </row>
    <row r="210" spans="1:4" x14ac:dyDescent="0.25">
      <c r="A210" s="35">
        <v>5</v>
      </c>
      <c r="B210" s="36" t="s">
        <v>47</v>
      </c>
      <c r="C210" s="15" t="s">
        <v>2</v>
      </c>
      <c r="D210" s="5">
        <v>998</v>
      </c>
    </row>
    <row r="211" spans="1:4" x14ac:dyDescent="0.25">
      <c r="A211" s="35"/>
      <c r="B211" s="36"/>
      <c r="C211" s="15" t="s">
        <v>3</v>
      </c>
      <c r="D211" s="5">
        <v>365</v>
      </c>
    </row>
    <row r="212" spans="1:4" x14ac:dyDescent="0.25">
      <c r="A212" s="41">
        <v>6</v>
      </c>
      <c r="B212" s="36" t="s">
        <v>48</v>
      </c>
      <c r="C212" s="15" t="s">
        <v>2</v>
      </c>
      <c r="D212" s="5">
        <v>149</v>
      </c>
    </row>
    <row r="213" spans="1:4" x14ac:dyDescent="0.25">
      <c r="A213" s="41"/>
      <c r="B213" s="36"/>
      <c r="C213" s="15" t="s">
        <v>3</v>
      </c>
      <c r="D213" s="5">
        <v>0</v>
      </c>
    </row>
    <row r="214" spans="1:4" x14ac:dyDescent="0.25">
      <c r="A214" s="35">
        <v>7</v>
      </c>
      <c r="B214" s="36" t="s">
        <v>49</v>
      </c>
      <c r="C214" s="15" t="s">
        <v>2</v>
      </c>
      <c r="D214" s="5">
        <v>121</v>
      </c>
    </row>
    <row r="215" spans="1:4" x14ac:dyDescent="0.25">
      <c r="A215" s="35"/>
      <c r="B215" s="36"/>
      <c r="C215" s="15" t="s">
        <v>3</v>
      </c>
      <c r="D215" s="5">
        <v>0</v>
      </c>
    </row>
    <row r="216" spans="1:4" x14ac:dyDescent="0.25">
      <c r="A216" s="35">
        <v>8</v>
      </c>
      <c r="B216" s="56" t="s">
        <v>50</v>
      </c>
      <c r="C216" s="15" t="s">
        <v>2</v>
      </c>
      <c r="D216" s="5">
        <v>1264</v>
      </c>
    </row>
    <row r="217" spans="1:4" x14ac:dyDescent="0.25">
      <c r="A217" s="35"/>
      <c r="B217" s="56"/>
      <c r="C217" s="15" t="s">
        <v>3</v>
      </c>
      <c r="D217" s="5">
        <v>197</v>
      </c>
    </row>
    <row r="218" spans="1:4" x14ac:dyDescent="0.25">
      <c r="A218" s="35">
        <v>9</v>
      </c>
      <c r="B218" s="36" t="s">
        <v>51</v>
      </c>
      <c r="C218" s="15" t="s">
        <v>2</v>
      </c>
      <c r="D218" s="5">
        <v>40</v>
      </c>
    </row>
    <row r="219" spans="1:4" x14ac:dyDescent="0.25">
      <c r="A219" s="35"/>
      <c r="B219" s="36"/>
      <c r="C219" s="15" t="s">
        <v>3</v>
      </c>
      <c r="D219" s="5">
        <v>0</v>
      </c>
    </row>
    <row r="220" spans="1:4" x14ac:dyDescent="0.25">
      <c r="A220" s="35">
        <v>10</v>
      </c>
      <c r="B220" s="36" t="s">
        <v>52</v>
      </c>
      <c r="C220" s="15" t="s">
        <v>2</v>
      </c>
      <c r="D220" s="5">
        <v>686</v>
      </c>
    </row>
    <row r="221" spans="1:4" x14ac:dyDescent="0.25">
      <c r="A221" s="35"/>
      <c r="B221" s="36"/>
      <c r="C221" s="15" t="s">
        <v>3</v>
      </c>
      <c r="D221" s="5">
        <v>0</v>
      </c>
    </row>
    <row r="222" spans="1:4" x14ac:dyDescent="0.25">
      <c r="A222" s="35">
        <v>11</v>
      </c>
      <c r="B222" s="36" t="s">
        <v>53</v>
      </c>
      <c r="C222" s="15" t="s">
        <v>2</v>
      </c>
      <c r="D222" s="5">
        <v>917</v>
      </c>
    </row>
    <row r="223" spans="1:4" ht="15.75" thickBot="1" x14ac:dyDescent="0.3">
      <c r="A223" s="37"/>
      <c r="B223" s="38"/>
      <c r="C223" s="16" t="s">
        <v>3</v>
      </c>
      <c r="D223" s="17">
        <v>780</v>
      </c>
    </row>
    <row r="224" spans="1:4" ht="15.75" thickBot="1" x14ac:dyDescent="0.3">
      <c r="A224" s="29" t="s">
        <v>54</v>
      </c>
      <c r="B224" s="30"/>
      <c r="C224" s="24" t="s">
        <v>13</v>
      </c>
      <c r="D224" s="19">
        <f>D202+D204+D206+D208+D210+D212+D214+D216+D218+D220+D222</f>
        <v>10217</v>
      </c>
    </row>
    <row r="225" spans="1:4" ht="15.75" thickBot="1" x14ac:dyDescent="0.3">
      <c r="A225" s="31"/>
      <c r="B225" s="32"/>
      <c r="C225" s="24" t="s">
        <v>14</v>
      </c>
      <c r="D225" s="19">
        <f>D203+D205+D207+D209+D211+D213+D215+D217+D219+D221+D223</f>
        <v>3450</v>
      </c>
    </row>
    <row r="226" spans="1:4" ht="15.75" thickBot="1" x14ac:dyDescent="0.3">
      <c r="A226" s="33"/>
      <c r="B226" s="34"/>
      <c r="C226" s="20"/>
      <c r="D226" s="23"/>
    </row>
    <row r="249" spans="1:4" ht="15.75" thickBot="1" x14ac:dyDescent="0.3"/>
    <row r="250" spans="1:4" ht="26.25" thickBot="1" x14ac:dyDescent="0.3">
      <c r="A250" s="46" t="s">
        <v>66</v>
      </c>
      <c r="B250" s="46"/>
      <c r="C250" s="1" t="s">
        <v>0</v>
      </c>
      <c r="D250" s="1" t="s">
        <v>1</v>
      </c>
    </row>
    <row r="251" spans="1:4" x14ac:dyDescent="0.25">
      <c r="A251" s="52">
        <v>1</v>
      </c>
      <c r="B251" s="54" t="s">
        <v>56</v>
      </c>
      <c r="C251" s="25" t="s">
        <v>2</v>
      </c>
      <c r="D251" s="26">
        <v>2088</v>
      </c>
    </row>
    <row r="252" spans="1:4" x14ac:dyDescent="0.25">
      <c r="A252" s="53"/>
      <c r="B252" s="49"/>
      <c r="C252" s="4" t="s">
        <v>3</v>
      </c>
      <c r="D252" s="5">
        <v>1429</v>
      </c>
    </row>
    <row r="253" spans="1:4" x14ac:dyDescent="0.25">
      <c r="A253" s="55">
        <v>2</v>
      </c>
      <c r="B253" s="49" t="s">
        <v>57</v>
      </c>
      <c r="C253" s="4" t="s">
        <v>2</v>
      </c>
      <c r="D253" s="5">
        <v>0</v>
      </c>
    </row>
    <row r="254" spans="1:4" x14ac:dyDescent="0.25">
      <c r="A254" s="52"/>
      <c r="B254" s="49"/>
      <c r="C254" s="4" t="s">
        <v>3</v>
      </c>
      <c r="D254" s="5">
        <v>580</v>
      </c>
    </row>
    <row r="255" spans="1:4" x14ac:dyDescent="0.25">
      <c r="A255" s="47">
        <v>3</v>
      </c>
      <c r="B255" s="49" t="s">
        <v>58</v>
      </c>
      <c r="C255" s="4" t="s">
        <v>2</v>
      </c>
      <c r="D255" s="5">
        <v>998</v>
      </c>
    </row>
    <row r="256" spans="1:4" x14ac:dyDescent="0.25">
      <c r="A256" s="48"/>
      <c r="B256" s="49"/>
      <c r="C256" s="4" t="s">
        <v>3</v>
      </c>
      <c r="D256" s="5">
        <v>365</v>
      </c>
    </row>
    <row r="257" spans="1:4" x14ac:dyDescent="0.25">
      <c r="A257" s="47">
        <v>4</v>
      </c>
      <c r="B257" s="49" t="s">
        <v>59</v>
      </c>
      <c r="C257" s="4" t="s">
        <v>2</v>
      </c>
      <c r="D257" s="5">
        <v>134</v>
      </c>
    </row>
    <row r="258" spans="1:4" x14ac:dyDescent="0.25">
      <c r="A258" s="48"/>
      <c r="B258" s="49"/>
      <c r="C258" s="4" t="s">
        <v>3</v>
      </c>
      <c r="D258" s="5">
        <v>0</v>
      </c>
    </row>
    <row r="259" spans="1:4" x14ac:dyDescent="0.25">
      <c r="A259" s="47">
        <v>5</v>
      </c>
      <c r="B259" s="49" t="s">
        <v>60</v>
      </c>
      <c r="C259" s="4" t="s">
        <v>2</v>
      </c>
      <c r="D259" s="5">
        <v>1013</v>
      </c>
    </row>
    <row r="260" spans="1:4" x14ac:dyDescent="0.25">
      <c r="A260" s="48"/>
      <c r="B260" s="49"/>
      <c r="C260" s="4" t="s">
        <v>3</v>
      </c>
      <c r="D260" s="5">
        <v>117</v>
      </c>
    </row>
    <row r="261" spans="1:4" x14ac:dyDescent="0.25">
      <c r="A261" s="47">
        <v>6</v>
      </c>
      <c r="B261" s="49" t="s">
        <v>61</v>
      </c>
      <c r="C261" s="4" t="s">
        <v>2</v>
      </c>
      <c r="D261" s="5">
        <v>1095</v>
      </c>
    </row>
    <row r="262" spans="1:4" x14ac:dyDescent="0.25">
      <c r="A262" s="48"/>
      <c r="B262" s="49"/>
      <c r="C262" s="4" t="s">
        <v>3</v>
      </c>
      <c r="D262" s="5">
        <v>1221</v>
      </c>
    </row>
    <row r="263" spans="1:4" x14ac:dyDescent="0.25">
      <c r="A263" s="47">
        <v>7</v>
      </c>
      <c r="B263" s="49" t="s">
        <v>62</v>
      </c>
      <c r="C263" s="4" t="s">
        <v>2</v>
      </c>
      <c r="D263" s="5">
        <v>47</v>
      </c>
    </row>
    <row r="264" spans="1:4" x14ac:dyDescent="0.25">
      <c r="A264" s="48"/>
      <c r="B264" s="49"/>
      <c r="C264" s="4" t="s">
        <v>3</v>
      </c>
      <c r="D264" s="5">
        <v>0</v>
      </c>
    </row>
    <row r="265" spans="1:4" x14ac:dyDescent="0.25">
      <c r="A265" s="47">
        <v>8</v>
      </c>
      <c r="B265" s="49" t="s">
        <v>63</v>
      </c>
      <c r="C265" s="4" t="s">
        <v>2</v>
      </c>
      <c r="D265" s="5">
        <v>35</v>
      </c>
    </row>
    <row r="266" spans="1:4" x14ac:dyDescent="0.25">
      <c r="A266" s="48"/>
      <c r="B266" s="49"/>
      <c r="C266" s="4" t="s">
        <v>3</v>
      </c>
      <c r="D266" s="5">
        <v>0</v>
      </c>
    </row>
    <row r="267" spans="1:4" x14ac:dyDescent="0.25">
      <c r="A267" s="50">
        <v>9</v>
      </c>
      <c r="B267" s="49" t="s">
        <v>64</v>
      </c>
      <c r="C267" s="4" t="s">
        <v>2</v>
      </c>
      <c r="D267" s="5">
        <v>27</v>
      </c>
    </row>
    <row r="268" spans="1:4" ht="15.75" thickBot="1" x14ac:dyDescent="0.3">
      <c r="A268" s="47"/>
      <c r="B268" s="51"/>
      <c r="C268" s="6" t="s">
        <v>3</v>
      </c>
      <c r="D268" s="7">
        <v>0</v>
      </c>
    </row>
    <row r="269" spans="1:4" ht="15.75" thickBot="1" x14ac:dyDescent="0.3">
      <c r="A269" s="29" t="s">
        <v>65</v>
      </c>
      <c r="B269" s="30"/>
      <c r="C269" s="18" t="s">
        <v>13</v>
      </c>
      <c r="D269" s="19">
        <f>D251+D253+D255+D257+D259+D261+D263+D265+D267</f>
        <v>5437</v>
      </c>
    </row>
    <row r="270" spans="1:4" ht="15.75" thickBot="1" x14ac:dyDescent="0.3">
      <c r="A270" s="31"/>
      <c r="B270" s="32"/>
      <c r="C270" s="18" t="s">
        <v>14</v>
      </c>
      <c r="D270" s="19">
        <f>D252+D254+D256+D258+D260+D262+D264+D266+D268</f>
        <v>3712</v>
      </c>
    </row>
    <row r="271" spans="1:4" ht="15.75" thickBot="1" x14ac:dyDescent="0.3">
      <c r="A271" s="33"/>
      <c r="B271" s="34"/>
      <c r="C271" s="20"/>
      <c r="D271" s="23"/>
    </row>
    <row r="298" spans="1:4" ht="15.75" thickBot="1" x14ac:dyDescent="0.3"/>
    <row r="299" spans="1:4" ht="26.25" thickBot="1" x14ac:dyDescent="0.3">
      <c r="A299" s="46" t="s">
        <v>82</v>
      </c>
      <c r="B299" s="46"/>
      <c r="C299" s="1" t="s">
        <v>0</v>
      </c>
      <c r="D299" s="1" t="s">
        <v>1</v>
      </c>
    </row>
    <row r="300" spans="1:4" x14ac:dyDescent="0.25">
      <c r="A300" s="39">
        <v>1</v>
      </c>
      <c r="B300" s="40" t="s">
        <v>67</v>
      </c>
      <c r="C300" s="13" t="s">
        <v>2</v>
      </c>
      <c r="D300" s="14">
        <v>2370</v>
      </c>
    </row>
    <row r="301" spans="1:4" x14ac:dyDescent="0.25">
      <c r="A301" s="35"/>
      <c r="B301" s="36"/>
      <c r="C301" s="15" t="s">
        <v>3</v>
      </c>
      <c r="D301" s="5">
        <v>920</v>
      </c>
    </row>
    <row r="302" spans="1:4" x14ac:dyDescent="0.25">
      <c r="A302" s="35">
        <v>2</v>
      </c>
      <c r="B302" s="36" t="s">
        <v>68</v>
      </c>
      <c r="C302" s="15" t="s">
        <v>2</v>
      </c>
      <c r="D302" s="5">
        <v>676</v>
      </c>
    </row>
    <row r="303" spans="1:4" x14ac:dyDescent="0.25">
      <c r="A303" s="35"/>
      <c r="B303" s="36"/>
      <c r="C303" s="15" t="s">
        <v>3</v>
      </c>
      <c r="D303" s="5">
        <v>740</v>
      </c>
    </row>
    <row r="304" spans="1:4" x14ac:dyDescent="0.25">
      <c r="A304" s="35">
        <v>3</v>
      </c>
      <c r="B304" s="36" t="s">
        <v>69</v>
      </c>
      <c r="C304" s="15" t="s">
        <v>2</v>
      </c>
      <c r="D304" s="5">
        <v>392</v>
      </c>
    </row>
    <row r="305" spans="1:4" x14ac:dyDescent="0.25">
      <c r="A305" s="35"/>
      <c r="B305" s="36"/>
      <c r="C305" s="15" t="s">
        <v>3</v>
      </c>
      <c r="D305" s="5">
        <v>0</v>
      </c>
    </row>
    <row r="306" spans="1:4" x14ac:dyDescent="0.25">
      <c r="A306" s="35">
        <v>4</v>
      </c>
      <c r="B306" s="36" t="s">
        <v>70</v>
      </c>
      <c r="C306" s="15" t="s">
        <v>2</v>
      </c>
      <c r="D306" s="5">
        <v>500</v>
      </c>
    </row>
    <row r="307" spans="1:4" x14ac:dyDescent="0.25">
      <c r="A307" s="35"/>
      <c r="B307" s="36"/>
      <c r="C307" s="15" t="s">
        <v>3</v>
      </c>
      <c r="D307" s="5">
        <v>763</v>
      </c>
    </row>
    <row r="308" spans="1:4" x14ac:dyDescent="0.25">
      <c r="A308" s="35">
        <v>5</v>
      </c>
      <c r="B308" s="36" t="s">
        <v>71</v>
      </c>
      <c r="C308" s="15" t="s">
        <v>2</v>
      </c>
      <c r="D308" s="5">
        <v>17</v>
      </c>
    </row>
    <row r="309" spans="1:4" x14ac:dyDescent="0.25">
      <c r="A309" s="35"/>
      <c r="B309" s="36"/>
      <c r="C309" s="15" t="s">
        <v>3</v>
      </c>
      <c r="D309" s="5">
        <v>0</v>
      </c>
    </row>
    <row r="310" spans="1:4" x14ac:dyDescent="0.25">
      <c r="A310" s="35">
        <v>6</v>
      </c>
      <c r="B310" s="43" t="s">
        <v>72</v>
      </c>
      <c r="C310" s="15" t="s">
        <v>2</v>
      </c>
      <c r="D310" s="5">
        <v>31</v>
      </c>
    </row>
    <row r="311" spans="1:4" x14ac:dyDescent="0.25">
      <c r="A311" s="35"/>
      <c r="B311" s="43"/>
      <c r="C311" s="15" t="s">
        <v>3</v>
      </c>
      <c r="D311" s="5">
        <v>0</v>
      </c>
    </row>
    <row r="312" spans="1:4" x14ac:dyDescent="0.25">
      <c r="A312" s="35">
        <v>7</v>
      </c>
      <c r="B312" s="36" t="s">
        <v>73</v>
      </c>
      <c r="C312" s="15" t="s">
        <v>2</v>
      </c>
      <c r="D312" s="5">
        <v>1727</v>
      </c>
    </row>
    <row r="313" spans="1:4" x14ac:dyDescent="0.25">
      <c r="A313" s="35"/>
      <c r="B313" s="36"/>
      <c r="C313" s="15" t="s">
        <v>3</v>
      </c>
      <c r="D313" s="5">
        <v>1010</v>
      </c>
    </row>
    <row r="314" spans="1:4" x14ac:dyDescent="0.25">
      <c r="A314" s="41">
        <v>8</v>
      </c>
      <c r="B314" s="36" t="s">
        <v>74</v>
      </c>
      <c r="C314" s="15" t="s">
        <v>2</v>
      </c>
      <c r="D314" s="5">
        <v>152</v>
      </c>
    </row>
    <row r="315" spans="1:4" x14ac:dyDescent="0.25">
      <c r="A315" s="41"/>
      <c r="B315" s="36"/>
      <c r="C315" s="15" t="s">
        <v>3</v>
      </c>
      <c r="D315" s="5">
        <v>0</v>
      </c>
    </row>
    <row r="316" spans="1:4" x14ac:dyDescent="0.25">
      <c r="A316" s="41">
        <v>9</v>
      </c>
      <c r="B316" s="36" t="s">
        <v>75</v>
      </c>
      <c r="C316" s="15" t="s">
        <v>2</v>
      </c>
      <c r="D316" s="5">
        <v>78</v>
      </c>
    </row>
    <row r="317" spans="1:4" x14ac:dyDescent="0.25">
      <c r="A317" s="41"/>
      <c r="B317" s="36"/>
      <c r="C317" s="15" t="s">
        <v>3</v>
      </c>
      <c r="D317" s="5">
        <v>0</v>
      </c>
    </row>
    <row r="318" spans="1:4" x14ac:dyDescent="0.25">
      <c r="A318" s="41">
        <v>10</v>
      </c>
      <c r="B318" s="36" t="s">
        <v>76</v>
      </c>
      <c r="C318" s="15" t="s">
        <v>2</v>
      </c>
      <c r="D318" s="5">
        <v>32</v>
      </c>
    </row>
    <row r="319" spans="1:4" x14ac:dyDescent="0.25">
      <c r="A319" s="41"/>
      <c r="B319" s="36"/>
      <c r="C319" s="15" t="s">
        <v>3</v>
      </c>
      <c r="D319" s="5">
        <v>0</v>
      </c>
    </row>
    <row r="320" spans="1:4" x14ac:dyDescent="0.25">
      <c r="A320" s="35">
        <v>11</v>
      </c>
      <c r="B320" s="36" t="s">
        <v>77</v>
      </c>
      <c r="C320" s="15" t="s">
        <v>2</v>
      </c>
      <c r="D320" s="5">
        <v>335</v>
      </c>
    </row>
    <row r="321" spans="1:4" x14ac:dyDescent="0.25">
      <c r="A321" s="35"/>
      <c r="B321" s="36"/>
      <c r="C321" s="15" t="s">
        <v>3</v>
      </c>
      <c r="D321" s="5">
        <v>55</v>
      </c>
    </row>
    <row r="322" spans="1:4" x14ac:dyDescent="0.25">
      <c r="A322" s="35">
        <v>12</v>
      </c>
      <c r="B322" s="43" t="s">
        <v>78</v>
      </c>
      <c r="C322" s="15" t="s">
        <v>2</v>
      </c>
      <c r="D322" s="5">
        <v>12</v>
      </c>
    </row>
    <row r="323" spans="1:4" x14ac:dyDescent="0.25">
      <c r="A323" s="35"/>
      <c r="B323" s="43"/>
      <c r="C323" s="15" t="s">
        <v>3</v>
      </c>
      <c r="D323" s="5">
        <v>0</v>
      </c>
    </row>
    <row r="324" spans="1:4" x14ac:dyDescent="0.25">
      <c r="A324" s="35">
        <v>13</v>
      </c>
      <c r="B324" s="36" t="s">
        <v>79</v>
      </c>
      <c r="C324" s="15" t="s">
        <v>2</v>
      </c>
      <c r="D324" s="5">
        <v>459</v>
      </c>
    </row>
    <row r="325" spans="1:4" x14ac:dyDescent="0.25">
      <c r="A325" s="35"/>
      <c r="B325" s="36"/>
      <c r="C325" s="15" t="s">
        <v>3</v>
      </c>
      <c r="D325" s="5">
        <v>689</v>
      </c>
    </row>
    <row r="326" spans="1:4" x14ac:dyDescent="0.25">
      <c r="A326" s="41">
        <v>14</v>
      </c>
      <c r="B326" s="36" t="s">
        <v>80</v>
      </c>
      <c r="C326" s="15" t="s">
        <v>2</v>
      </c>
      <c r="D326" s="5">
        <v>39</v>
      </c>
    </row>
    <row r="327" spans="1:4" ht="15.75" thickBot="1" x14ac:dyDescent="0.3">
      <c r="A327" s="44"/>
      <c r="B327" s="45"/>
      <c r="C327" s="16" t="s">
        <v>3</v>
      </c>
      <c r="D327" s="17">
        <v>0</v>
      </c>
    </row>
    <row r="328" spans="1:4" ht="15.75" thickBot="1" x14ac:dyDescent="0.3">
      <c r="A328" s="29" t="s">
        <v>81</v>
      </c>
      <c r="B328" s="30"/>
      <c r="C328" s="24" t="s">
        <v>13</v>
      </c>
      <c r="D328" s="19">
        <f>D300+D302+D304+D306+D308+D310+D312+D314+D316+D318+D320+D322+D324+D326</f>
        <v>6820</v>
      </c>
    </row>
    <row r="329" spans="1:4" ht="15.75" thickBot="1" x14ac:dyDescent="0.3">
      <c r="A329" s="31"/>
      <c r="B329" s="32"/>
      <c r="C329" s="24" t="s">
        <v>14</v>
      </c>
      <c r="D329" s="19">
        <f>D301+D303+D305+D307+D309+D311+D313+D315+D317+D319+D321+D323+D325+D327</f>
        <v>4177</v>
      </c>
    </row>
    <row r="330" spans="1:4" ht="15.75" thickBot="1" x14ac:dyDescent="0.3">
      <c r="A330" s="33"/>
      <c r="B330" s="34"/>
      <c r="C330" s="20"/>
      <c r="D330" s="23"/>
    </row>
    <row r="347" spans="1:4" ht="15.75" thickBot="1" x14ac:dyDescent="0.3"/>
    <row r="348" spans="1:4" ht="26.25" thickBot="1" x14ac:dyDescent="0.3">
      <c r="A348" s="29" t="s">
        <v>92</v>
      </c>
      <c r="B348" s="30"/>
      <c r="C348" s="27" t="s">
        <v>0</v>
      </c>
      <c r="D348" s="28" t="s">
        <v>1</v>
      </c>
    </row>
    <row r="349" spans="1:4" x14ac:dyDescent="0.25">
      <c r="A349" s="39">
        <v>1</v>
      </c>
      <c r="B349" s="40" t="s">
        <v>83</v>
      </c>
      <c r="C349" s="13" t="s">
        <v>2</v>
      </c>
      <c r="D349" s="14">
        <v>3745</v>
      </c>
    </row>
    <row r="350" spans="1:4" x14ac:dyDescent="0.25">
      <c r="A350" s="35"/>
      <c r="B350" s="36"/>
      <c r="C350" s="15" t="s">
        <v>3</v>
      </c>
      <c r="D350" s="5">
        <v>4537</v>
      </c>
    </row>
    <row r="351" spans="1:4" x14ac:dyDescent="0.25">
      <c r="A351" s="41">
        <v>2</v>
      </c>
      <c r="B351" s="36" t="s">
        <v>84</v>
      </c>
      <c r="C351" s="15" t="s">
        <v>2</v>
      </c>
      <c r="D351" s="5">
        <v>1868</v>
      </c>
    </row>
    <row r="352" spans="1:4" x14ac:dyDescent="0.25">
      <c r="A352" s="42"/>
      <c r="B352" s="36"/>
      <c r="C352" s="15" t="s">
        <v>3</v>
      </c>
      <c r="D352" s="5">
        <v>349</v>
      </c>
    </row>
    <row r="353" spans="1:4" x14ac:dyDescent="0.25">
      <c r="A353" s="35">
        <v>3</v>
      </c>
      <c r="B353" s="36" t="s">
        <v>85</v>
      </c>
      <c r="C353" s="15" t="s">
        <v>2</v>
      </c>
      <c r="D353" s="5">
        <v>917</v>
      </c>
    </row>
    <row r="354" spans="1:4" x14ac:dyDescent="0.25">
      <c r="A354" s="35"/>
      <c r="B354" s="36"/>
      <c r="C354" s="15" t="s">
        <v>3</v>
      </c>
      <c r="D354" s="5">
        <v>1190</v>
      </c>
    </row>
    <row r="355" spans="1:4" x14ac:dyDescent="0.25">
      <c r="A355" s="35">
        <v>4</v>
      </c>
      <c r="B355" s="36" t="s">
        <v>86</v>
      </c>
      <c r="C355" s="15" t="s">
        <v>2</v>
      </c>
      <c r="D355" s="5">
        <v>55</v>
      </c>
    </row>
    <row r="356" spans="1:4" x14ac:dyDescent="0.25">
      <c r="A356" s="35"/>
      <c r="B356" s="36"/>
      <c r="C356" s="15" t="s">
        <v>3</v>
      </c>
      <c r="D356" s="5">
        <v>0</v>
      </c>
    </row>
    <row r="357" spans="1:4" x14ac:dyDescent="0.25">
      <c r="A357" s="35">
        <v>5</v>
      </c>
      <c r="B357" s="36" t="s">
        <v>87</v>
      </c>
      <c r="C357" s="15" t="s">
        <v>2</v>
      </c>
      <c r="D357" s="5">
        <v>515</v>
      </c>
    </row>
    <row r="358" spans="1:4" x14ac:dyDescent="0.25">
      <c r="A358" s="35"/>
      <c r="B358" s="36"/>
      <c r="C358" s="15" t="s">
        <v>3</v>
      </c>
      <c r="D358" s="5">
        <v>0</v>
      </c>
    </row>
    <row r="359" spans="1:4" x14ac:dyDescent="0.25">
      <c r="A359" s="35">
        <v>6</v>
      </c>
      <c r="B359" s="36" t="s">
        <v>88</v>
      </c>
      <c r="C359" s="15" t="s">
        <v>2</v>
      </c>
      <c r="D359" s="5">
        <v>716</v>
      </c>
    </row>
    <row r="360" spans="1:4" x14ac:dyDescent="0.25">
      <c r="A360" s="35"/>
      <c r="B360" s="36"/>
      <c r="C360" s="15" t="s">
        <v>3</v>
      </c>
      <c r="D360" s="5">
        <v>31</v>
      </c>
    </row>
    <row r="361" spans="1:4" x14ac:dyDescent="0.25">
      <c r="A361" s="35">
        <v>7</v>
      </c>
      <c r="B361" s="36" t="s">
        <v>89</v>
      </c>
      <c r="C361" s="15" t="s">
        <v>2</v>
      </c>
      <c r="D361" s="5">
        <v>63</v>
      </c>
    </row>
    <row r="362" spans="1:4" x14ac:dyDescent="0.25">
      <c r="A362" s="35"/>
      <c r="B362" s="36"/>
      <c r="C362" s="15" t="s">
        <v>3</v>
      </c>
      <c r="D362" s="5">
        <v>0</v>
      </c>
    </row>
    <row r="363" spans="1:4" x14ac:dyDescent="0.25">
      <c r="A363" s="35">
        <v>8</v>
      </c>
      <c r="B363" s="36" t="s">
        <v>90</v>
      </c>
      <c r="C363" s="15" t="s">
        <v>2</v>
      </c>
      <c r="D363" s="5">
        <v>1827</v>
      </c>
    </row>
    <row r="364" spans="1:4" ht="15.75" thickBot="1" x14ac:dyDescent="0.3">
      <c r="A364" s="37"/>
      <c r="B364" s="38"/>
      <c r="C364" s="16" t="s">
        <v>3</v>
      </c>
      <c r="D364" s="17">
        <v>1079</v>
      </c>
    </row>
    <row r="365" spans="1:4" ht="15.75" thickBot="1" x14ac:dyDescent="0.3">
      <c r="A365" s="29" t="s">
        <v>91</v>
      </c>
      <c r="B365" s="30"/>
      <c r="C365" s="18" t="s">
        <v>13</v>
      </c>
      <c r="D365" s="19">
        <f>D349+D351+D353+D355+D357+D359+D361+D363</f>
        <v>9706</v>
      </c>
    </row>
    <row r="366" spans="1:4" ht="15.75" thickBot="1" x14ac:dyDescent="0.3">
      <c r="A366" s="31"/>
      <c r="B366" s="32"/>
      <c r="C366" s="18" t="s">
        <v>14</v>
      </c>
      <c r="D366" s="19">
        <f>D350+D352+D354+D356+D358+D360+D362+D364</f>
        <v>7186</v>
      </c>
    </row>
    <row r="367" spans="1:4" ht="15.75" thickBot="1" x14ac:dyDescent="0.3">
      <c r="A367" s="33"/>
      <c r="B367" s="34"/>
      <c r="C367" s="20"/>
      <c r="D367" s="23"/>
    </row>
  </sheetData>
  <mergeCells count="166">
    <mergeCell ref="A7:B7"/>
    <mergeCell ref="A8:A9"/>
    <mergeCell ref="B8:B9"/>
    <mergeCell ref="A10:A11"/>
    <mergeCell ref="B10:B11"/>
    <mergeCell ref="A20:A21"/>
    <mergeCell ref="A12:A13"/>
    <mergeCell ref="B20:B21"/>
    <mergeCell ref="A22:A23"/>
    <mergeCell ref="B22:B23"/>
    <mergeCell ref="A24:A25"/>
    <mergeCell ref="B24:B25"/>
    <mergeCell ref="A26:A27"/>
    <mergeCell ref="B26:B27"/>
    <mergeCell ref="B12:B13"/>
    <mergeCell ref="A14:A15"/>
    <mergeCell ref="B14:B15"/>
    <mergeCell ref="A16:A17"/>
    <mergeCell ref="B16:B17"/>
    <mergeCell ref="A18:A19"/>
    <mergeCell ref="B18:B19"/>
    <mergeCell ref="A57:A58"/>
    <mergeCell ref="B57:B58"/>
    <mergeCell ref="A59:A60"/>
    <mergeCell ref="B59:B60"/>
    <mergeCell ref="A61:A62"/>
    <mergeCell ref="B61:B62"/>
    <mergeCell ref="A28:A29"/>
    <mergeCell ref="B28:B29"/>
    <mergeCell ref="A30:B32"/>
    <mergeCell ref="A54:B54"/>
    <mergeCell ref="A55:A56"/>
    <mergeCell ref="B55:B56"/>
    <mergeCell ref="A69:B71"/>
    <mergeCell ref="A103:B103"/>
    <mergeCell ref="A104:A105"/>
    <mergeCell ref="B104:B105"/>
    <mergeCell ref="A106:A107"/>
    <mergeCell ref="B106:B107"/>
    <mergeCell ref="A63:A64"/>
    <mergeCell ref="B63:B64"/>
    <mergeCell ref="A65:A66"/>
    <mergeCell ref="B65:B66"/>
    <mergeCell ref="A67:A68"/>
    <mergeCell ref="B67:B68"/>
    <mergeCell ref="A114:A115"/>
    <mergeCell ref="B114:B115"/>
    <mergeCell ref="A116:A117"/>
    <mergeCell ref="B116:B117"/>
    <mergeCell ref="A118:A119"/>
    <mergeCell ref="B118:B119"/>
    <mergeCell ref="A108:A109"/>
    <mergeCell ref="B108:B109"/>
    <mergeCell ref="A110:A111"/>
    <mergeCell ref="B110:B111"/>
    <mergeCell ref="A112:A113"/>
    <mergeCell ref="B112:B113"/>
    <mergeCell ref="A157:A158"/>
    <mergeCell ref="B157:B158"/>
    <mergeCell ref="A159:A160"/>
    <mergeCell ref="B159:B160"/>
    <mergeCell ref="A161:A162"/>
    <mergeCell ref="B161:B162"/>
    <mergeCell ref="A120:B122"/>
    <mergeCell ref="A152:B152"/>
    <mergeCell ref="A153:A154"/>
    <mergeCell ref="B153:B154"/>
    <mergeCell ref="A155:A156"/>
    <mergeCell ref="B155:B156"/>
    <mergeCell ref="A202:A203"/>
    <mergeCell ref="B202:B203"/>
    <mergeCell ref="A204:A205"/>
    <mergeCell ref="B204:B205"/>
    <mergeCell ref="A206:A207"/>
    <mergeCell ref="B206:B207"/>
    <mergeCell ref="A163:A164"/>
    <mergeCell ref="B163:B164"/>
    <mergeCell ref="A165:A166"/>
    <mergeCell ref="B165:B166"/>
    <mergeCell ref="A167:B169"/>
    <mergeCell ref="A201:B201"/>
    <mergeCell ref="A214:A215"/>
    <mergeCell ref="B214:B215"/>
    <mergeCell ref="A216:A217"/>
    <mergeCell ref="B216:B217"/>
    <mergeCell ref="A218:A219"/>
    <mergeCell ref="B218:B219"/>
    <mergeCell ref="A208:A209"/>
    <mergeCell ref="B208:B209"/>
    <mergeCell ref="A210:A211"/>
    <mergeCell ref="B210:B211"/>
    <mergeCell ref="A212:A213"/>
    <mergeCell ref="B212:B213"/>
    <mergeCell ref="A251:A252"/>
    <mergeCell ref="B251:B252"/>
    <mergeCell ref="A253:A254"/>
    <mergeCell ref="B253:B254"/>
    <mergeCell ref="A255:A256"/>
    <mergeCell ref="B255:B256"/>
    <mergeCell ref="A220:A221"/>
    <mergeCell ref="B220:B221"/>
    <mergeCell ref="A222:A223"/>
    <mergeCell ref="B222:B223"/>
    <mergeCell ref="A224:B226"/>
    <mergeCell ref="A250:B250"/>
    <mergeCell ref="A263:A264"/>
    <mergeCell ref="B263:B264"/>
    <mergeCell ref="A265:A266"/>
    <mergeCell ref="B265:B266"/>
    <mergeCell ref="A267:A268"/>
    <mergeCell ref="B267:B268"/>
    <mergeCell ref="A257:A258"/>
    <mergeCell ref="B257:B258"/>
    <mergeCell ref="A259:A260"/>
    <mergeCell ref="B259:B260"/>
    <mergeCell ref="A261:A262"/>
    <mergeCell ref="B261:B262"/>
    <mergeCell ref="A304:A305"/>
    <mergeCell ref="B304:B305"/>
    <mergeCell ref="A306:A307"/>
    <mergeCell ref="B306:B307"/>
    <mergeCell ref="A308:A309"/>
    <mergeCell ref="B308:B309"/>
    <mergeCell ref="A269:B271"/>
    <mergeCell ref="A299:B299"/>
    <mergeCell ref="A300:A301"/>
    <mergeCell ref="B300:B301"/>
    <mergeCell ref="A302:A303"/>
    <mergeCell ref="B302:B303"/>
    <mergeCell ref="A316:A317"/>
    <mergeCell ref="B316:B317"/>
    <mergeCell ref="A318:A319"/>
    <mergeCell ref="B318:B319"/>
    <mergeCell ref="A320:A321"/>
    <mergeCell ref="B320:B321"/>
    <mergeCell ref="A310:A311"/>
    <mergeCell ref="B310:B311"/>
    <mergeCell ref="A312:A313"/>
    <mergeCell ref="B312:B313"/>
    <mergeCell ref="A314:A315"/>
    <mergeCell ref="B314:B315"/>
    <mergeCell ref="A328:B330"/>
    <mergeCell ref="A348:B348"/>
    <mergeCell ref="A349:A350"/>
    <mergeCell ref="B349:B350"/>
    <mergeCell ref="A351:A352"/>
    <mergeCell ref="B351:B352"/>
    <mergeCell ref="A322:A323"/>
    <mergeCell ref="B322:B323"/>
    <mergeCell ref="A324:A325"/>
    <mergeCell ref="B324:B325"/>
    <mergeCell ref="A326:A327"/>
    <mergeCell ref="B326:B327"/>
    <mergeCell ref="A365:B367"/>
    <mergeCell ref="A359:A360"/>
    <mergeCell ref="B359:B360"/>
    <mergeCell ref="A361:A362"/>
    <mergeCell ref="B361:B362"/>
    <mergeCell ref="A363:A364"/>
    <mergeCell ref="B363:B364"/>
    <mergeCell ref="A353:A354"/>
    <mergeCell ref="B353:B354"/>
    <mergeCell ref="A355:A356"/>
    <mergeCell ref="B355:B356"/>
    <mergeCell ref="A357:A358"/>
    <mergeCell ref="B357:B358"/>
  </mergeCells>
  <pageMargins left="0.7" right="0.7" top="0.75" bottom="0.75" header="0.3" footer="0.3"/>
  <pageSetup paperSize="9" orientation="portrait" r:id="rId1"/>
  <headerFooter>
    <oddHeader xml:space="preserve">&amp;CPríloha č. 1 k Zmluve - Zoznam objektov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Šlachta Tomáš, Mgr.</cp:lastModifiedBy>
  <cp:lastPrinted>2019-10-02T09:45:48Z</cp:lastPrinted>
  <dcterms:created xsi:type="dcterms:W3CDTF">2019-10-02T09:26:08Z</dcterms:created>
  <dcterms:modified xsi:type="dcterms:W3CDTF">2019-12-12T09:09:36Z</dcterms:modified>
</cp:coreProperties>
</file>