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chta\Documents\Nadlimitné zákazky\Upratovacie a čistiace služby\Príprava VO\"/>
    </mc:Choice>
  </mc:AlternateContent>
  <bookViews>
    <workbookView xWindow="0" yWindow="0" windowWidth="28800" windowHeight="12300" activeTab="1"/>
  </bookViews>
  <sheets>
    <sheet name="Bratislavský kraj" sheetId="1" r:id="rId1"/>
    <sheet name="Trnavský kraj" sheetId="2" r:id="rId2"/>
    <sheet name="Nitriansky kraj" sheetId="3" r:id="rId3"/>
    <sheet name="Trenčiansky kraj" sheetId="4" r:id="rId4"/>
    <sheet name="Žilinský kraj" sheetId="5" r:id="rId5"/>
    <sheet name="Banskobystrický kraj" sheetId="6" r:id="rId6"/>
    <sheet name="Prešovský kraj" sheetId="7" r:id="rId7"/>
    <sheet name="Košický kraj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1" i="8" l="1"/>
  <c r="E20" i="8"/>
  <c r="E33" i="7"/>
  <c r="E32" i="7"/>
  <c r="E23" i="6"/>
  <c r="E22" i="6"/>
  <c r="E27" i="5"/>
  <c r="E26" i="5"/>
  <c r="E19" i="4"/>
  <c r="E18" i="4"/>
  <c r="E21" i="3"/>
  <c r="E20" i="3"/>
  <c r="E19" i="2"/>
  <c r="E18" i="2"/>
</calcChain>
</file>

<file path=xl/sharedStrings.xml><?xml version="1.0" encoding="utf-8"?>
<sst xmlns="http://schemas.openxmlformats.org/spreadsheetml/2006/main" count="345" uniqueCount="106">
  <si>
    <t>OBJEKTY VšZP</t>
  </si>
  <si>
    <t xml:space="preserve">Užívaná plocha </t>
  </si>
  <si>
    <t xml:space="preserve">  Počet m2</t>
  </si>
  <si>
    <t>Cena za 1 m2/mesiac
bez DPH
EUR</t>
  </si>
  <si>
    <t>Cena za mesiac spolu
bez DPH
EUR</t>
  </si>
  <si>
    <t>Cena za 24 mesiacov
bez DPH
EUR</t>
  </si>
  <si>
    <t>KP Senný trh 1 Košice</t>
  </si>
  <si>
    <t>IN</t>
  </si>
  <si>
    <t>EX</t>
  </si>
  <si>
    <t>KP Štúrova 21, Košice</t>
  </si>
  <si>
    <t>Nám. Slobody 17 Michalovce</t>
  </si>
  <si>
    <t>EX ul. 1.Mája Sobrance</t>
  </si>
  <si>
    <t>Janka Kráľa 3 Rožňava</t>
  </si>
  <si>
    <t>Štefánikovo nám 1 Spišská N Ves</t>
  </si>
  <si>
    <t>EX Hlavná 2, Gelnica</t>
  </si>
  <si>
    <t>Komenského 1960/4 Trebišov</t>
  </si>
  <si>
    <t>KOŠICKÝ KRAJ</t>
  </si>
  <si>
    <t>Interiér (IN)</t>
  </si>
  <si>
    <t>Exteriér (EX)</t>
  </si>
  <si>
    <t>Celkom</t>
  </si>
  <si>
    <t>Cena pravidelných upratovacích služieb pre KE kraj</t>
  </si>
  <si>
    <t>KP Halenárska 22 Trnava</t>
  </si>
  <si>
    <t>EX SNP č.10, Hlohovec</t>
  </si>
  <si>
    <t>EX Krajinská cesta 2929/9, Piešťany</t>
  </si>
  <si>
    <t>Hlavná 32 Dunajská Streda</t>
  </si>
  <si>
    <t>Kpt. Nálepku 727/13, Galanta</t>
  </si>
  <si>
    <t>Štefánikova 698/7 Senica</t>
  </si>
  <si>
    <t>TRNAVSKÝ KRAJ</t>
  </si>
  <si>
    <t>Cena pravidelných upratovacích služieb pre TT kraj</t>
  </si>
  <si>
    <t>KP Mostná 58 Nitra</t>
  </si>
  <si>
    <t>EX Bernolákova37, Zlaté Moravce</t>
  </si>
  <si>
    <t>Malá Jarková 18 Komárno</t>
  </si>
  <si>
    <t>EX Brnenské nám. 4, Kolárovo</t>
  </si>
  <si>
    <t>Sládkovičova 3 Levice</t>
  </si>
  <si>
    <t>Kapisztóryho 5 Nové Zámky</t>
  </si>
  <si>
    <t>EX Hlavná 39, Šaľa</t>
  </si>
  <si>
    <t>Pribinova 2712 Topoľčany</t>
  </si>
  <si>
    <t>NITRIANSKY KRAJ</t>
  </si>
  <si>
    <t>Cena pravidelných upratovacích služieb pre NR kraj</t>
  </si>
  <si>
    <t>KP Partizánska 2315 Trenčín</t>
  </si>
  <si>
    <t>Štefánikova 46 Trenčín</t>
  </si>
  <si>
    <t>EX Hviezdoslavova 23/3 Bánovce/ Bebravou</t>
  </si>
  <si>
    <t>EX Partizánska 17, Myjava</t>
  </si>
  <si>
    <t>EX Čsl armády 4, Nové Mesto/ Váhom</t>
  </si>
  <si>
    <t>M.R.Štefánika165 Považská Bystrica</t>
  </si>
  <si>
    <t>Včelárska 1 Prievidza</t>
  </si>
  <si>
    <t>TRENČIANSKY KRAJ</t>
  </si>
  <si>
    <t>Cena pravidelných upratovacích služieb pre TN kraj</t>
  </si>
  <si>
    <t>KP P.O.Hviezdoslava 26 Žilina</t>
  </si>
  <si>
    <t>KP ul. 1.mája 34  Žilina</t>
  </si>
  <si>
    <t>Palárikova 21 Čadca</t>
  </si>
  <si>
    <t>EX Belanského 1345, Kysucké Nové Mesto</t>
  </si>
  <si>
    <t>J. Ťatliaka 2052/4 Dolný Kubín</t>
  </si>
  <si>
    <t>EX Hviezdoslavovo nám.213, Námestovo</t>
  </si>
  <si>
    <t>EX Trojičné nám.191, Tvrdošín</t>
  </si>
  <si>
    <t>P. Mudroňa 33 Martin</t>
  </si>
  <si>
    <t>EX Turčianske Teplice, Horné Rakovce č. 43</t>
  </si>
  <si>
    <t>Štúrova 34 Liptovský Mikuláš</t>
  </si>
  <si>
    <t>Štiavnická 3  Ružomberok</t>
  </si>
  <si>
    <t>ŽILINSKÝ KRAJ</t>
  </si>
  <si>
    <t>Cena pravidelných upratovacích služieb pre ZA kraj</t>
  </si>
  <si>
    <t>KP Skuteckého 20 B. Bystrica</t>
  </si>
  <si>
    <t>KP Horná 26 B. Bystrica</t>
  </si>
  <si>
    <t>Nám. Artézkych prameňov 16 Lučenec</t>
  </si>
  <si>
    <t>EX Nemocničná 1, Veľký Krtíš</t>
  </si>
  <si>
    <t>Francisciho 11 Rimavská Sobota</t>
  </si>
  <si>
    <t>Medveckého 4 Zvolen</t>
  </si>
  <si>
    <t>EX Záhradná 5, Detva</t>
  </si>
  <si>
    <t>EX Svätotrojičné nám 4/4, Krupina</t>
  </si>
  <si>
    <t>EX Bystricá 53, Žarnovica</t>
  </si>
  <si>
    <t>BANSKOBYSTRICKÝ KRAJ</t>
  </si>
  <si>
    <t>Cena pravidelných upratovacích služieb pre BB kraj</t>
  </si>
  <si>
    <t>KP Kúpeľná 5 Prešov</t>
  </si>
  <si>
    <t>Strojnícka 9 Prešov</t>
  </si>
  <si>
    <t>Tačevská 43 Bardejov</t>
  </si>
  <si>
    <t>Mierová 13 Humenné</t>
  </si>
  <si>
    <t>EX  Partizánska 1057 Snina</t>
  </si>
  <si>
    <t>EX Mierová 326/4, Medzilaborce</t>
  </si>
  <si>
    <t>Tolstého 3631/1 Poprad</t>
  </si>
  <si>
    <t>EX MUDr.Alexandra 5, Kežmarok</t>
  </si>
  <si>
    <t>EX Nám. Majistra Pavla 47, Levoča</t>
  </si>
  <si>
    <t>EX Murgašova 1, Sabinov</t>
  </si>
  <si>
    <t>Sov. Hrdinov 639/115, Svidník</t>
  </si>
  <si>
    <t>EX Hviezdoslavova 3, Giraltovce</t>
  </si>
  <si>
    <t>Hronského 1166 Vranov nad Topľou</t>
  </si>
  <si>
    <t>EX Hlavná 38, Stropkov</t>
  </si>
  <si>
    <t>PREŠOVSKÝ KRAJ</t>
  </si>
  <si>
    <t>Cena pravidelných upratovacích služieb pre PO kraj</t>
  </si>
  <si>
    <t>KP Ondavská 3 BA</t>
  </si>
  <si>
    <t>KP Ružová dolina 10 BA</t>
  </si>
  <si>
    <t>EX. Kutlíkova 17 BA</t>
  </si>
  <si>
    <t>RS Viedenská cesta 3, Bratislava</t>
  </si>
  <si>
    <t>EX Moyzesova 2, Pezinok</t>
  </si>
  <si>
    <t>EX Bernolákova 1/A,  Malacky</t>
  </si>
  <si>
    <t>EX Brezová 2, Senec</t>
  </si>
  <si>
    <t xml:space="preserve">EX Lamačská cesta 1/C Tesco Lamač </t>
  </si>
  <si>
    <t>BRATISLAVSKÝ KRAJ</t>
  </si>
  <si>
    <t>Cena pravidelných upratovacích služieb pre BA kraj</t>
  </si>
  <si>
    <t>Cena za 1 m2/mesiac
s 20% DPH
EUR</t>
  </si>
  <si>
    <t>Cena za mesiac spolu
s 20%DPH
EUR</t>
  </si>
  <si>
    <t>Cena za 24 mesiacov
s 20% DPH
EUR</t>
  </si>
  <si>
    <t>Panónska cesta 2 BA</t>
  </si>
  <si>
    <t>Mamateyova 17 BA</t>
  </si>
  <si>
    <t>Ferienčíkova 20 BA</t>
  </si>
  <si>
    <t>Príloha č. 2 k ZL</t>
  </si>
  <si>
    <t>EX Pivovarská 4, Skalica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</si>
</sst>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>
        <bgColor rgb="FFFFFF00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4" fontId="3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4" fontId="0" fillId="3" borderId="8" xfId="0" applyNumberFormat="1" applyFill="1" applyBorder="1"/>
    <xf numFmtId="4" fontId="0" fillId="0" borderId="8" xfId="0" applyNumberFormat="1" applyBorder="1"/>
    <xf numFmtId="4" fontId="0" fillId="0" borderId="9" xfId="0" applyNumberFormat="1" applyBorder="1"/>
    <xf numFmtId="0" fontId="3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/>
    </xf>
    <xf numFmtId="4" fontId="0" fillId="3" borderId="11" xfId="0" applyNumberFormat="1" applyFill="1" applyBorder="1"/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4" fontId="3" fillId="4" borderId="15" xfId="0" applyNumberFormat="1" applyFont="1" applyFill="1" applyBorder="1"/>
    <xf numFmtId="4" fontId="3" fillId="2" borderId="15" xfId="0" applyNumberFormat="1" applyFont="1" applyFill="1" applyBorder="1"/>
    <xf numFmtId="0" fontId="1" fillId="2" borderId="15" xfId="0" applyFont="1" applyFill="1" applyBorder="1" applyAlignment="1">
      <alignment horizontal="center"/>
    </xf>
    <xf numFmtId="1" fontId="0" fillId="2" borderId="20" xfId="0" applyNumberFormat="1" applyFill="1" applyBorder="1"/>
    <xf numFmtId="4" fontId="0" fillId="2" borderId="20" xfId="0" applyNumberFormat="1" applyFill="1" applyBorder="1"/>
    <xf numFmtId="4" fontId="1" fillId="2" borderId="15" xfId="0" applyNumberFormat="1" applyFont="1" applyFill="1" applyBorder="1"/>
    <xf numFmtId="4" fontId="0" fillId="2" borderId="14" xfId="0" applyNumberFormat="1" applyFill="1" applyBorder="1"/>
    <xf numFmtId="0" fontId="2" fillId="2" borderId="15" xfId="0" applyFont="1" applyFill="1" applyBorder="1" applyAlignment="1">
      <alignment horizontal="center" vertical="center" wrapText="1"/>
    </xf>
    <xf numFmtId="4" fontId="0" fillId="2" borderId="15" xfId="0" applyNumberFormat="1" applyFill="1" applyBorder="1"/>
    <xf numFmtId="1" fontId="2" fillId="2" borderId="15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1" fillId="0" borderId="0" xfId="0" applyFont="1"/>
    <xf numFmtId="0" fontId="3" fillId="0" borderId="31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1" fontId="2" fillId="2" borderId="33" xfId="0" applyNumberFormat="1" applyFont="1" applyFill="1" applyBorder="1" applyAlignment="1">
      <alignment horizontal="center"/>
    </xf>
    <xf numFmtId="3" fontId="5" fillId="2" borderId="33" xfId="0" applyNumberFormat="1" applyFont="1" applyFill="1" applyBorder="1" applyAlignment="1">
      <alignment horizontal="center"/>
    </xf>
    <xf numFmtId="4" fontId="3" fillId="4" borderId="33" xfId="0" applyNumberFormat="1" applyFont="1" applyFill="1" applyBorder="1"/>
    <xf numFmtId="4" fontId="0" fillId="2" borderId="33" xfId="0" applyNumberFormat="1" applyFill="1" applyBorder="1"/>
    <xf numFmtId="1" fontId="2" fillId="2" borderId="34" xfId="0" applyNumberFormat="1" applyFont="1" applyFill="1" applyBorder="1" applyAlignment="1">
      <alignment horizontal="center"/>
    </xf>
    <xf numFmtId="3" fontId="5" fillId="2" borderId="34" xfId="0" applyNumberFormat="1" applyFont="1" applyFill="1" applyBorder="1" applyAlignment="1">
      <alignment horizontal="center"/>
    </xf>
    <xf numFmtId="4" fontId="3" fillId="4" borderId="34" xfId="0" applyNumberFormat="1" applyFont="1" applyFill="1" applyBorder="1"/>
    <xf numFmtId="4" fontId="0" fillId="2" borderId="34" xfId="0" applyNumberFormat="1" applyFill="1" applyBorder="1"/>
    <xf numFmtId="0" fontId="3" fillId="2" borderId="15" xfId="0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97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54">
        <v>1</v>
      </c>
      <c r="C4" s="55" t="s">
        <v>101</v>
      </c>
      <c r="D4" s="38" t="s">
        <v>7</v>
      </c>
      <c r="E4" s="39">
        <v>6326</v>
      </c>
      <c r="F4" s="11"/>
      <c r="G4" s="11"/>
      <c r="H4" s="12"/>
      <c r="I4" s="12"/>
      <c r="J4" s="12"/>
      <c r="K4" s="13"/>
    </row>
    <row r="5" spans="2:11" x14ac:dyDescent="0.25">
      <c r="B5" s="51"/>
      <c r="C5" s="52"/>
      <c r="D5" s="36" t="s">
        <v>8</v>
      </c>
      <c r="E5" s="40">
        <v>3631</v>
      </c>
      <c r="F5" s="16"/>
      <c r="G5" s="11"/>
      <c r="H5" s="12"/>
      <c r="I5" s="12"/>
      <c r="J5" s="12"/>
      <c r="K5" s="13"/>
    </row>
    <row r="6" spans="2:11" x14ac:dyDescent="0.25">
      <c r="B6" s="56">
        <v>2</v>
      </c>
      <c r="C6" s="58" t="s">
        <v>102</v>
      </c>
      <c r="D6" s="33" t="s">
        <v>7</v>
      </c>
      <c r="E6" s="15">
        <v>4041</v>
      </c>
      <c r="F6" s="11"/>
      <c r="G6" s="11"/>
      <c r="H6" s="12"/>
      <c r="I6" s="12"/>
      <c r="J6" s="12"/>
      <c r="K6" s="13"/>
    </row>
    <row r="7" spans="2:11" x14ac:dyDescent="0.25">
      <c r="B7" s="57"/>
      <c r="C7" s="59"/>
      <c r="D7" s="33" t="s">
        <v>8</v>
      </c>
      <c r="E7" s="15">
        <v>1548</v>
      </c>
      <c r="F7" s="16"/>
      <c r="G7" s="11"/>
      <c r="H7" s="12"/>
      <c r="I7" s="12"/>
      <c r="J7" s="12"/>
      <c r="K7" s="13"/>
    </row>
    <row r="8" spans="2:11" x14ac:dyDescent="0.25">
      <c r="B8" s="51">
        <v>3</v>
      </c>
      <c r="C8" s="52" t="s">
        <v>103</v>
      </c>
      <c r="D8" s="33" t="s">
        <v>7</v>
      </c>
      <c r="E8" s="15">
        <v>1978</v>
      </c>
      <c r="F8" s="11"/>
      <c r="G8" s="11"/>
      <c r="H8" s="12"/>
      <c r="I8" s="12"/>
      <c r="J8" s="12"/>
      <c r="K8" s="13"/>
    </row>
    <row r="9" spans="2:11" x14ac:dyDescent="0.25">
      <c r="B9" s="51"/>
      <c r="C9" s="52"/>
      <c r="D9" s="33" t="s">
        <v>8</v>
      </c>
      <c r="E9" s="15">
        <v>128</v>
      </c>
      <c r="F9" s="16"/>
      <c r="G9" s="11"/>
      <c r="H9" s="12"/>
      <c r="I9" s="12"/>
      <c r="J9" s="12"/>
      <c r="K9" s="13"/>
    </row>
    <row r="10" spans="2:11" x14ac:dyDescent="0.25">
      <c r="B10" s="51">
        <v>4</v>
      </c>
      <c r="C10" s="52" t="s">
        <v>88</v>
      </c>
      <c r="D10" s="33" t="s">
        <v>7</v>
      </c>
      <c r="E10" s="15">
        <v>3774</v>
      </c>
      <c r="F10" s="11"/>
      <c r="G10" s="11"/>
      <c r="H10" s="12"/>
      <c r="I10" s="12"/>
      <c r="J10" s="12"/>
      <c r="K10" s="13"/>
    </row>
    <row r="11" spans="2:11" x14ac:dyDescent="0.25">
      <c r="B11" s="51"/>
      <c r="C11" s="52"/>
      <c r="D11" s="33" t="s">
        <v>8</v>
      </c>
      <c r="E11" s="15">
        <v>930</v>
      </c>
      <c r="F11" s="16"/>
      <c r="G11" s="11"/>
      <c r="H11" s="12"/>
      <c r="I11" s="12"/>
      <c r="J11" s="12"/>
      <c r="K11" s="13"/>
    </row>
    <row r="12" spans="2:11" x14ac:dyDescent="0.25">
      <c r="B12" s="51">
        <v>5</v>
      </c>
      <c r="C12" s="52" t="s">
        <v>89</v>
      </c>
      <c r="D12" s="33" t="s">
        <v>7</v>
      </c>
      <c r="E12" s="15">
        <v>498</v>
      </c>
      <c r="F12" s="11"/>
      <c r="G12" s="11"/>
      <c r="H12" s="12"/>
      <c r="I12" s="12"/>
      <c r="J12" s="12"/>
      <c r="K12" s="13"/>
    </row>
    <row r="13" spans="2:11" x14ac:dyDescent="0.25">
      <c r="B13" s="51"/>
      <c r="C13" s="52"/>
      <c r="D13" s="33" t="s">
        <v>8</v>
      </c>
      <c r="E13" s="15">
        <v>0</v>
      </c>
      <c r="F13" s="16"/>
      <c r="G13" s="11"/>
      <c r="H13" s="12"/>
      <c r="I13" s="12"/>
      <c r="J13" s="12"/>
      <c r="K13" s="13"/>
    </row>
    <row r="14" spans="2:11" x14ac:dyDescent="0.25">
      <c r="B14" s="51">
        <v>6</v>
      </c>
      <c r="C14" s="52" t="s">
        <v>90</v>
      </c>
      <c r="D14" s="33" t="s">
        <v>7</v>
      </c>
      <c r="E14" s="15">
        <v>121</v>
      </c>
      <c r="F14" s="11"/>
      <c r="G14" s="11"/>
      <c r="H14" s="12"/>
      <c r="I14" s="12"/>
      <c r="J14" s="12"/>
      <c r="K14" s="13"/>
    </row>
    <row r="15" spans="2:11" x14ac:dyDescent="0.25">
      <c r="B15" s="51"/>
      <c r="C15" s="52"/>
      <c r="D15" s="33" t="s">
        <v>8</v>
      </c>
      <c r="E15" s="15">
        <v>0</v>
      </c>
      <c r="F15" s="16"/>
      <c r="G15" s="11"/>
      <c r="H15" s="12"/>
      <c r="I15" s="12"/>
      <c r="J15" s="12"/>
      <c r="K15" s="13"/>
    </row>
    <row r="16" spans="2:11" x14ac:dyDescent="0.25">
      <c r="B16" s="51">
        <v>7</v>
      </c>
      <c r="C16" s="52" t="s">
        <v>91</v>
      </c>
      <c r="D16" s="33" t="s">
        <v>7</v>
      </c>
      <c r="E16" s="15">
        <v>0</v>
      </c>
      <c r="F16" s="11"/>
      <c r="G16" s="11"/>
      <c r="H16" s="12"/>
      <c r="I16" s="12"/>
      <c r="J16" s="12"/>
      <c r="K16" s="13"/>
    </row>
    <row r="17" spans="2:11" x14ac:dyDescent="0.25">
      <c r="B17" s="51"/>
      <c r="C17" s="52"/>
      <c r="D17" s="33" t="s">
        <v>8</v>
      </c>
      <c r="E17" s="15">
        <v>0</v>
      </c>
      <c r="F17" s="16"/>
      <c r="G17" s="11"/>
      <c r="H17" s="12"/>
      <c r="I17" s="12"/>
      <c r="J17" s="12"/>
      <c r="K17" s="13"/>
    </row>
    <row r="18" spans="2:11" x14ac:dyDescent="0.25">
      <c r="B18" s="51">
        <v>8</v>
      </c>
      <c r="C18" s="52" t="s">
        <v>92</v>
      </c>
      <c r="D18" s="33" t="s">
        <v>7</v>
      </c>
      <c r="E18" s="15">
        <v>57</v>
      </c>
      <c r="F18" s="11"/>
      <c r="G18" s="11"/>
      <c r="H18" s="12"/>
      <c r="I18" s="12"/>
      <c r="J18" s="12"/>
      <c r="K18" s="13"/>
    </row>
    <row r="19" spans="2:11" x14ac:dyDescent="0.25">
      <c r="B19" s="51"/>
      <c r="C19" s="52"/>
      <c r="D19" s="33" t="s">
        <v>8</v>
      </c>
      <c r="E19" s="15">
        <v>0</v>
      </c>
      <c r="F19" s="16"/>
      <c r="G19" s="11"/>
      <c r="H19" s="12"/>
      <c r="I19" s="12"/>
      <c r="J19" s="12"/>
      <c r="K19" s="13"/>
    </row>
    <row r="20" spans="2:11" x14ac:dyDescent="0.25">
      <c r="B20" s="51">
        <v>9</v>
      </c>
      <c r="C20" s="52" t="s">
        <v>93</v>
      </c>
      <c r="D20" s="33" t="s">
        <v>7</v>
      </c>
      <c r="E20" s="15">
        <v>74</v>
      </c>
      <c r="F20" s="11"/>
      <c r="G20" s="11"/>
      <c r="H20" s="12"/>
      <c r="I20" s="12"/>
      <c r="J20" s="12"/>
      <c r="K20" s="13"/>
    </row>
    <row r="21" spans="2:11" x14ac:dyDescent="0.25">
      <c r="B21" s="51"/>
      <c r="C21" s="52"/>
      <c r="D21" s="33" t="s">
        <v>8</v>
      </c>
      <c r="E21" s="15">
        <v>0</v>
      </c>
      <c r="F21" s="16"/>
      <c r="G21" s="11"/>
      <c r="H21" s="12"/>
      <c r="I21" s="12"/>
      <c r="J21" s="12"/>
      <c r="K21" s="13"/>
    </row>
    <row r="22" spans="2:11" x14ac:dyDescent="0.25">
      <c r="B22" s="51">
        <v>10</v>
      </c>
      <c r="C22" s="52" t="s">
        <v>94</v>
      </c>
      <c r="D22" s="33" t="s">
        <v>7</v>
      </c>
      <c r="E22" s="15">
        <v>106</v>
      </c>
      <c r="F22" s="11"/>
      <c r="G22" s="11"/>
      <c r="H22" s="12"/>
      <c r="I22" s="12"/>
      <c r="J22" s="12"/>
      <c r="K22" s="13"/>
    </row>
    <row r="23" spans="2:11" x14ac:dyDescent="0.25">
      <c r="B23" s="51"/>
      <c r="C23" s="52"/>
      <c r="D23" s="33" t="s">
        <v>8</v>
      </c>
      <c r="E23" s="15">
        <v>0</v>
      </c>
      <c r="F23" s="16"/>
      <c r="G23" s="11"/>
      <c r="H23" s="12"/>
      <c r="I23" s="12"/>
      <c r="J23" s="12"/>
      <c r="K23" s="13"/>
    </row>
    <row r="24" spans="2:11" x14ac:dyDescent="0.25">
      <c r="B24" s="51">
        <v>11</v>
      </c>
      <c r="C24" s="60" t="s">
        <v>95</v>
      </c>
      <c r="D24" s="33" t="s">
        <v>7</v>
      </c>
      <c r="E24" s="15">
        <v>72</v>
      </c>
      <c r="F24" s="11"/>
      <c r="G24" s="11"/>
      <c r="H24" s="12"/>
      <c r="I24" s="12"/>
      <c r="J24" s="12"/>
      <c r="K24" s="13"/>
    </row>
    <row r="25" spans="2:11" ht="15.75" thickBot="1" x14ac:dyDescent="0.3">
      <c r="B25" s="56"/>
      <c r="C25" s="61"/>
      <c r="D25" s="34" t="s">
        <v>8</v>
      </c>
      <c r="E25" s="35">
        <v>0</v>
      </c>
      <c r="F25" s="16"/>
      <c r="G25" s="11"/>
      <c r="H25" s="12"/>
      <c r="I25" s="12"/>
      <c r="J25" s="12"/>
      <c r="K25" s="13"/>
    </row>
    <row r="26" spans="2:11" x14ac:dyDescent="0.25">
      <c r="B26" s="62" t="s">
        <v>96</v>
      </c>
      <c r="C26" s="63"/>
      <c r="D26" s="41" t="s">
        <v>17</v>
      </c>
      <c r="E26" s="42">
        <f>E4+E6+E8+E10+E12+E14+E16+E18+E20+E22+E24</f>
        <v>17047</v>
      </c>
      <c r="F26" s="43"/>
      <c r="G26" s="43"/>
      <c r="H26" s="44"/>
      <c r="I26" s="44"/>
      <c r="J26" s="44"/>
      <c r="K26" s="44"/>
    </row>
    <row r="27" spans="2:11" ht="15.75" thickBot="1" x14ac:dyDescent="0.3">
      <c r="B27" s="64"/>
      <c r="C27" s="65"/>
      <c r="D27" s="45" t="s">
        <v>18</v>
      </c>
      <c r="E27" s="46">
        <f>E5+E7+E9+E11+E13+E15+E17+E19+E21+E23+E25</f>
        <v>6237</v>
      </c>
      <c r="F27" s="47"/>
      <c r="G27" s="47"/>
      <c r="H27" s="48"/>
      <c r="I27" s="48"/>
      <c r="J27" s="48"/>
      <c r="K27" s="48"/>
    </row>
    <row r="28" spans="2:11" ht="15.75" thickBot="1" x14ac:dyDescent="0.3">
      <c r="B28" s="66"/>
      <c r="C28" s="67"/>
      <c r="D28" s="49" t="s">
        <v>19</v>
      </c>
      <c r="E28" s="24"/>
      <c r="F28" s="25"/>
      <c r="G28" s="25"/>
      <c r="H28" s="25"/>
      <c r="I28" s="25"/>
      <c r="J28" s="26"/>
      <c r="K28" s="27"/>
    </row>
  </sheetData>
  <mergeCells count="24">
    <mergeCell ref="B24:B25"/>
    <mergeCell ref="C24:C25"/>
    <mergeCell ref="B26:C28"/>
    <mergeCell ref="B16:B17"/>
    <mergeCell ref="C16:C17"/>
    <mergeCell ref="B18:B19"/>
    <mergeCell ref="C18:C19"/>
    <mergeCell ref="B20:B21"/>
    <mergeCell ref="C20:C21"/>
    <mergeCell ref="B22:B23"/>
    <mergeCell ref="C22:C23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tabSelected="1" workbookViewId="0">
      <selection activeCell="D27" sqref="D27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28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0">
        <v>1</v>
      </c>
      <c r="C4" s="71" t="s">
        <v>21</v>
      </c>
      <c r="D4" s="9" t="s">
        <v>7</v>
      </c>
      <c r="E4" s="10">
        <v>2061</v>
      </c>
      <c r="F4" s="11"/>
      <c r="G4" s="11"/>
      <c r="H4" s="12"/>
      <c r="I4" s="12"/>
      <c r="J4" s="12"/>
      <c r="K4" s="13"/>
    </row>
    <row r="5" spans="2:11" x14ac:dyDescent="0.25">
      <c r="B5" s="68"/>
      <c r="C5" s="69"/>
      <c r="D5" s="14" t="s">
        <v>8</v>
      </c>
      <c r="E5" s="15">
        <v>256</v>
      </c>
      <c r="F5" s="16"/>
      <c r="G5" s="11"/>
      <c r="H5" s="12"/>
      <c r="I5" s="12"/>
      <c r="J5" s="12"/>
      <c r="K5" s="13"/>
    </row>
    <row r="6" spans="2:11" x14ac:dyDescent="0.25">
      <c r="B6" s="68">
        <v>2</v>
      </c>
      <c r="C6" s="69" t="s">
        <v>22</v>
      </c>
      <c r="D6" s="14" t="s">
        <v>7</v>
      </c>
      <c r="E6" s="15">
        <v>42</v>
      </c>
      <c r="F6" s="11"/>
      <c r="G6" s="11"/>
      <c r="H6" s="12"/>
      <c r="I6" s="12"/>
      <c r="J6" s="12"/>
      <c r="K6" s="13"/>
    </row>
    <row r="7" spans="2:11" x14ac:dyDescent="0.25">
      <c r="B7" s="68"/>
      <c r="C7" s="69"/>
      <c r="D7" s="14" t="s">
        <v>8</v>
      </c>
      <c r="E7" s="15">
        <v>0</v>
      </c>
      <c r="F7" s="16"/>
      <c r="G7" s="11"/>
      <c r="H7" s="12"/>
      <c r="I7" s="12"/>
      <c r="J7" s="12"/>
      <c r="K7" s="13"/>
    </row>
    <row r="8" spans="2:11" x14ac:dyDescent="0.25">
      <c r="B8" s="68">
        <v>3</v>
      </c>
      <c r="C8" s="69" t="s">
        <v>23</v>
      </c>
      <c r="D8" s="14" t="s">
        <v>7</v>
      </c>
      <c r="E8" s="15">
        <v>80</v>
      </c>
      <c r="F8" s="11"/>
      <c r="G8" s="11"/>
      <c r="H8" s="12"/>
      <c r="I8" s="12"/>
      <c r="J8" s="12"/>
      <c r="K8" s="13"/>
    </row>
    <row r="9" spans="2:11" x14ac:dyDescent="0.25">
      <c r="B9" s="68"/>
      <c r="C9" s="69"/>
      <c r="D9" s="14" t="s">
        <v>8</v>
      </c>
      <c r="E9" s="15">
        <v>0</v>
      </c>
      <c r="F9" s="16"/>
      <c r="G9" s="11"/>
      <c r="H9" s="12"/>
      <c r="I9" s="12"/>
      <c r="J9" s="12"/>
      <c r="K9" s="13"/>
    </row>
    <row r="10" spans="2:11" x14ac:dyDescent="0.25">
      <c r="B10" s="68">
        <v>4</v>
      </c>
      <c r="C10" s="69" t="s">
        <v>24</v>
      </c>
      <c r="D10" s="14" t="s">
        <v>7</v>
      </c>
      <c r="E10" s="15">
        <v>746</v>
      </c>
      <c r="F10" s="11"/>
      <c r="G10" s="11"/>
      <c r="H10" s="12"/>
      <c r="I10" s="12"/>
      <c r="J10" s="12"/>
      <c r="K10" s="13"/>
    </row>
    <row r="11" spans="2:11" x14ac:dyDescent="0.25">
      <c r="B11" s="68"/>
      <c r="C11" s="69"/>
      <c r="D11" s="14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74">
        <v>5</v>
      </c>
      <c r="C12" s="69" t="s">
        <v>25</v>
      </c>
      <c r="D12" s="14" t="s">
        <v>7</v>
      </c>
      <c r="E12" s="15">
        <v>636</v>
      </c>
      <c r="F12" s="11"/>
      <c r="G12" s="11"/>
      <c r="H12" s="12"/>
      <c r="I12" s="12"/>
      <c r="J12" s="12"/>
      <c r="K12" s="13"/>
    </row>
    <row r="13" spans="2:11" x14ac:dyDescent="0.25">
      <c r="B13" s="74"/>
      <c r="C13" s="69"/>
      <c r="D13" s="14" t="s">
        <v>8</v>
      </c>
      <c r="E13" s="15">
        <v>0</v>
      </c>
      <c r="F13" s="16"/>
      <c r="G13" s="11"/>
      <c r="H13" s="12"/>
      <c r="I13" s="12"/>
      <c r="J13" s="12"/>
      <c r="K13" s="13"/>
    </row>
    <row r="14" spans="2:11" x14ac:dyDescent="0.25">
      <c r="B14" s="68">
        <v>6</v>
      </c>
      <c r="C14" s="69" t="s">
        <v>26</v>
      </c>
      <c r="D14" s="14" t="s">
        <v>7</v>
      </c>
      <c r="E14" s="15">
        <v>484</v>
      </c>
      <c r="F14" s="11"/>
      <c r="G14" s="11"/>
      <c r="H14" s="12"/>
      <c r="I14" s="12"/>
      <c r="J14" s="12"/>
      <c r="K14" s="13"/>
    </row>
    <row r="15" spans="2:11" x14ac:dyDescent="0.25">
      <c r="B15" s="68"/>
      <c r="C15" s="69"/>
      <c r="D15" s="14" t="s">
        <v>8</v>
      </c>
      <c r="E15" s="15">
        <v>0</v>
      </c>
      <c r="F15" s="16"/>
      <c r="G15" s="11"/>
      <c r="H15" s="12"/>
      <c r="I15" s="12"/>
      <c r="J15" s="12"/>
      <c r="K15" s="13"/>
    </row>
    <row r="16" spans="2:11" x14ac:dyDescent="0.25">
      <c r="B16" s="68">
        <v>7</v>
      </c>
      <c r="C16" s="69" t="s">
        <v>105</v>
      </c>
      <c r="D16" s="14" t="s">
        <v>7</v>
      </c>
      <c r="E16" s="15">
        <v>45</v>
      </c>
      <c r="F16" s="11"/>
      <c r="G16" s="11"/>
      <c r="H16" s="12"/>
      <c r="I16" s="12"/>
      <c r="J16" s="12"/>
      <c r="K16" s="13"/>
    </row>
    <row r="17" spans="2:11" ht="15.75" thickBot="1" x14ac:dyDescent="0.3">
      <c r="B17" s="72"/>
      <c r="C17" s="73"/>
      <c r="D17" s="17" t="s">
        <v>8</v>
      </c>
      <c r="E17" s="18">
        <v>0</v>
      </c>
      <c r="F17" s="16"/>
      <c r="G17" s="11"/>
      <c r="H17" s="12"/>
      <c r="I17" s="12"/>
      <c r="J17" s="12"/>
      <c r="K17" s="13"/>
    </row>
    <row r="18" spans="2:11" ht="15.75" thickBot="1" x14ac:dyDescent="0.3">
      <c r="B18" s="62" t="s">
        <v>27</v>
      </c>
      <c r="C18" s="63"/>
      <c r="D18" s="19" t="s">
        <v>17</v>
      </c>
      <c r="E18" s="20">
        <f>E4+E6+E8+E10+E12+E14+E16</f>
        <v>4094</v>
      </c>
      <c r="F18" s="21"/>
      <c r="G18" s="21"/>
      <c r="H18" s="22"/>
      <c r="I18" s="22"/>
      <c r="J18" s="22"/>
      <c r="K18" s="22"/>
    </row>
    <row r="19" spans="2:11" ht="15.75" thickBot="1" x14ac:dyDescent="0.3">
      <c r="B19" s="64"/>
      <c r="C19" s="65"/>
      <c r="D19" s="19" t="s">
        <v>18</v>
      </c>
      <c r="E19" s="20">
        <f>E5+E7+E9+E11+E13+E15+E17</f>
        <v>256</v>
      </c>
      <c r="F19" s="21"/>
      <c r="G19" s="21"/>
      <c r="H19" s="29"/>
      <c r="I19" s="29"/>
      <c r="J19" s="29"/>
      <c r="K19" s="29"/>
    </row>
    <row r="20" spans="2:11" ht="15.75" thickBot="1" x14ac:dyDescent="0.3">
      <c r="B20" s="66"/>
      <c r="C20" s="67"/>
      <c r="D20" s="23" t="s">
        <v>19</v>
      </c>
      <c r="E20" s="24"/>
      <c r="F20" s="25"/>
      <c r="G20" s="25"/>
      <c r="H20" s="29"/>
      <c r="I20" s="25"/>
      <c r="J20" s="26"/>
      <c r="K20" s="27"/>
    </row>
  </sheetData>
  <mergeCells count="16">
    <mergeCell ref="B16:B17"/>
    <mergeCell ref="C16:C17"/>
    <mergeCell ref="B18:C20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38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0">
        <v>1</v>
      </c>
      <c r="C4" s="71" t="s">
        <v>29</v>
      </c>
      <c r="D4" s="9" t="s">
        <v>7</v>
      </c>
      <c r="E4" s="10">
        <v>2395</v>
      </c>
      <c r="F4" s="11"/>
      <c r="G4" s="11"/>
      <c r="H4" s="12"/>
      <c r="I4" s="12"/>
      <c r="J4" s="12"/>
      <c r="K4" s="13"/>
    </row>
    <row r="5" spans="2:11" x14ac:dyDescent="0.25">
      <c r="B5" s="68"/>
      <c r="C5" s="69"/>
      <c r="D5" s="14" t="s">
        <v>8</v>
      </c>
      <c r="E5" s="15">
        <v>97</v>
      </c>
      <c r="F5" s="16"/>
      <c r="G5" s="11"/>
      <c r="H5" s="12"/>
      <c r="I5" s="12"/>
      <c r="J5" s="12"/>
      <c r="K5" s="13"/>
    </row>
    <row r="6" spans="2:11" x14ac:dyDescent="0.25">
      <c r="B6" s="68">
        <v>2</v>
      </c>
      <c r="C6" s="69" t="s">
        <v>30</v>
      </c>
      <c r="D6" s="14" t="s">
        <v>7</v>
      </c>
      <c r="E6" s="15">
        <v>79</v>
      </c>
      <c r="F6" s="11"/>
      <c r="G6" s="11"/>
      <c r="H6" s="12"/>
      <c r="I6" s="12"/>
      <c r="J6" s="12"/>
      <c r="K6" s="13"/>
    </row>
    <row r="7" spans="2:11" x14ac:dyDescent="0.25">
      <c r="B7" s="68"/>
      <c r="C7" s="69"/>
      <c r="D7" s="14" t="s">
        <v>8</v>
      </c>
      <c r="E7" s="15">
        <v>32</v>
      </c>
      <c r="F7" s="16"/>
      <c r="G7" s="11"/>
      <c r="H7" s="12"/>
      <c r="I7" s="12"/>
      <c r="J7" s="12"/>
      <c r="K7" s="13"/>
    </row>
    <row r="8" spans="2:11" x14ac:dyDescent="0.25">
      <c r="B8" s="68">
        <v>3</v>
      </c>
      <c r="C8" s="69" t="s">
        <v>31</v>
      </c>
      <c r="D8" s="14" t="s">
        <v>7</v>
      </c>
      <c r="E8" s="15">
        <v>562</v>
      </c>
      <c r="F8" s="11"/>
      <c r="G8" s="11"/>
      <c r="H8" s="12"/>
      <c r="I8" s="12"/>
      <c r="J8" s="12"/>
      <c r="K8" s="13"/>
    </row>
    <row r="9" spans="2:11" x14ac:dyDescent="0.25">
      <c r="B9" s="68"/>
      <c r="C9" s="69"/>
      <c r="D9" s="14" t="s">
        <v>8</v>
      </c>
      <c r="E9" s="15">
        <v>499</v>
      </c>
      <c r="F9" s="16"/>
      <c r="G9" s="11"/>
      <c r="H9" s="12"/>
      <c r="I9" s="12"/>
      <c r="J9" s="12"/>
      <c r="K9" s="13"/>
    </row>
    <row r="10" spans="2:11" x14ac:dyDescent="0.25">
      <c r="B10" s="68">
        <v>4</v>
      </c>
      <c r="C10" s="69" t="s">
        <v>32</v>
      </c>
      <c r="D10" s="14" t="s">
        <v>7</v>
      </c>
      <c r="E10" s="15">
        <v>17</v>
      </c>
      <c r="F10" s="11"/>
      <c r="G10" s="11"/>
      <c r="H10" s="12"/>
      <c r="I10" s="12"/>
      <c r="J10" s="12"/>
      <c r="K10" s="13"/>
    </row>
    <row r="11" spans="2:11" x14ac:dyDescent="0.25">
      <c r="B11" s="68"/>
      <c r="C11" s="69"/>
      <c r="D11" s="14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68">
        <v>5</v>
      </c>
      <c r="C12" s="69" t="s">
        <v>33</v>
      </c>
      <c r="D12" s="14" t="s">
        <v>7</v>
      </c>
      <c r="E12" s="15">
        <v>795</v>
      </c>
      <c r="F12" s="11"/>
      <c r="G12" s="11"/>
      <c r="H12" s="12"/>
      <c r="I12" s="12"/>
      <c r="J12" s="12"/>
      <c r="K12" s="13"/>
    </row>
    <row r="13" spans="2:11" x14ac:dyDescent="0.25">
      <c r="B13" s="68"/>
      <c r="C13" s="69"/>
      <c r="D13" s="14" t="s">
        <v>8</v>
      </c>
      <c r="E13" s="15">
        <v>125</v>
      </c>
      <c r="F13" s="16"/>
      <c r="G13" s="11"/>
      <c r="H13" s="12"/>
      <c r="I13" s="12"/>
      <c r="J13" s="12"/>
      <c r="K13" s="13"/>
    </row>
    <row r="14" spans="2:11" x14ac:dyDescent="0.25">
      <c r="B14" s="68">
        <v>6</v>
      </c>
      <c r="C14" s="69" t="s">
        <v>34</v>
      </c>
      <c r="D14" s="14" t="s">
        <v>7</v>
      </c>
      <c r="E14" s="15">
        <v>1029</v>
      </c>
      <c r="F14" s="11"/>
      <c r="G14" s="11"/>
      <c r="H14" s="12"/>
      <c r="I14" s="12"/>
      <c r="J14" s="12"/>
      <c r="K14" s="13"/>
    </row>
    <row r="15" spans="2:11" x14ac:dyDescent="0.25">
      <c r="B15" s="68"/>
      <c r="C15" s="69"/>
      <c r="D15" s="14" t="s">
        <v>8</v>
      </c>
      <c r="E15" s="15">
        <v>25</v>
      </c>
      <c r="F15" s="16"/>
      <c r="G15" s="11"/>
      <c r="H15" s="12"/>
      <c r="I15" s="12"/>
      <c r="J15" s="12"/>
      <c r="K15" s="13"/>
    </row>
    <row r="16" spans="2:11" x14ac:dyDescent="0.25">
      <c r="B16" s="68">
        <v>7</v>
      </c>
      <c r="C16" s="69" t="s">
        <v>35</v>
      </c>
      <c r="D16" s="14" t="s">
        <v>7</v>
      </c>
      <c r="E16" s="15">
        <v>33</v>
      </c>
      <c r="F16" s="11"/>
      <c r="G16" s="11"/>
      <c r="H16" s="12"/>
      <c r="I16" s="12"/>
      <c r="J16" s="12"/>
      <c r="K16" s="13"/>
    </row>
    <row r="17" spans="2:11" x14ac:dyDescent="0.25">
      <c r="B17" s="68"/>
      <c r="C17" s="69"/>
      <c r="D17" s="14" t="s">
        <v>8</v>
      </c>
      <c r="E17" s="15">
        <v>0</v>
      </c>
      <c r="F17" s="16"/>
      <c r="G17" s="11"/>
      <c r="H17" s="12"/>
      <c r="I17" s="12"/>
      <c r="J17" s="12"/>
      <c r="K17" s="13"/>
    </row>
    <row r="18" spans="2:11" x14ac:dyDescent="0.25">
      <c r="B18" s="68">
        <v>8</v>
      </c>
      <c r="C18" s="69" t="s">
        <v>36</v>
      </c>
      <c r="D18" s="14" t="s">
        <v>7</v>
      </c>
      <c r="E18" s="15">
        <v>1008</v>
      </c>
      <c r="F18" s="11"/>
      <c r="G18" s="11"/>
      <c r="H18" s="12"/>
      <c r="I18" s="12"/>
      <c r="J18" s="12"/>
      <c r="K18" s="13"/>
    </row>
    <row r="19" spans="2:11" ht="15.75" thickBot="1" x14ac:dyDescent="0.3">
      <c r="B19" s="72"/>
      <c r="C19" s="73"/>
      <c r="D19" s="17" t="s">
        <v>8</v>
      </c>
      <c r="E19" s="18">
        <v>79</v>
      </c>
      <c r="F19" s="16"/>
      <c r="G19" s="11"/>
      <c r="H19" s="12"/>
      <c r="I19" s="12"/>
      <c r="J19" s="12"/>
      <c r="K19" s="13"/>
    </row>
    <row r="20" spans="2:11" ht="15.75" thickBot="1" x14ac:dyDescent="0.3">
      <c r="B20" s="62" t="s">
        <v>37</v>
      </c>
      <c r="C20" s="63"/>
      <c r="D20" s="30" t="s">
        <v>17</v>
      </c>
      <c r="E20" s="20">
        <f>E4+E6+E8+E10+E12+E14+E16+E18</f>
        <v>5918</v>
      </c>
      <c r="F20" s="21"/>
      <c r="G20" s="21"/>
      <c r="H20" s="29"/>
      <c r="I20" s="29"/>
      <c r="J20" s="29"/>
      <c r="K20" s="29"/>
    </row>
    <row r="21" spans="2:11" ht="15.75" thickBot="1" x14ac:dyDescent="0.3">
      <c r="B21" s="64"/>
      <c r="C21" s="65"/>
      <c r="D21" s="30" t="s">
        <v>18</v>
      </c>
      <c r="E21" s="20">
        <f>E5+E7+E9+E11+E13+E15+E17+E19</f>
        <v>857</v>
      </c>
      <c r="F21" s="21"/>
      <c r="G21" s="21"/>
      <c r="H21" s="29"/>
      <c r="I21" s="29"/>
      <c r="J21" s="29"/>
      <c r="K21" s="29"/>
    </row>
    <row r="22" spans="2:11" ht="15.75" thickBot="1" x14ac:dyDescent="0.3">
      <c r="B22" s="66"/>
      <c r="C22" s="67"/>
      <c r="D22" s="23" t="s">
        <v>19</v>
      </c>
      <c r="E22" s="24"/>
      <c r="F22" s="25"/>
      <c r="G22" s="25"/>
      <c r="H22" s="29"/>
      <c r="I22" s="25"/>
      <c r="J22" s="26"/>
      <c r="K22" s="27"/>
    </row>
  </sheetData>
  <mergeCells count="18">
    <mergeCell ref="B16:B17"/>
    <mergeCell ref="C16:C17"/>
    <mergeCell ref="B18:B19"/>
    <mergeCell ref="C18:C19"/>
    <mergeCell ref="B20:C22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0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47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5">
        <v>1</v>
      </c>
      <c r="C4" s="71" t="s">
        <v>39</v>
      </c>
      <c r="D4" s="9" t="s">
        <v>7</v>
      </c>
      <c r="E4" s="10">
        <v>1567</v>
      </c>
      <c r="F4" s="11"/>
      <c r="G4" s="11"/>
      <c r="H4" s="12"/>
      <c r="I4" s="12"/>
      <c r="J4" s="12"/>
      <c r="K4" s="13"/>
    </row>
    <row r="5" spans="2:11" x14ac:dyDescent="0.25">
      <c r="B5" s="74"/>
      <c r="C5" s="69"/>
      <c r="D5" s="14" t="s">
        <v>8</v>
      </c>
      <c r="E5" s="15">
        <v>556</v>
      </c>
      <c r="F5" s="16"/>
      <c r="G5" s="11"/>
      <c r="H5" s="12"/>
      <c r="I5" s="12"/>
      <c r="J5" s="12"/>
      <c r="K5" s="13"/>
    </row>
    <row r="6" spans="2:11" x14ac:dyDescent="0.25">
      <c r="B6" s="74">
        <v>2</v>
      </c>
      <c r="C6" s="69" t="s">
        <v>40</v>
      </c>
      <c r="D6" s="14" t="s">
        <v>7</v>
      </c>
      <c r="E6" s="15">
        <v>735</v>
      </c>
      <c r="F6" s="11"/>
      <c r="G6" s="11"/>
      <c r="H6" s="12"/>
      <c r="I6" s="12"/>
      <c r="J6" s="12"/>
      <c r="K6" s="13"/>
    </row>
    <row r="7" spans="2:11" x14ac:dyDescent="0.25">
      <c r="B7" s="74"/>
      <c r="C7" s="69"/>
      <c r="D7" s="14" t="s">
        <v>8</v>
      </c>
      <c r="E7" s="15">
        <v>288</v>
      </c>
      <c r="F7" s="16"/>
      <c r="G7" s="11"/>
      <c r="H7" s="12"/>
      <c r="I7" s="12"/>
      <c r="J7" s="12"/>
      <c r="K7" s="13"/>
    </row>
    <row r="8" spans="2:11" x14ac:dyDescent="0.25">
      <c r="B8" s="74">
        <v>3</v>
      </c>
      <c r="C8" s="69" t="s">
        <v>41</v>
      </c>
      <c r="D8" s="14" t="s">
        <v>7</v>
      </c>
      <c r="E8" s="15">
        <v>42</v>
      </c>
      <c r="F8" s="11"/>
      <c r="G8" s="11"/>
      <c r="H8" s="12"/>
      <c r="I8" s="12"/>
      <c r="J8" s="12"/>
      <c r="K8" s="13"/>
    </row>
    <row r="9" spans="2:11" x14ac:dyDescent="0.25">
      <c r="B9" s="74"/>
      <c r="C9" s="69"/>
      <c r="D9" s="14" t="s">
        <v>8</v>
      </c>
      <c r="E9" s="15">
        <v>10</v>
      </c>
      <c r="F9" s="16"/>
      <c r="G9" s="11"/>
      <c r="H9" s="12"/>
      <c r="I9" s="12"/>
      <c r="J9" s="12"/>
      <c r="K9" s="13"/>
    </row>
    <row r="10" spans="2:11" x14ac:dyDescent="0.25">
      <c r="B10" s="74">
        <v>4</v>
      </c>
      <c r="C10" s="69" t="s">
        <v>42</v>
      </c>
      <c r="D10" s="14" t="s">
        <v>7</v>
      </c>
      <c r="E10" s="15">
        <v>78</v>
      </c>
      <c r="F10" s="11"/>
      <c r="G10" s="11"/>
      <c r="H10" s="12"/>
      <c r="I10" s="12"/>
      <c r="J10" s="12"/>
      <c r="K10" s="13"/>
    </row>
    <row r="11" spans="2:11" x14ac:dyDescent="0.25">
      <c r="B11" s="74"/>
      <c r="C11" s="69"/>
      <c r="D11" s="14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74">
        <v>5</v>
      </c>
      <c r="C12" s="69" t="s">
        <v>43</v>
      </c>
      <c r="D12" s="14" t="s">
        <v>7</v>
      </c>
      <c r="E12" s="15">
        <v>94</v>
      </c>
      <c r="F12" s="11"/>
      <c r="G12" s="11"/>
      <c r="H12" s="12"/>
      <c r="I12" s="12"/>
      <c r="J12" s="12"/>
      <c r="K12" s="13"/>
    </row>
    <row r="13" spans="2:11" x14ac:dyDescent="0.25">
      <c r="B13" s="74"/>
      <c r="C13" s="69"/>
      <c r="D13" s="14" t="s">
        <v>8</v>
      </c>
      <c r="E13" s="15">
        <v>10</v>
      </c>
      <c r="F13" s="16"/>
      <c r="G13" s="11"/>
      <c r="H13" s="12"/>
      <c r="I13" s="12"/>
      <c r="J13" s="12"/>
      <c r="K13" s="13"/>
    </row>
    <row r="14" spans="2:11" x14ac:dyDescent="0.25">
      <c r="B14" s="74">
        <v>6</v>
      </c>
      <c r="C14" s="69" t="s">
        <v>44</v>
      </c>
      <c r="D14" s="14" t="s">
        <v>7</v>
      </c>
      <c r="E14" s="15">
        <v>1458</v>
      </c>
      <c r="F14" s="11"/>
      <c r="G14" s="11"/>
      <c r="H14" s="12"/>
      <c r="I14" s="12"/>
      <c r="J14" s="12"/>
      <c r="K14" s="13"/>
    </row>
    <row r="15" spans="2:11" x14ac:dyDescent="0.25">
      <c r="B15" s="74"/>
      <c r="C15" s="69"/>
      <c r="D15" s="14" t="s">
        <v>8</v>
      </c>
      <c r="E15" s="15">
        <v>603</v>
      </c>
      <c r="F15" s="16"/>
      <c r="G15" s="11"/>
      <c r="H15" s="12"/>
      <c r="I15" s="12"/>
      <c r="J15" s="12"/>
      <c r="K15" s="13"/>
    </row>
    <row r="16" spans="2:11" x14ac:dyDescent="0.25">
      <c r="B16" s="74">
        <v>7</v>
      </c>
      <c r="C16" s="69" t="s">
        <v>45</v>
      </c>
      <c r="D16" s="14" t="s">
        <v>7</v>
      </c>
      <c r="E16" s="15">
        <v>2603</v>
      </c>
      <c r="F16" s="11"/>
      <c r="G16" s="11"/>
      <c r="H16" s="12"/>
      <c r="I16" s="12"/>
      <c r="J16" s="12"/>
      <c r="K16" s="13"/>
    </row>
    <row r="17" spans="2:11" ht="15.75" thickBot="1" x14ac:dyDescent="0.3">
      <c r="B17" s="76"/>
      <c r="C17" s="73"/>
      <c r="D17" s="17" t="s">
        <v>8</v>
      </c>
      <c r="E17" s="18">
        <v>2900</v>
      </c>
      <c r="F17" s="16"/>
      <c r="G17" s="11"/>
      <c r="H17" s="12"/>
      <c r="I17" s="12"/>
      <c r="J17" s="12"/>
      <c r="K17" s="13"/>
    </row>
    <row r="18" spans="2:11" ht="15.75" thickBot="1" x14ac:dyDescent="0.3">
      <c r="B18" s="62" t="s">
        <v>46</v>
      </c>
      <c r="C18" s="63"/>
      <c r="D18" s="19" t="s">
        <v>17</v>
      </c>
      <c r="E18" s="20">
        <f>E4+E6+E8+E10+E12+E14+E16</f>
        <v>6577</v>
      </c>
      <c r="F18" s="21"/>
      <c r="G18" s="21"/>
      <c r="H18" s="22"/>
      <c r="I18" s="22"/>
      <c r="J18" s="22"/>
      <c r="K18" s="22"/>
    </row>
    <row r="19" spans="2:11" ht="15.75" thickBot="1" x14ac:dyDescent="0.3">
      <c r="B19" s="64"/>
      <c r="C19" s="65"/>
      <c r="D19" s="19" t="s">
        <v>18</v>
      </c>
      <c r="E19" s="20">
        <f>E5+E7+E9+E11+E13+E15+E17</f>
        <v>4367</v>
      </c>
      <c r="F19" s="21"/>
      <c r="G19" s="21"/>
      <c r="H19" s="29"/>
      <c r="I19" s="29"/>
      <c r="J19" s="29"/>
      <c r="K19" s="29"/>
    </row>
    <row r="20" spans="2:11" ht="15.75" thickBot="1" x14ac:dyDescent="0.3">
      <c r="B20" s="66"/>
      <c r="C20" s="67"/>
      <c r="D20" s="23" t="s">
        <v>19</v>
      </c>
      <c r="E20" s="24"/>
      <c r="F20" s="25"/>
      <c r="G20" s="25"/>
      <c r="H20" s="29"/>
      <c r="I20" s="25"/>
      <c r="J20" s="26"/>
      <c r="K20" s="27"/>
    </row>
  </sheetData>
  <mergeCells count="16">
    <mergeCell ref="B16:B17"/>
    <mergeCell ref="C16:C17"/>
    <mergeCell ref="B18:C20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60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0">
        <v>1</v>
      </c>
      <c r="C4" s="71" t="s">
        <v>48</v>
      </c>
      <c r="D4" s="9" t="s">
        <v>7</v>
      </c>
      <c r="E4" s="10">
        <v>2454</v>
      </c>
      <c r="F4" s="11"/>
      <c r="G4" s="11"/>
      <c r="H4" s="12"/>
      <c r="I4" s="12"/>
      <c r="J4" s="12"/>
      <c r="K4" s="13"/>
    </row>
    <row r="5" spans="2:11" x14ac:dyDescent="0.25">
      <c r="B5" s="68"/>
      <c r="C5" s="69"/>
      <c r="D5" s="14" t="s">
        <v>8</v>
      </c>
      <c r="E5" s="15">
        <v>254</v>
      </c>
      <c r="F5" s="16"/>
      <c r="G5" s="11"/>
      <c r="H5" s="12"/>
      <c r="I5" s="12"/>
      <c r="J5" s="12"/>
      <c r="K5" s="13"/>
    </row>
    <row r="6" spans="2:11" x14ac:dyDescent="0.25">
      <c r="B6" s="68">
        <v>2</v>
      </c>
      <c r="C6" s="69" t="s">
        <v>49</v>
      </c>
      <c r="D6" s="14" t="s">
        <v>7</v>
      </c>
      <c r="E6" s="15">
        <v>1212</v>
      </c>
      <c r="F6" s="11"/>
      <c r="G6" s="11"/>
      <c r="H6" s="12"/>
      <c r="I6" s="12"/>
      <c r="J6" s="12"/>
      <c r="K6" s="13"/>
    </row>
    <row r="7" spans="2:11" x14ac:dyDescent="0.25">
      <c r="B7" s="68"/>
      <c r="C7" s="69"/>
      <c r="D7" s="14" t="s">
        <v>8</v>
      </c>
      <c r="E7" s="15">
        <v>250</v>
      </c>
      <c r="F7" s="16"/>
      <c r="G7" s="11"/>
      <c r="H7" s="12"/>
      <c r="I7" s="12"/>
      <c r="J7" s="12"/>
      <c r="K7" s="13"/>
    </row>
    <row r="8" spans="2:11" x14ac:dyDescent="0.25">
      <c r="B8" s="68">
        <v>3</v>
      </c>
      <c r="C8" s="69" t="s">
        <v>50</v>
      </c>
      <c r="D8" s="14" t="s">
        <v>7</v>
      </c>
      <c r="E8" s="15">
        <v>2314</v>
      </c>
      <c r="F8" s="11"/>
      <c r="G8" s="11"/>
      <c r="H8" s="12"/>
      <c r="I8" s="12"/>
      <c r="J8" s="12"/>
      <c r="K8" s="13"/>
    </row>
    <row r="9" spans="2:11" x14ac:dyDescent="0.25">
      <c r="B9" s="68"/>
      <c r="C9" s="69"/>
      <c r="D9" s="14" t="s">
        <v>8</v>
      </c>
      <c r="E9" s="15">
        <v>1604</v>
      </c>
      <c r="F9" s="16"/>
      <c r="G9" s="11"/>
      <c r="H9" s="12"/>
      <c r="I9" s="12"/>
      <c r="J9" s="12"/>
      <c r="K9" s="13"/>
    </row>
    <row r="10" spans="2:11" x14ac:dyDescent="0.25">
      <c r="B10" s="74">
        <v>4</v>
      </c>
      <c r="C10" s="69" t="s">
        <v>51</v>
      </c>
      <c r="D10" s="14" t="s">
        <v>7</v>
      </c>
      <c r="E10" s="15">
        <v>62</v>
      </c>
      <c r="F10" s="11"/>
      <c r="G10" s="11"/>
      <c r="H10" s="12"/>
      <c r="I10" s="12"/>
      <c r="J10" s="12"/>
      <c r="K10" s="13"/>
    </row>
    <row r="11" spans="2:11" x14ac:dyDescent="0.25">
      <c r="B11" s="74"/>
      <c r="C11" s="69"/>
      <c r="D11" s="14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68">
        <v>5</v>
      </c>
      <c r="C12" s="69" t="s">
        <v>52</v>
      </c>
      <c r="D12" s="14" t="s">
        <v>7</v>
      </c>
      <c r="E12" s="15">
        <v>998</v>
      </c>
      <c r="F12" s="11"/>
      <c r="G12" s="11"/>
      <c r="H12" s="12"/>
      <c r="I12" s="12"/>
      <c r="J12" s="12"/>
      <c r="K12" s="13"/>
    </row>
    <row r="13" spans="2:11" x14ac:dyDescent="0.25">
      <c r="B13" s="68"/>
      <c r="C13" s="69"/>
      <c r="D13" s="14" t="s">
        <v>8</v>
      </c>
      <c r="E13" s="15">
        <v>365</v>
      </c>
      <c r="F13" s="16"/>
      <c r="G13" s="11"/>
      <c r="H13" s="12"/>
      <c r="I13" s="12"/>
      <c r="J13" s="12"/>
      <c r="K13" s="13"/>
    </row>
    <row r="14" spans="2:11" x14ac:dyDescent="0.25">
      <c r="B14" s="74">
        <v>6</v>
      </c>
      <c r="C14" s="69" t="s">
        <v>53</v>
      </c>
      <c r="D14" s="14" t="s">
        <v>7</v>
      </c>
      <c r="E14" s="15">
        <v>149</v>
      </c>
      <c r="F14" s="11"/>
      <c r="G14" s="11"/>
      <c r="H14" s="12"/>
      <c r="I14" s="12"/>
      <c r="J14" s="12"/>
      <c r="K14" s="13"/>
    </row>
    <row r="15" spans="2:11" x14ac:dyDescent="0.25">
      <c r="B15" s="74"/>
      <c r="C15" s="69"/>
      <c r="D15" s="14" t="s">
        <v>8</v>
      </c>
      <c r="E15" s="15">
        <v>0</v>
      </c>
      <c r="F15" s="16"/>
      <c r="G15" s="11"/>
      <c r="H15" s="12"/>
      <c r="I15" s="12"/>
      <c r="J15" s="12"/>
      <c r="K15" s="13"/>
    </row>
    <row r="16" spans="2:11" x14ac:dyDescent="0.25">
      <c r="B16" s="68">
        <v>7</v>
      </c>
      <c r="C16" s="69" t="s">
        <v>54</v>
      </c>
      <c r="D16" s="14" t="s">
        <v>7</v>
      </c>
      <c r="E16" s="15">
        <v>121</v>
      </c>
      <c r="F16" s="11"/>
      <c r="G16" s="11"/>
      <c r="H16" s="12"/>
      <c r="I16" s="12"/>
      <c r="J16" s="12"/>
      <c r="K16" s="13"/>
    </row>
    <row r="17" spans="2:11" x14ac:dyDescent="0.25">
      <c r="B17" s="68"/>
      <c r="C17" s="69"/>
      <c r="D17" s="14" t="s">
        <v>8</v>
      </c>
      <c r="E17" s="15">
        <v>0</v>
      </c>
      <c r="F17" s="16"/>
      <c r="G17" s="11"/>
      <c r="H17" s="12"/>
      <c r="I17" s="12"/>
      <c r="J17" s="12"/>
      <c r="K17" s="13"/>
    </row>
    <row r="18" spans="2:11" x14ac:dyDescent="0.25">
      <c r="B18" s="68">
        <v>8</v>
      </c>
      <c r="C18" s="77" t="s">
        <v>55</v>
      </c>
      <c r="D18" s="14" t="s">
        <v>7</v>
      </c>
      <c r="E18" s="15">
        <v>1264</v>
      </c>
      <c r="F18" s="11"/>
      <c r="G18" s="11"/>
      <c r="H18" s="12"/>
      <c r="I18" s="12"/>
      <c r="J18" s="12"/>
      <c r="K18" s="13"/>
    </row>
    <row r="19" spans="2:11" x14ac:dyDescent="0.25">
      <c r="B19" s="68"/>
      <c r="C19" s="77"/>
      <c r="D19" s="14" t="s">
        <v>8</v>
      </c>
      <c r="E19" s="15">
        <v>197</v>
      </c>
      <c r="F19" s="16"/>
      <c r="G19" s="11"/>
      <c r="H19" s="12"/>
      <c r="I19" s="12"/>
      <c r="J19" s="12"/>
      <c r="K19" s="13"/>
    </row>
    <row r="20" spans="2:11" x14ac:dyDescent="0.25">
      <c r="B20" s="68">
        <v>9</v>
      </c>
      <c r="C20" s="69" t="s">
        <v>56</v>
      </c>
      <c r="D20" s="14" t="s">
        <v>7</v>
      </c>
      <c r="E20" s="15">
        <v>40</v>
      </c>
      <c r="F20" s="11"/>
      <c r="G20" s="11"/>
      <c r="H20" s="12"/>
      <c r="I20" s="12"/>
      <c r="J20" s="12"/>
      <c r="K20" s="13"/>
    </row>
    <row r="21" spans="2:11" x14ac:dyDescent="0.25">
      <c r="B21" s="68"/>
      <c r="C21" s="69"/>
      <c r="D21" s="14" t="s">
        <v>8</v>
      </c>
      <c r="E21" s="15">
        <v>0</v>
      </c>
      <c r="F21" s="16"/>
      <c r="G21" s="11"/>
      <c r="H21" s="12"/>
      <c r="I21" s="12"/>
      <c r="J21" s="12"/>
      <c r="K21" s="13"/>
    </row>
    <row r="22" spans="2:11" x14ac:dyDescent="0.25">
      <c r="B22" s="68">
        <v>10</v>
      </c>
      <c r="C22" s="69" t="s">
        <v>57</v>
      </c>
      <c r="D22" s="14" t="s">
        <v>7</v>
      </c>
      <c r="E22" s="15">
        <v>686</v>
      </c>
      <c r="F22" s="11"/>
      <c r="G22" s="11"/>
      <c r="H22" s="12"/>
      <c r="I22" s="12"/>
      <c r="J22" s="12"/>
      <c r="K22" s="13"/>
    </row>
    <row r="23" spans="2:11" x14ac:dyDescent="0.25">
      <c r="B23" s="68"/>
      <c r="C23" s="69"/>
      <c r="D23" s="14" t="s">
        <v>8</v>
      </c>
      <c r="E23" s="15">
        <v>0</v>
      </c>
      <c r="F23" s="16"/>
      <c r="G23" s="11"/>
      <c r="H23" s="12"/>
      <c r="I23" s="12"/>
      <c r="J23" s="12"/>
      <c r="K23" s="13"/>
    </row>
    <row r="24" spans="2:11" x14ac:dyDescent="0.25">
      <c r="B24" s="68">
        <v>11</v>
      </c>
      <c r="C24" s="69" t="s">
        <v>58</v>
      </c>
      <c r="D24" s="14" t="s">
        <v>7</v>
      </c>
      <c r="E24" s="15">
        <v>917</v>
      </c>
      <c r="F24" s="11"/>
      <c r="G24" s="11"/>
      <c r="H24" s="12"/>
      <c r="I24" s="12"/>
      <c r="J24" s="12"/>
      <c r="K24" s="13"/>
    </row>
    <row r="25" spans="2:11" ht="15.75" thickBot="1" x14ac:dyDescent="0.3">
      <c r="B25" s="72"/>
      <c r="C25" s="73"/>
      <c r="D25" s="17" t="s">
        <v>8</v>
      </c>
      <c r="E25" s="18">
        <v>780</v>
      </c>
      <c r="F25" s="16"/>
      <c r="G25" s="11"/>
      <c r="H25" s="12"/>
      <c r="I25" s="12"/>
      <c r="J25" s="12"/>
      <c r="K25" s="13"/>
    </row>
    <row r="26" spans="2:11" ht="15.75" thickBot="1" x14ac:dyDescent="0.3">
      <c r="B26" s="62" t="s">
        <v>59</v>
      </c>
      <c r="C26" s="63"/>
      <c r="D26" s="30" t="s">
        <v>17</v>
      </c>
      <c r="E26" s="20">
        <f>E4+E6+E8+E10+E12+E14+E16+E18+E20+E22+E24</f>
        <v>10217</v>
      </c>
      <c r="F26" s="21"/>
      <c r="G26" s="21"/>
      <c r="H26" s="22"/>
      <c r="I26" s="22"/>
      <c r="J26" s="22"/>
      <c r="K26" s="22"/>
    </row>
    <row r="27" spans="2:11" ht="15.75" thickBot="1" x14ac:dyDescent="0.3">
      <c r="B27" s="64"/>
      <c r="C27" s="65"/>
      <c r="D27" s="30" t="s">
        <v>18</v>
      </c>
      <c r="E27" s="20">
        <f>E5+E7+E9+E11+E13+E15+E17+E19+E21+E23+E25</f>
        <v>3450</v>
      </c>
      <c r="F27" s="21"/>
      <c r="G27" s="21"/>
      <c r="H27" s="22"/>
      <c r="I27" s="22"/>
      <c r="J27" s="22"/>
      <c r="K27" s="22"/>
    </row>
    <row r="28" spans="2:11" ht="15.75" thickBot="1" x14ac:dyDescent="0.3">
      <c r="B28" s="66"/>
      <c r="C28" s="67"/>
      <c r="D28" s="23" t="s">
        <v>19</v>
      </c>
      <c r="E28" s="24"/>
      <c r="F28" s="25"/>
      <c r="G28" s="25"/>
      <c r="H28" s="29"/>
      <c r="I28" s="25"/>
      <c r="J28" s="26"/>
      <c r="K28" s="27"/>
    </row>
  </sheetData>
  <mergeCells count="24">
    <mergeCell ref="B22:B23"/>
    <mergeCell ref="C22:C23"/>
    <mergeCell ref="B24:B25"/>
    <mergeCell ref="C24:C25"/>
    <mergeCell ref="B26:C28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71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8">
        <v>1</v>
      </c>
      <c r="C4" s="55" t="s">
        <v>61</v>
      </c>
      <c r="D4" s="31" t="s">
        <v>7</v>
      </c>
      <c r="E4" s="32">
        <v>2088</v>
      </c>
      <c r="F4" s="11"/>
      <c r="G4" s="11"/>
      <c r="H4" s="12"/>
      <c r="I4" s="12"/>
      <c r="J4" s="12"/>
      <c r="K4" s="13"/>
    </row>
    <row r="5" spans="2:11" x14ac:dyDescent="0.25">
      <c r="B5" s="79"/>
      <c r="C5" s="52"/>
      <c r="D5" s="33" t="s">
        <v>8</v>
      </c>
      <c r="E5" s="15">
        <v>1429</v>
      </c>
      <c r="F5" s="16"/>
      <c r="G5" s="11"/>
      <c r="H5" s="12"/>
      <c r="I5" s="12"/>
      <c r="J5" s="12"/>
      <c r="K5" s="13"/>
    </row>
    <row r="6" spans="2:11" x14ac:dyDescent="0.25">
      <c r="B6" s="80">
        <v>2</v>
      </c>
      <c r="C6" s="52" t="s">
        <v>62</v>
      </c>
      <c r="D6" s="33" t="s">
        <v>7</v>
      </c>
      <c r="E6" s="15">
        <v>0</v>
      </c>
      <c r="F6" s="11"/>
      <c r="G6" s="11"/>
      <c r="H6" s="12"/>
      <c r="I6" s="12"/>
      <c r="J6" s="12"/>
      <c r="K6" s="13"/>
    </row>
    <row r="7" spans="2:11" x14ac:dyDescent="0.25">
      <c r="B7" s="78"/>
      <c r="C7" s="52"/>
      <c r="D7" s="33" t="s">
        <v>8</v>
      </c>
      <c r="E7" s="15">
        <v>580</v>
      </c>
      <c r="F7" s="16"/>
      <c r="G7" s="11"/>
      <c r="H7" s="12"/>
      <c r="I7" s="12"/>
      <c r="J7" s="12"/>
      <c r="K7" s="13"/>
    </row>
    <row r="8" spans="2:11" x14ac:dyDescent="0.25">
      <c r="B8" s="56">
        <v>3</v>
      </c>
      <c r="C8" s="52" t="s">
        <v>63</v>
      </c>
      <c r="D8" s="33" t="s">
        <v>7</v>
      </c>
      <c r="E8" s="15">
        <v>998</v>
      </c>
      <c r="F8" s="11"/>
      <c r="G8" s="11"/>
      <c r="H8" s="12"/>
      <c r="I8" s="12"/>
      <c r="J8" s="12"/>
      <c r="K8" s="13"/>
    </row>
    <row r="9" spans="2:11" x14ac:dyDescent="0.25">
      <c r="B9" s="54"/>
      <c r="C9" s="52"/>
      <c r="D9" s="33" t="s">
        <v>8</v>
      </c>
      <c r="E9" s="15">
        <v>365</v>
      </c>
      <c r="F9" s="16"/>
      <c r="G9" s="11"/>
      <c r="H9" s="12"/>
      <c r="I9" s="12"/>
      <c r="J9" s="12"/>
      <c r="K9" s="13"/>
    </row>
    <row r="10" spans="2:11" x14ac:dyDescent="0.25">
      <c r="B10" s="56">
        <v>4</v>
      </c>
      <c r="C10" s="52" t="s">
        <v>64</v>
      </c>
      <c r="D10" s="33" t="s">
        <v>7</v>
      </c>
      <c r="E10" s="15">
        <v>134</v>
      </c>
      <c r="F10" s="11"/>
      <c r="G10" s="11"/>
      <c r="H10" s="12"/>
      <c r="I10" s="12"/>
      <c r="J10" s="12"/>
      <c r="K10" s="13"/>
    </row>
    <row r="11" spans="2:11" x14ac:dyDescent="0.25">
      <c r="B11" s="54"/>
      <c r="C11" s="52"/>
      <c r="D11" s="33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56">
        <v>5</v>
      </c>
      <c r="C12" s="52" t="s">
        <v>65</v>
      </c>
      <c r="D12" s="33" t="s">
        <v>7</v>
      </c>
      <c r="E12" s="15">
        <v>1013</v>
      </c>
      <c r="F12" s="11"/>
      <c r="G12" s="11"/>
      <c r="H12" s="12"/>
      <c r="I12" s="12"/>
      <c r="J12" s="12"/>
      <c r="K12" s="13"/>
    </row>
    <row r="13" spans="2:11" x14ac:dyDescent="0.25">
      <c r="B13" s="54"/>
      <c r="C13" s="52"/>
      <c r="D13" s="33" t="s">
        <v>8</v>
      </c>
      <c r="E13" s="15">
        <v>117</v>
      </c>
      <c r="F13" s="16"/>
      <c r="G13" s="11"/>
      <c r="H13" s="12"/>
      <c r="I13" s="12"/>
      <c r="J13" s="12"/>
      <c r="K13" s="13"/>
    </row>
    <row r="14" spans="2:11" x14ac:dyDescent="0.25">
      <c r="B14" s="56">
        <v>6</v>
      </c>
      <c r="C14" s="52" t="s">
        <v>66</v>
      </c>
      <c r="D14" s="33" t="s">
        <v>7</v>
      </c>
      <c r="E14" s="15">
        <v>1095</v>
      </c>
      <c r="F14" s="11"/>
      <c r="G14" s="11"/>
      <c r="H14" s="12"/>
      <c r="I14" s="12"/>
      <c r="J14" s="12"/>
      <c r="K14" s="13"/>
    </row>
    <row r="15" spans="2:11" x14ac:dyDescent="0.25">
      <c r="B15" s="54"/>
      <c r="C15" s="52"/>
      <c r="D15" s="33" t="s">
        <v>8</v>
      </c>
      <c r="E15" s="15">
        <v>1221</v>
      </c>
      <c r="F15" s="16"/>
      <c r="G15" s="11"/>
      <c r="H15" s="12"/>
      <c r="I15" s="12"/>
      <c r="J15" s="12"/>
      <c r="K15" s="13"/>
    </row>
    <row r="16" spans="2:11" x14ac:dyDescent="0.25">
      <c r="B16" s="56">
        <v>7</v>
      </c>
      <c r="C16" s="52" t="s">
        <v>67</v>
      </c>
      <c r="D16" s="33" t="s">
        <v>7</v>
      </c>
      <c r="E16" s="15">
        <v>47</v>
      </c>
      <c r="F16" s="11"/>
      <c r="G16" s="11"/>
      <c r="H16" s="12"/>
      <c r="I16" s="12"/>
      <c r="J16" s="12"/>
      <c r="K16" s="13"/>
    </row>
    <row r="17" spans="2:11" x14ac:dyDescent="0.25">
      <c r="B17" s="54"/>
      <c r="C17" s="52"/>
      <c r="D17" s="33" t="s">
        <v>8</v>
      </c>
      <c r="E17" s="15">
        <v>0</v>
      </c>
      <c r="F17" s="16"/>
      <c r="G17" s="11"/>
      <c r="H17" s="12"/>
      <c r="I17" s="12"/>
      <c r="J17" s="12"/>
      <c r="K17" s="13"/>
    </row>
    <row r="18" spans="2:11" x14ac:dyDescent="0.25">
      <c r="B18" s="56">
        <v>8</v>
      </c>
      <c r="C18" s="52" t="s">
        <v>68</v>
      </c>
      <c r="D18" s="33" t="s">
        <v>7</v>
      </c>
      <c r="E18" s="15">
        <v>35</v>
      </c>
      <c r="F18" s="11"/>
      <c r="G18" s="11"/>
      <c r="H18" s="12"/>
      <c r="I18" s="12"/>
      <c r="J18" s="12"/>
      <c r="K18" s="13"/>
    </row>
    <row r="19" spans="2:11" x14ac:dyDescent="0.25">
      <c r="B19" s="54"/>
      <c r="C19" s="52"/>
      <c r="D19" s="33" t="s">
        <v>8</v>
      </c>
      <c r="E19" s="15">
        <v>0</v>
      </c>
      <c r="F19" s="16"/>
      <c r="G19" s="11"/>
      <c r="H19" s="12"/>
      <c r="I19" s="12"/>
      <c r="J19" s="12"/>
      <c r="K19" s="13"/>
    </row>
    <row r="20" spans="2:11" x14ac:dyDescent="0.25">
      <c r="B20" s="51">
        <v>9</v>
      </c>
      <c r="C20" s="52" t="s">
        <v>69</v>
      </c>
      <c r="D20" s="33" t="s">
        <v>7</v>
      </c>
      <c r="E20" s="15">
        <v>27</v>
      </c>
      <c r="F20" s="11"/>
      <c r="G20" s="11"/>
      <c r="H20" s="12"/>
      <c r="I20" s="12"/>
      <c r="J20" s="12"/>
      <c r="K20" s="13"/>
    </row>
    <row r="21" spans="2:11" ht="15.75" thickBot="1" x14ac:dyDescent="0.3">
      <c r="B21" s="56"/>
      <c r="C21" s="81"/>
      <c r="D21" s="34" t="s">
        <v>8</v>
      </c>
      <c r="E21" s="35">
        <v>0</v>
      </c>
      <c r="F21" s="16"/>
      <c r="G21" s="11"/>
      <c r="H21" s="12"/>
      <c r="I21" s="12"/>
      <c r="J21" s="12"/>
      <c r="K21" s="13"/>
    </row>
    <row r="22" spans="2:11" ht="15.75" thickBot="1" x14ac:dyDescent="0.3">
      <c r="B22" s="62" t="s">
        <v>70</v>
      </c>
      <c r="C22" s="63"/>
      <c r="D22" s="19" t="s">
        <v>17</v>
      </c>
      <c r="E22" s="20">
        <f>E4+E6+E8+E10+E12+E14+E16+E18+E20</f>
        <v>5437</v>
      </c>
      <c r="F22" s="21"/>
      <c r="G22" s="21"/>
      <c r="H22" s="22"/>
      <c r="I22" s="22"/>
      <c r="J22" s="22"/>
      <c r="K22" s="22"/>
    </row>
    <row r="23" spans="2:11" ht="15.75" thickBot="1" x14ac:dyDescent="0.3">
      <c r="B23" s="64"/>
      <c r="C23" s="65"/>
      <c r="D23" s="19" t="s">
        <v>18</v>
      </c>
      <c r="E23" s="20">
        <f>E5+E7+E9+E11+E13+E15+E17+E19+E21</f>
        <v>3712</v>
      </c>
      <c r="F23" s="21"/>
      <c r="G23" s="21"/>
      <c r="H23" s="22"/>
      <c r="I23" s="22"/>
      <c r="J23" s="22"/>
      <c r="K23" s="29"/>
    </row>
    <row r="24" spans="2:11" ht="15.75" thickBot="1" x14ac:dyDescent="0.3">
      <c r="B24" s="66"/>
      <c r="C24" s="67"/>
      <c r="D24" s="23" t="s">
        <v>19</v>
      </c>
      <c r="E24" s="24"/>
      <c r="F24" s="25"/>
      <c r="G24" s="25"/>
      <c r="H24" s="29"/>
      <c r="I24" s="25"/>
      <c r="J24" s="26"/>
      <c r="K24" s="27"/>
    </row>
  </sheetData>
  <mergeCells count="20">
    <mergeCell ref="B22:C24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87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53" t="s">
        <v>0</v>
      </c>
      <c r="C3" s="53"/>
      <c r="D3" s="28" t="s">
        <v>1</v>
      </c>
      <c r="E3" s="2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0">
        <v>1</v>
      </c>
      <c r="C4" s="71" t="s">
        <v>72</v>
      </c>
      <c r="D4" s="9" t="s">
        <v>7</v>
      </c>
      <c r="E4" s="10">
        <v>2370</v>
      </c>
      <c r="F4" s="11"/>
      <c r="G4" s="11"/>
      <c r="H4" s="12"/>
      <c r="I4" s="12"/>
      <c r="J4" s="12"/>
      <c r="K4" s="13"/>
    </row>
    <row r="5" spans="2:11" x14ac:dyDescent="0.25">
      <c r="B5" s="68"/>
      <c r="C5" s="69"/>
      <c r="D5" s="14" t="s">
        <v>8</v>
      </c>
      <c r="E5" s="15">
        <v>920</v>
      </c>
      <c r="F5" s="16"/>
      <c r="G5" s="11"/>
      <c r="H5" s="12"/>
      <c r="I5" s="12"/>
      <c r="J5" s="12"/>
      <c r="K5" s="13"/>
    </row>
    <row r="6" spans="2:11" x14ac:dyDescent="0.25">
      <c r="B6" s="68">
        <v>2</v>
      </c>
      <c r="C6" s="69" t="s">
        <v>73</v>
      </c>
      <c r="D6" s="14" t="s">
        <v>7</v>
      </c>
      <c r="E6" s="15">
        <v>676</v>
      </c>
      <c r="F6" s="11"/>
      <c r="G6" s="11"/>
      <c r="H6" s="12"/>
      <c r="I6" s="12"/>
      <c r="J6" s="12"/>
      <c r="K6" s="13"/>
    </row>
    <row r="7" spans="2:11" x14ac:dyDescent="0.25">
      <c r="B7" s="68"/>
      <c r="C7" s="69"/>
      <c r="D7" s="14" t="s">
        <v>8</v>
      </c>
      <c r="E7" s="15">
        <v>740</v>
      </c>
      <c r="F7" s="16"/>
      <c r="G7" s="11"/>
      <c r="H7" s="12"/>
      <c r="I7" s="12"/>
      <c r="J7" s="12"/>
      <c r="K7" s="13"/>
    </row>
    <row r="8" spans="2:11" x14ac:dyDescent="0.25">
      <c r="B8" s="68">
        <v>3</v>
      </c>
      <c r="C8" s="69" t="s">
        <v>74</v>
      </c>
      <c r="D8" s="14" t="s">
        <v>7</v>
      </c>
      <c r="E8" s="15">
        <v>392</v>
      </c>
      <c r="F8" s="11"/>
      <c r="G8" s="11"/>
      <c r="H8" s="12"/>
      <c r="I8" s="12"/>
      <c r="J8" s="12"/>
      <c r="K8" s="13"/>
    </row>
    <row r="9" spans="2:11" x14ac:dyDescent="0.25">
      <c r="B9" s="68"/>
      <c r="C9" s="69"/>
      <c r="D9" s="14" t="s">
        <v>8</v>
      </c>
      <c r="E9" s="15">
        <v>0</v>
      </c>
      <c r="F9" s="16"/>
      <c r="G9" s="11"/>
      <c r="H9" s="12"/>
      <c r="I9" s="12"/>
      <c r="J9" s="12"/>
      <c r="K9" s="13"/>
    </row>
    <row r="10" spans="2:11" x14ac:dyDescent="0.25">
      <c r="B10" s="68">
        <v>4</v>
      </c>
      <c r="C10" s="69" t="s">
        <v>75</v>
      </c>
      <c r="D10" s="14" t="s">
        <v>7</v>
      </c>
      <c r="E10" s="15">
        <v>500</v>
      </c>
      <c r="F10" s="11"/>
      <c r="G10" s="11"/>
      <c r="H10" s="12"/>
      <c r="I10" s="12"/>
      <c r="J10" s="12"/>
      <c r="K10" s="13"/>
    </row>
    <row r="11" spans="2:11" x14ac:dyDescent="0.25">
      <c r="B11" s="68"/>
      <c r="C11" s="69"/>
      <c r="D11" s="14" t="s">
        <v>8</v>
      </c>
      <c r="E11" s="15">
        <v>763</v>
      </c>
      <c r="F11" s="16"/>
      <c r="G11" s="11"/>
      <c r="H11" s="12"/>
      <c r="I11" s="12"/>
      <c r="J11" s="12"/>
      <c r="K11" s="13"/>
    </row>
    <row r="12" spans="2:11" x14ac:dyDescent="0.25">
      <c r="B12" s="68">
        <v>5</v>
      </c>
      <c r="C12" s="69" t="s">
        <v>76</v>
      </c>
      <c r="D12" s="14" t="s">
        <v>7</v>
      </c>
      <c r="E12" s="15">
        <v>17</v>
      </c>
      <c r="F12" s="11"/>
      <c r="G12" s="11"/>
      <c r="H12" s="12"/>
      <c r="I12" s="12"/>
      <c r="J12" s="12"/>
      <c r="K12" s="13"/>
    </row>
    <row r="13" spans="2:11" x14ac:dyDescent="0.25">
      <c r="B13" s="68"/>
      <c r="C13" s="69"/>
      <c r="D13" s="14" t="s">
        <v>8</v>
      </c>
      <c r="E13" s="15">
        <v>0</v>
      </c>
      <c r="F13" s="16"/>
      <c r="G13" s="11"/>
      <c r="H13" s="12"/>
      <c r="I13" s="12"/>
      <c r="J13" s="12"/>
      <c r="K13" s="13"/>
    </row>
    <row r="14" spans="2:11" x14ac:dyDescent="0.25">
      <c r="B14" s="68">
        <v>6</v>
      </c>
      <c r="C14" s="82" t="s">
        <v>77</v>
      </c>
      <c r="D14" s="14" t="s">
        <v>7</v>
      </c>
      <c r="E14" s="15">
        <v>31</v>
      </c>
      <c r="F14" s="11"/>
      <c r="G14" s="11"/>
      <c r="H14" s="12"/>
      <c r="I14" s="12"/>
      <c r="J14" s="12"/>
      <c r="K14" s="13"/>
    </row>
    <row r="15" spans="2:11" x14ac:dyDescent="0.25">
      <c r="B15" s="68"/>
      <c r="C15" s="82"/>
      <c r="D15" s="14" t="s">
        <v>8</v>
      </c>
      <c r="E15" s="15">
        <v>0</v>
      </c>
      <c r="F15" s="16"/>
      <c r="G15" s="11"/>
      <c r="H15" s="12"/>
      <c r="I15" s="12"/>
      <c r="J15" s="12"/>
      <c r="K15" s="13"/>
    </row>
    <row r="16" spans="2:11" x14ac:dyDescent="0.25">
      <c r="B16" s="68">
        <v>7</v>
      </c>
      <c r="C16" s="69" t="s">
        <v>78</v>
      </c>
      <c r="D16" s="14" t="s">
        <v>7</v>
      </c>
      <c r="E16" s="15">
        <v>1727</v>
      </c>
      <c r="F16" s="11"/>
      <c r="G16" s="11"/>
      <c r="H16" s="12"/>
      <c r="I16" s="12"/>
      <c r="J16" s="12"/>
      <c r="K16" s="13"/>
    </row>
    <row r="17" spans="2:11" x14ac:dyDescent="0.25">
      <c r="B17" s="68"/>
      <c r="C17" s="69"/>
      <c r="D17" s="14" t="s">
        <v>8</v>
      </c>
      <c r="E17" s="15">
        <v>1010</v>
      </c>
      <c r="F17" s="16"/>
      <c r="G17" s="11"/>
      <c r="H17" s="12"/>
      <c r="I17" s="12"/>
      <c r="J17" s="12"/>
      <c r="K17" s="13"/>
    </row>
    <row r="18" spans="2:11" x14ac:dyDescent="0.25">
      <c r="B18" s="74">
        <v>8</v>
      </c>
      <c r="C18" s="69" t="s">
        <v>79</v>
      </c>
      <c r="D18" s="14" t="s">
        <v>7</v>
      </c>
      <c r="E18" s="15">
        <v>152</v>
      </c>
      <c r="F18" s="11"/>
      <c r="G18" s="11"/>
      <c r="H18" s="12"/>
      <c r="I18" s="12"/>
      <c r="J18" s="12"/>
      <c r="K18" s="13"/>
    </row>
    <row r="19" spans="2:11" x14ac:dyDescent="0.25">
      <c r="B19" s="74"/>
      <c r="C19" s="69"/>
      <c r="D19" s="14" t="s">
        <v>8</v>
      </c>
      <c r="E19" s="15">
        <v>0</v>
      </c>
      <c r="F19" s="16"/>
      <c r="G19" s="11"/>
      <c r="H19" s="12"/>
      <c r="I19" s="12"/>
      <c r="J19" s="12"/>
      <c r="K19" s="13"/>
    </row>
    <row r="20" spans="2:11" x14ac:dyDescent="0.25">
      <c r="B20" s="74">
        <v>9</v>
      </c>
      <c r="C20" s="69" t="s">
        <v>80</v>
      </c>
      <c r="D20" s="14" t="s">
        <v>7</v>
      </c>
      <c r="E20" s="15">
        <v>78</v>
      </c>
      <c r="F20" s="11"/>
      <c r="G20" s="11"/>
      <c r="H20" s="12"/>
      <c r="I20" s="12"/>
      <c r="J20" s="12"/>
      <c r="K20" s="13"/>
    </row>
    <row r="21" spans="2:11" x14ac:dyDescent="0.25">
      <c r="B21" s="74"/>
      <c r="C21" s="69"/>
      <c r="D21" s="14" t="s">
        <v>8</v>
      </c>
      <c r="E21" s="15">
        <v>0</v>
      </c>
      <c r="F21" s="16"/>
      <c r="G21" s="11"/>
      <c r="H21" s="12"/>
      <c r="I21" s="12"/>
      <c r="J21" s="12"/>
      <c r="K21" s="13"/>
    </row>
    <row r="22" spans="2:11" x14ac:dyDescent="0.25">
      <c r="B22" s="74">
        <v>10</v>
      </c>
      <c r="C22" s="69" t="s">
        <v>81</v>
      </c>
      <c r="D22" s="14" t="s">
        <v>7</v>
      </c>
      <c r="E22" s="15">
        <v>32</v>
      </c>
      <c r="F22" s="11"/>
      <c r="G22" s="11"/>
      <c r="H22" s="12"/>
      <c r="I22" s="12"/>
      <c r="J22" s="12"/>
      <c r="K22" s="13"/>
    </row>
    <row r="23" spans="2:11" x14ac:dyDescent="0.25">
      <c r="B23" s="74"/>
      <c r="C23" s="69"/>
      <c r="D23" s="14" t="s">
        <v>8</v>
      </c>
      <c r="E23" s="15">
        <v>0</v>
      </c>
      <c r="F23" s="16"/>
      <c r="G23" s="11"/>
      <c r="H23" s="12"/>
      <c r="I23" s="12"/>
      <c r="J23" s="12"/>
      <c r="K23" s="13"/>
    </row>
    <row r="24" spans="2:11" x14ac:dyDescent="0.25">
      <c r="B24" s="68">
        <v>11</v>
      </c>
      <c r="C24" s="69" t="s">
        <v>82</v>
      </c>
      <c r="D24" s="14" t="s">
        <v>7</v>
      </c>
      <c r="E24" s="15">
        <v>335</v>
      </c>
      <c r="F24" s="11"/>
      <c r="G24" s="11"/>
      <c r="H24" s="12"/>
      <c r="I24" s="12"/>
      <c r="J24" s="12"/>
      <c r="K24" s="13"/>
    </row>
    <row r="25" spans="2:11" x14ac:dyDescent="0.25">
      <c r="B25" s="68"/>
      <c r="C25" s="69"/>
      <c r="D25" s="14" t="s">
        <v>8</v>
      </c>
      <c r="E25" s="15">
        <v>55</v>
      </c>
      <c r="F25" s="16"/>
      <c r="G25" s="11"/>
      <c r="H25" s="12"/>
      <c r="I25" s="12"/>
      <c r="J25" s="12"/>
      <c r="K25" s="13"/>
    </row>
    <row r="26" spans="2:11" x14ac:dyDescent="0.25">
      <c r="B26" s="68">
        <v>12</v>
      </c>
      <c r="C26" s="82" t="s">
        <v>83</v>
      </c>
      <c r="D26" s="14" t="s">
        <v>7</v>
      </c>
      <c r="E26" s="15">
        <v>12</v>
      </c>
      <c r="F26" s="11"/>
      <c r="G26" s="11"/>
      <c r="H26" s="12"/>
      <c r="I26" s="12"/>
      <c r="J26" s="12"/>
      <c r="K26" s="13"/>
    </row>
    <row r="27" spans="2:11" x14ac:dyDescent="0.25">
      <c r="B27" s="68"/>
      <c r="C27" s="82"/>
      <c r="D27" s="14" t="s">
        <v>8</v>
      </c>
      <c r="E27" s="15">
        <v>0</v>
      </c>
      <c r="F27" s="16"/>
      <c r="G27" s="11"/>
      <c r="H27" s="12"/>
      <c r="I27" s="12"/>
      <c r="J27" s="12"/>
      <c r="K27" s="13"/>
    </row>
    <row r="28" spans="2:11" x14ac:dyDescent="0.25">
      <c r="B28" s="68">
        <v>13</v>
      </c>
      <c r="C28" s="69" t="s">
        <v>84</v>
      </c>
      <c r="D28" s="14" t="s">
        <v>7</v>
      </c>
      <c r="E28" s="15">
        <v>459</v>
      </c>
      <c r="F28" s="11"/>
      <c r="G28" s="11"/>
      <c r="H28" s="12"/>
      <c r="I28" s="12"/>
      <c r="J28" s="12"/>
      <c r="K28" s="13"/>
    </row>
    <row r="29" spans="2:11" x14ac:dyDescent="0.25">
      <c r="B29" s="68"/>
      <c r="C29" s="69"/>
      <c r="D29" s="14" t="s">
        <v>8</v>
      </c>
      <c r="E29" s="15">
        <v>689</v>
      </c>
      <c r="F29" s="16"/>
      <c r="G29" s="11"/>
      <c r="H29" s="12"/>
      <c r="I29" s="12"/>
      <c r="J29" s="12"/>
      <c r="K29" s="13"/>
    </row>
    <row r="30" spans="2:11" x14ac:dyDescent="0.25">
      <c r="B30" s="74">
        <v>14</v>
      </c>
      <c r="C30" s="69" t="s">
        <v>85</v>
      </c>
      <c r="D30" s="14" t="s">
        <v>7</v>
      </c>
      <c r="E30" s="15">
        <v>39</v>
      </c>
      <c r="F30" s="11"/>
      <c r="G30" s="11"/>
      <c r="H30" s="12"/>
      <c r="I30" s="12"/>
      <c r="J30" s="12"/>
      <c r="K30" s="13"/>
    </row>
    <row r="31" spans="2:11" ht="15.75" thickBot="1" x14ac:dyDescent="0.3">
      <c r="B31" s="83"/>
      <c r="C31" s="84"/>
      <c r="D31" s="17" t="s">
        <v>8</v>
      </c>
      <c r="E31" s="18">
        <v>0</v>
      </c>
      <c r="F31" s="16"/>
      <c r="G31" s="11"/>
      <c r="H31" s="12"/>
      <c r="I31" s="12"/>
      <c r="J31" s="12"/>
      <c r="K31" s="13"/>
    </row>
    <row r="32" spans="2:11" ht="15.75" thickBot="1" x14ac:dyDescent="0.3">
      <c r="B32" s="62" t="s">
        <v>86</v>
      </c>
      <c r="C32" s="63"/>
      <c r="D32" s="30" t="s">
        <v>17</v>
      </c>
      <c r="E32" s="20">
        <f>E4+E6+E8+E10+E12+E14+E16+E18+E20+E22+E24+E26+E28+E30</f>
        <v>6820</v>
      </c>
      <c r="F32" s="21"/>
      <c r="G32" s="21"/>
      <c r="H32" s="22"/>
      <c r="I32" s="22"/>
      <c r="J32" s="22"/>
      <c r="K32" s="22"/>
    </row>
    <row r="33" spans="2:11" ht="15.75" thickBot="1" x14ac:dyDescent="0.3">
      <c r="B33" s="64"/>
      <c r="C33" s="65"/>
      <c r="D33" s="30" t="s">
        <v>18</v>
      </c>
      <c r="E33" s="20">
        <f>E5+E7+E9+E11+E13+E15+E17+E19+E21+E23+E25+E27+E29+E31</f>
        <v>4177</v>
      </c>
      <c r="F33" s="21"/>
      <c r="G33" s="21"/>
      <c r="H33" s="22"/>
      <c r="I33" s="22"/>
      <c r="J33" s="22"/>
      <c r="K33" s="22"/>
    </row>
    <row r="34" spans="2:11" ht="15.75" thickBot="1" x14ac:dyDescent="0.3">
      <c r="B34" s="66"/>
      <c r="C34" s="67"/>
      <c r="D34" s="23" t="s">
        <v>19</v>
      </c>
      <c r="E34" s="24"/>
      <c r="F34" s="25"/>
      <c r="G34" s="25"/>
      <c r="H34" s="29"/>
      <c r="I34" s="25"/>
      <c r="J34" s="26"/>
      <c r="K34" s="27"/>
    </row>
  </sheetData>
  <mergeCells count="30">
    <mergeCell ref="B28:B29"/>
    <mergeCell ref="C28:C29"/>
    <mergeCell ref="B30:B31"/>
    <mergeCell ref="C30:C31"/>
    <mergeCell ref="B32:C34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0866141732283472" right="0.70866141732283472" top="0.19685039370078741" bottom="0.15748031496062992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workbookViewId="0">
      <selection activeCell="B1" sqref="B1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7" width="12.42578125" customWidth="1"/>
    <col min="8" max="8" width="14.28515625" customWidth="1"/>
    <col min="9" max="9" width="14.140625" customWidth="1"/>
    <col min="10" max="10" width="11.85546875" customWidth="1"/>
    <col min="11" max="11" width="12.42578125" customWidth="1"/>
  </cols>
  <sheetData>
    <row r="1" spans="2:11" x14ac:dyDescent="0.25">
      <c r="B1" s="37" t="s">
        <v>104</v>
      </c>
    </row>
    <row r="2" spans="2:11" ht="15.75" thickBot="1" x14ac:dyDescent="0.3">
      <c r="B2" s="1" t="s">
        <v>20</v>
      </c>
      <c r="C2" s="2"/>
      <c r="D2" s="2"/>
      <c r="E2" s="3"/>
      <c r="F2" s="4"/>
      <c r="G2" s="4"/>
      <c r="H2" s="5"/>
      <c r="I2" s="5"/>
      <c r="J2" s="5"/>
      <c r="K2" s="6"/>
    </row>
    <row r="3" spans="2:11" ht="51.75" thickBot="1" x14ac:dyDescent="0.3">
      <c r="B3" s="62" t="s">
        <v>0</v>
      </c>
      <c r="C3" s="63"/>
      <c r="D3" s="7" t="s">
        <v>1</v>
      </c>
      <c r="E3" s="8" t="s">
        <v>2</v>
      </c>
      <c r="F3" s="50" t="s">
        <v>3</v>
      </c>
      <c r="G3" s="50" t="s">
        <v>98</v>
      </c>
      <c r="H3" s="50" t="s">
        <v>4</v>
      </c>
      <c r="I3" s="50" t="s">
        <v>99</v>
      </c>
      <c r="J3" s="50" t="s">
        <v>5</v>
      </c>
      <c r="K3" s="50" t="s">
        <v>100</v>
      </c>
    </row>
    <row r="4" spans="2:11" x14ac:dyDescent="0.25">
      <c r="B4" s="70">
        <v>1</v>
      </c>
      <c r="C4" s="71" t="s">
        <v>6</v>
      </c>
      <c r="D4" s="9" t="s">
        <v>7</v>
      </c>
      <c r="E4" s="10">
        <v>3745</v>
      </c>
      <c r="F4" s="11"/>
      <c r="G4" s="11"/>
      <c r="H4" s="12"/>
      <c r="I4" s="12"/>
      <c r="J4" s="12"/>
      <c r="K4" s="13"/>
    </row>
    <row r="5" spans="2:11" x14ac:dyDescent="0.25">
      <c r="B5" s="68"/>
      <c r="C5" s="69"/>
      <c r="D5" s="14" t="s">
        <v>8</v>
      </c>
      <c r="E5" s="15">
        <v>4537</v>
      </c>
      <c r="F5" s="16"/>
      <c r="G5" s="11"/>
      <c r="H5" s="12"/>
      <c r="I5" s="12"/>
      <c r="J5" s="12"/>
      <c r="K5" s="13"/>
    </row>
    <row r="6" spans="2:11" x14ac:dyDescent="0.25">
      <c r="B6" s="74">
        <v>2</v>
      </c>
      <c r="C6" s="69" t="s">
        <v>9</v>
      </c>
      <c r="D6" s="14" t="s">
        <v>7</v>
      </c>
      <c r="E6" s="15">
        <v>1868</v>
      </c>
      <c r="F6" s="11"/>
      <c r="G6" s="11"/>
      <c r="H6" s="12"/>
      <c r="I6" s="12"/>
      <c r="J6" s="12"/>
      <c r="K6" s="13"/>
    </row>
    <row r="7" spans="2:11" x14ac:dyDescent="0.25">
      <c r="B7" s="85"/>
      <c r="C7" s="69"/>
      <c r="D7" s="14" t="s">
        <v>8</v>
      </c>
      <c r="E7" s="15">
        <v>349</v>
      </c>
      <c r="F7" s="16"/>
      <c r="G7" s="11"/>
      <c r="H7" s="12"/>
      <c r="I7" s="12"/>
      <c r="J7" s="12"/>
      <c r="K7" s="13"/>
    </row>
    <row r="8" spans="2:11" x14ac:dyDescent="0.25">
      <c r="B8" s="68">
        <v>3</v>
      </c>
      <c r="C8" s="69" t="s">
        <v>10</v>
      </c>
      <c r="D8" s="14" t="s">
        <v>7</v>
      </c>
      <c r="E8" s="15">
        <v>917</v>
      </c>
      <c r="F8" s="11"/>
      <c r="G8" s="11"/>
      <c r="H8" s="12"/>
      <c r="I8" s="12"/>
      <c r="J8" s="12"/>
      <c r="K8" s="13"/>
    </row>
    <row r="9" spans="2:11" x14ac:dyDescent="0.25">
      <c r="B9" s="68"/>
      <c r="C9" s="69"/>
      <c r="D9" s="14" t="s">
        <v>8</v>
      </c>
      <c r="E9" s="15">
        <v>1190</v>
      </c>
      <c r="F9" s="16"/>
      <c r="G9" s="11"/>
      <c r="H9" s="12"/>
      <c r="I9" s="12"/>
      <c r="J9" s="12"/>
      <c r="K9" s="13"/>
    </row>
    <row r="10" spans="2:11" x14ac:dyDescent="0.25">
      <c r="B10" s="68">
        <v>4</v>
      </c>
      <c r="C10" s="69" t="s">
        <v>11</v>
      </c>
      <c r="D10" s="14" t="s">
        <v>7</v>
      </c>
      <c r="E10" s="15">
        <v>55</v>
      </c>
      <c r="F10" s="11"/>
      <c r="G10" s="11"/>
      <c r="H10" s="12"/>
      <c r="I10" s="12"/>
      <c r="J10" s="12"/>
      <c r="K10" s="13"/>
    </row>
    <row r="11" spans="2:11" x14ac:dyDescent="0.25">
      <c r="B11" s="68"/>
      <c r="C11" s="69"/>
      <c r="D11" s="14" t="s">
        <v>8</v>
      </c>
      <c r="E11" s="15">
        <v>0</v>
      </c>
      <c r="F11" s="16"/>
      <c r="G11" s="11"/>
      <c r="H11" s="12"/>
      <c r="I11" s="12"/>
      <c r="J11" s="12"/>
      <c r="K11" s="13"/>
    </row>
    <row r="12" spans="2:11" x14ac:dyDescent="0.25">
      <c r="B12" s="68">
        <v>5</v>
      </c>
      <c r="C12" s="69" t="s">
        <v>12</v>
      </c>
      <c r="D12" s="14" t="s">
        <v>7</v>
      </c>
      <c r="E12" s="15">
        <v>515</v>
      </c>
      <c r="F12" s="11"/>
      <c r="G12" s="11"/>
      <c r="H12" s="12"/>
      <c r="I12" s="12"/>
      <c r="J12" s="12"/>
      <c r="K12" s="13"/>
    </row>
    <row r="13" spans="2:11" x14ac:dyDescent="0.25">
      <c r="B13" s="68"/>
      <c r="C13" s="69"/>
      <c r="D13" s="14" t="s">
        <v>8</v>
      </c>
      <c r="E13" s="15">
        <v>0</v>
      </c>
      <c r="F13" s="16"/>
      <c r="G13" s="11"/>
      <c r="H13" s="12"/>
      <c r="I13" s="12"/>
      <c r="J13" s="12"/>
      <c r="K13" s="13"/>
    </row>
    <row r="14" spans="2:11" x14ac:dyDescent="0.25">
      <c r="B14" s="68">
        <v>6</v>
      </c>
      <c r="C14" s="69" t="s">
        <v>13</v>
      </c>
      <c r="D14" s="14" t="s">
        <v>7</v>
      </c>
      <c r="E14" s="15">
        <v>716</v>
      </c>
      <c r="F14" s="11"/>
      <c r="G14" s="11"/>
      <c r="H14" s="12"/>
      <c r="I14" s="12"/>
      <c r="J14" s="12"/>
      <c r="K14" s="13"/>
    </row>
    <row r="15" spans="2:11" x14ac:dyDescent="0.25">
      <c r="B15" s="68"/>
      <c r="C15" s="69"/>
      <c r="D15" s="14" t="s">
        <v>8</v>
      </c>
      <c r="E15" s="15">
        <v>31</v>
      </c>
      <c r="F15" s="16"/>
      <c r="G15" s="11"/>
      <c r="H15" s="12"/>
      <c r="I15" s="12"/>
      <c r="J15" s="12"/>
      <c r="K15" s="13"/>
    </row>
    <row r="16" spans="2:11" x14ac:dyDescent="0.25">
      <c r="B16" s="68">
        <v>7</v>
      </c>
      <c r="C16" s="69" t="s">
        <v>14</v>
      </c>
      <c r="D16" s="14" t="s">
        <v>7</v>
      </c>
      <c r="E16" s="15">
        <v>63</v>
      </c>
      <c r="F16" s="11"/>
      <c r="G16" s="11"/>
      <c r="H16" s="12"/>
      <c r="I16" s="12"/>
      <c r="J16" s="12"/>
      <c r="K16" s="13"/>
    </row>
    <row r="17" spans="2:11" x14ac:dyDescent="0.25">
      <c r="B17" s="68"/>
      <c r="C17" s="69"/>
      <c r="D17" s="14" t="s">
        <v>8</v>
      </c>
      <c r="E17" s="15">
        <v>0</v>
      </c>
      <c r="F17" s="16"/>
      <c r="G17" s="11"/>
      <c r="H17" s="12"/>
      <c r="I17" s="12"/>
      <c r="J17" s="12"/>
      <c r="K17" s="13"/>
    </row>
    <row r="18" spans="2:11" x14ac:dyDescent="0.25">
      <c r="B18" s="68">
        <v>8</v>
      </c>
      <c r="C18" s="69" t="s">
        <v>15</v>
      </c>
      <c r="D18" s="14" t="s">
        <v>7</v>
      </c>
      <c r="E18" s="15">
        <v>1827</v>
      </c>
      <c r="F18" s="11"/>
      <c r="G18" s="11"/>
      <c r="H18" s="12"/>
      <c r="I18" s="12"/>
      <c r="J18" s="12"/>
      <c r="K18" s="13"/>
    </row>
    <row r="19" spans="2:11" ht="15.75" thickBot="1" x14ac:dyDescent="0.3">
      <c r="B19" s="72"/>
      <c r="C19" s="73"/>
      <c r="D19" s="17" t="s">
        <v>8</v>
      </c>
      <c r="E19" s="18">
        <v>1079</v>
      </c>
      <c r="F19" s="16"/>
      <c r="G19" s="11"/>
      <c r="H19" s="12"/>
      <c r="I19" s="12"/>
      <c r="J19" s="12"/>
      <c r="K19" s="13"/>
    </row>
    <row r="20" spans="2:11" ht="15.75" thickBot="1" x14ac:dyDescent="0.3">
      <c r="B20" s="62" t="s">
        <v>16</v>
      </c>
      <c r="C20" s="63"/>
      <c r="D20" s="19" t="s">
        <v>17</v>
      </c>
      <c r="E20" s="20">
        <f>E4+E6+E8+E10+E12+E14+E16+E18</f>
        <v>9706</v>
      </c>
      <c r="F20" s="21"/>
      <c r="G20" s="21"/>
      <c r="H20" s="22"/>
      <c r="I20" s="22"/>
      <c r="J20" s="22"/>
      <c r="K20" s="22"/>
    </row>
    <row r="21" spans="2:11" ht="15.75" thickBot="1" x14ac:dyDescent="0.3">
      <c r="B21" s="64"/>
      <c r="C21" s="65"/>
      <c r="D21" s="19" t="s">
        <v>18</v>
      </c>
      <c r="E21" s="20">
        <f>E5+E7+E9+E11+E13+E15+E17+E19</f>
        <v>7186</v>
      </c>
      <c r="F21" s="21"/>
      <c r="G21" s="21"/>
      <c r="H21" s="22"/>
      <c r="I21" s="22"/>
      <c r="J21" s="22"/>
      <c r="K21" s="22"/>
    </row>
    <row r="22" spans="2:11" ht="15.75" thickBot="1" x14ac:dyDescent="0.3">
      <c r="B22" s="66"/>
      <c r="C22" s="67"/>
      <c r="D22" s="23" t="s">
        <v>19</v>
      </c>
      <c r="E22" s="24"/>
      <c r="F22" s="25"/>
      <c r="G22" s="25"/>
      <c r="H22" s="29"/>
      <c r="I22" s="25"/>
      <c r="J22" s="26"/>
      <c r="K22" s="27"/>
    </row>
  </sheetData>
  <mergeCells count="18">
    <mergeCell ref="B16:B17"/>
    <mergeCell ref="C16:C17"/>
    <mergeCell ref="B18:B19"/>
    <mergeCell ref="C18:C19"/>
    <mergeCell ref="B20:C22"/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Bratislavský kraj</vt:lpstr>
      <vt:lpstr>Trnavský kraj</vt:lpstr>
      <vt:lpstr>Nitriansky kraj</vt:lpstr>
      <vt:lpstr>Trenčiansky kraj</vt:lpstr>
      <vt:lpstr>Žilinský kraj</vt:lpstr>
      <vt:lpstr>Banskobystrický kraj</vt:lpstr>
      <vt:lpstr>Prešovský kraj</vt:lpstr>
      <vt:lpstr>Košický kraj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Šlachta Tomáš, Mgr.</cp:lastModifiedBy>
  <cp:lastPrinted>2019-10-30T08:57:08Z</cp:lastPrinted>
  <dcterms:created xsi:type="dcterms:W3CDTF">2019-10-02T11:48:18Z</dcterms:created>
  <dcterms:modified xsi:type="dcterms:W3CDTF">2019-12-12T09:10:11Z</dcterms:modified>
</cp:coreProperties>
</file>