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List 1" sheetId="1" r:id="rId4"/>
  </sheets>
</workbook>
</file>

<file path=xl/sharedStrings.xml><?xml version="1.0" encoding="utf-8"?>
<sst xmlns="http://schemas.openxmlformats.org/spreadsheetml/2006/main" uniqueCount="71">
  <si>
    <t>Príloha č. 3 Vzor štruktúrovaného rozpočtu ceny</t>
  </si>
  <si>
    <t>Audio-video technika III. Časť I.</t>
  </si>
  <si>
    <t>Poradové číslo</t>
  </si>
  <si>
    <t>Názov položky</t>
  </si>
  <si>
    <t>Merná jednotka</t>
  </si>
  <si>
    <t>Množstvo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</si>
  <si>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</si>
  <si>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</si>
  <si>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</si>
  <si>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</si>
  <si>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</si>
  <si>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</si>
  <si>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>1.</t>
  </si>
  <si>
    <r>
      <rPr>
        <sz val="12"/>
        <color indexed="8"/>
        <rFont val="Arial Narrow"/>
      </rPr>
      <t xml:space="preserve">Bezdrôtový </t>
    </r>
    <r>
      <rPr>
        <sz val="12"/>
        <color indexed="8"/>
        <rFont val="Arial Narrow"/>
      </rPr>
      <t>vok</t>
    </r>
    <r>
      <rPr>
        <sz val="12"/>
        <color indexed="8"/>
        <rFont val="Arial Narrow"/>
      </rPr>
      <t>álový mikrof</t>
    </r>
    <r>
      <rPr>
        <sz val="12"/>
        <color indexed="8"/>
        <rFont val="Arial Narrow"/>
      </rPr>
      <t>ó</t>
    </r>
    <r>
      <rPr>
        <sz val="12"/>
        <color indexed="8"/>
        <rFont val="Arial Narrow"/>
      </rPr>
      <t>n s prijímačom (mikrof</t>
    </r>
    <r>
      <rPr>
        <sz val="12"/>
        <color indexed="8"/>
        <rFont val="Arial Narrow"/>
      </rPr>
      <t>ó</t>
    </r>
    <r>
      <rPr>
        <sz val="12"/>
        <color indexed="8"/>
        <rFont val="Arial Narrow"/>
      </rPr>
      <t>nový syst</t>
    </r>
    <r>
      <rPr>
        <sz val="12"/>
        <color indexed="8"/>
        <rFont val="Arial Narrow"/>
      </rPr>
      <t>é</t>
    </r>
    <r>
      <rPr>
        <sz val="12"/>
        <color indexed="8"/>
        <rFont val="Arial Narrow"/>
      </rPr>
      <t>m)</t>
    </r>
  </si>
  <si>
    <t>ks</t>
  </si>
  <si>
    <t>2.</t>
  </si>
  <si>
    <r>
      <rPr>
        <sz val="12"/>
        <color indexed="8"/>
        <rFont val="Arial Narrow"/>
      </rPr>
      <t>Akt</t>
    </r>
    <r>
      <rPr>
        <sz val="12"/>
        <color indexed="8"/>
        <rFont val="Arial Narrow"/>
      </rPr>
      <t>ívny reproduktor (aktívna multifunkčná reprosústava)</t>
    </r>
  </si>
  <si>
    <t>3.</t>
  </si>
  <si>
    <t>Kondenzátorový mikrofón</t>
  </si>
  <si>
    <t>4.</t>
  </si>
  <si>
    <r>
      <rPr>
        <sz val="12"/>
        <color indexed="8"/>
        <rFont val="Arial Narrow"/>
      </rPr>
      <t>Audio distribu</t>
    </r>
    <r>
      <rPr>
        <sz val="12"/>
        <color indexed="8"/>
        <rFont val="Arial Narrow"/>
      </rPr>
      <t>čný syst</t>
    </r>
    <r>
      <rPr>
        <sz val="12"/>
        <color indexed="8"/>
        <rFont val="Arial Narrow"/>
      </rPr>
      <t>é</t>
    </r>
    <r>
      <rPr>
        <sz val="12"/>
        <color indexed="8"/>
        <rFont val="Arial Narrow"/>
      </rPr>
      <t>m určený pre tlačov</t>
    </r>
    <r>
      <rPr>
        <sz val="12"/>
        <color indexed="8"/>
        <rFont val="Arial Narrow"/>
      </rPr>
      <t xml:space="preserve">é </t>
    </r>
    <r>
      <rPr>
        <sz val="12"/>
        <color indexed="8"/>
        <rFont val="Arial Narrow"/>
      </rPr>
      <t xml:space="preserve">konferencie </t>
    </r>
  </si>
  <si>
    <t>5.</t>
  </si>
  <si>
    <r>
      <rPr>
        <sz val="12"/>
        <color indexed="8"/>
        <rFont val="Arial Narrow"/>
      </rPr>
      <t xml:space="preserve">Redukcia na USB-C </t>
    </r>
  </si>
  <si>
    <t>6.</t>
  </si>
  <si>
    <r>
      <rPr>
        <sz val="12"/>
        <color indexed="8"/>
        <rFont val="Arial Narrow"/>
      </rPr>
      <t>Bezdrôtov</t>
    </r>
    <r>
      <rPr>
        <sz val="12"/>
        <color indexed="8"/>
        <rFont val="Arial Narrow"/>
      </rPr>
      <t xml:space="preserve">é </t>
    </r>
    <r>
      <rPr>
        <sz val="12"/>
        <color indexed="8"/>
        <rFont val="Arial Narrow"/>
      </rPr>
      <t>mikrof</t>
    </r>
    <r>
      <rPr>
        <sz val="12"/>
        <color indexed="8"/>
        <rFont val="Arial Narrow"/>
      </rPr>
      <t>ó</t>
    </r>
    <r>
      <rPr>
        <sz val="12"/>
        <color indexed="8"/>
        <rFont val="Arial Narrow"/>
      </rPr>
      <t>ny ku kamere (foťáku)</t>
    </r>
  </si>
  <si>
    <t>7.</t>
  </si>
  <si>
    <r>
      <rPr>
        <sz val="12"/>
        <color indexed="8"/>
        <rFont val="Arial Narrow"/>
      </rPr>
      <t>Adobe Creative Cloud - v</t>
    </r>
    <r>
      <rPr>
        <sz val="12"/>
        <color indexed="8"/>
        <rFont val="Arial Narrow"/>
      </rPr>
      <t xml:space="preserve">šetky aplikácie, multilicencia           </t>
    </r>
  </si>
  <si>
    <t>8.</t>
  </si>
  <si>
    <r>
      <rPr>
        <sz val="12"/>
        <color indexed="8"/>
        <rFont val="Arial Narrow"/>
      </rPr>
      <t>Prenosný HDD disk 4 TB – odolný</t>
    </r>
  </si>
  <si>
    <t>9.</t>
  </si>
  <si>
    <r>
      <rPr>
        <sz val="12"/>
        <color indexed="8"/>
        <rFont val="Arial Narrow"/>
      </rPr>
      <t xml:space="preserve">Notebook typ </t>
    </r>
    <r>
      <rPr>
        <sz val="12"/>
        <color indexed="8"/>
        <rFont val="Arial Narrow"/>
      </rPr>
      <t>č</t>
    </r>
    <r>
      <rPr>
        <sz val="12"/>
        <color indexed="8"/>
        <rFont val="Arial Narrow"/>
      </rPr>
      <t>. 1</t>
    </r>
  </si>
  <si>
    <t>10.</t>
  </si>
  <si>
    <r>
      <rPr>
        <sz val="12"/>
        <color indexed="8"/>
        <rFont val="Arial Narrow"/>
      </rPr>
      <t xml:space="preserve"> </t>
    </r>
    <r>
      <rPr>
        <sz val="12"/>
        <color indexed="8"/>
        <rFont val="Arial Narrow"/>
      </rPr>
      <t xml:space="preserve">XLR kábel  </t>
    </r>
  </si>
  <si>
    <t>11.</t>
  </si>
  <si>
    <r>
      <rPr>
        <sz val="12"/>
        <color indexed="8"/>
        <rFont val="Arial Narrow"/>
      </rPr>
      <t>Protiveterný kryt pre mikrofóny s guľovou hlavicou</t>
    </r>
  </si>
  <si>
    <t>12.</t>
  </si>
  <si>
    <r>
      <rPr>
        <sz val="12"/>
        <color indexed="8"/>
        <rFont val="Arial Narrow"/>
      </rPr>
      <t>Videokábel HDMI na 4K prenos</t>
    </r>
  </si>
  <si>
    <t>13.</t>
  </si>
  <si>
    <r>
      <rPr>
        <sz val="12"/>
        <color indexed="8"/>
        <rFont val="Arial Narrow"/>
      </rPr>
      <t>Slú</t>
    </r>
    <r>
      <rPr>
        <sz val="12"/>
        <color indexed="8"/>
        <rFont val="Arial Narrow"/>
      </rPr>
      <t>chadl</t>
    </r>
    <r>
      <rPr>
        <sz val="12"/>
        <color indexed="8"/>
        <rFont val="Arial Narrow"/>
      </rPr>
      <t>á na uši</t>
    </r>
  </si>
  <si>
    <t>14.</t>
  </si>
  <si>
    <r>
      <rPr>
        <sz val="12"/>
        <color indexed="8"/>
        <rFont val="Arial Narrow"/>
      </rPr>
      <t>Prenosný klapový mikrof</t>
    </r>
    <r>
      <rPr>
        <sz val="12"/>
        <color indexed="8"/>
        <rFont val="Arial Narrow"/>
      </rPr>
      <t>ó</t>
    </r>
    <r>
      <rPr>
        <sz val="12"/>
        <color indexed="8"/>
        <rFont val="Arial Narrow"/>
      </rPr>
      <t>n</t>
    </r>
  </si>
  <si>
    <t>15.</t>
  </si>
  <si>
    <r>
      <rPr>
        <sz val="12"/>
        <color indexed="8"/>
        <rFont val="Arial Narrow"/>
      </rPr>
      <t>Prenosn</t>
    </r>
    <r>
      <rPr>
        <sz val="12"/>
        <color indexed="8"/>
        <rFont val="Arial Narrow"/>
      </rPr>
      <t xml:space="preserve">é </t>
    </r>
    <r>
      <rPr>
        <sz val="12"/>
        <color indexed="8"/>
        <rFont val="Arial Narrow"/>
      </rPr>
      <t>zariadenie pre live stream</t>
    </r>
  </si>
  <si>
    <t>16.</t>
  </si>
  <si>
    <r>
      <rPr>
        <sz val="12"/>
        <color indexed="8"/>
        <rFont val="Arial Narrow"/>
      </rPr>
      <t>Smart telev</t>
    </r>
    <r>
      <rPr>
        <sz val="12"/>
        <color indexed="8"/>
        <rFont val="Arial Narrow"/>
      </rPr>
      <t>ízor</t>
    </r>
  </si>
  <si>
    <t>17.</t>
  </si>
  <si>
    <r>
      <rPr>
        <sz val="12"/>
        <color indexed="8"/>
        <rFont val="Arial Narrow"/>
      </rPr>
      <t>Online nástroj na editovanie obrázkov a video Canva</t>
    </r>
  </si>
  <si>
    <t>18.</t>
  </si>
  <si>
    <r>
      <rPr>
        <sz val="12"/>
        <color indexed="8"/>
        <rFont val="Arial Narrow"/>
      </rPr>
      <t>Mobilný stojan na televízor</t>
    </r>
  </si>
  <si>
    <t xml:space="preserve">Celková cena za požadovaný predmet zákazky vyjadrená v EUR </t>
  </si>
  <si>
    <t>Audio-video technika III. Časť II.</t>
  </si>
  <si>
    <r>
      <rPr>
        <sz val="12"/>
        <color indexed="8"/>
        <rFont val="Arial Narrow"/>
      </rPr>
      <t>Bat</t>
    </r>
    <r>
      <rPr>
        <sz val="12"/>
        <color indexed="8"/>
        <rFont val="Arial Narrow"/>
      </rPr>
      <t>é</t>
    </r>
    <r>
      <rPr>
        <sz val="12"/>
        <color indexed="8"/>
        <rFont val="Arial Narrow"/>
      </rPr>
      <t>rie k fotoapará</t>
    </r>
    <r>
      <rPr>
        <sz val="12"/>
        <color indexed="8"/>
        <rFont val="Arial Narrow"/>
      </rPr>
      <t>tu Nikon</t>
    </r>
  </si>
  <si>
    <r>
      <rPr>
        <sz val="12"/>
        <color indexed="8"/>
        <rFont val="Arial Narrow"/>
      </rPr>
      <t>Objektí</t>
    </r>
    <r>
      <rPr>
        <sz val="12"/>
        <color indexed="8"/>
        <rFont val="Arial Narrow"/>
      </rPr>
      <t xml:space="preserve">v </t>
    </r>
    <r>
      <rPr>
        <sz val="12"/>
        <color indexed="8"/>
        <rFont val="Arial Narrow"/>
      </rPr>
      <t>č.1 k fotoaparátu Nikon D 850</t>
    </r>
  </si>
  <si>
    <r>
      <rPr>
        <sz val="12"/>
        <color indexed="8"/>
        <rFont val="Arial Narrow"/>
      </rPr>
      <t>Hlavný fotoaparát (kamera)</t>
    </r>
  </si>
  <si>
    <r>
      <rPr>
        <sz val="12"/>
        <color indexed="8"/>
        <rFont val="Arial Narrow"/>
      </rPr>
      <t>Stabilizátor k  hlavnej kamere uvedenej v položke č. 3</t>
    </r>
  </si>
  <si>
    <r>
      <rPr>
        <sz val="12"/>
        <color indexed="8"/>
        <rFont val="Arial Narrow"/>
      </rPr>
      <t>Statív</t>
    </r>
  </si>
  <si>
    <r>
      <rPr>
        <sz val="12"/>
        <color indexed="8"/>
        <rFont val="Arial Narrow"/>
      </rPr>
      <t>Klietka na ochranu a prí</t>
    </r>
    <r>
      <rPr>
        <sz val="12"/>
        <color indexed="8"/>
        <rFont val="Arial Narrow"/>
      </rPr>
      <t>slu</t>
    </r>
    <r>
      <rPr>
        <sz val="12"/>
        <color indexed="8"/>
        <rFont val="Arial Narrow"/>
      </rPr>
      <t>šenstvo hlavnej kamery uvedenej v položke č. 3</t>
    </r>
  </si>
  <si>
    <r>
      <rPr>
        <sz val="12"/>
        <color indexed="8"/>
        <rFont val="Arial Narrow"/>
      </rPr>
      <t>SDD karty pre zápis 4K videa</t>
    </r>
  </si>
  <si>
    <r>
      <rPr>
        <sz val="12"/>
        <color indexed="8"/>
        <rFont val="Arial Narrow"/>
      </rPr>
      <t>Bat</t>
    </r>
    <r>
      <rPr>
        <sz val="12"/>
        <color indexed="8"/>
        <rFont val="Arial Narrow"/>
      </rPr>
      <t>é</t>
    </r>
    <r>
      <rPr>
        <sz val="12"/>
        <color indexed="8"/>
        <rFont val="Arial Narrow"/>
      </rPr>
      <t xml:space="preserve">ria  </t>
    </r>
  </si>
  <si>
    <r>
      <rPr>
        <sz val="12"/>
        <color indexed="8"/>
        <rFont val="Arial Narrow"/>
      </rPr>
      <t>Objektí</t>
    </r>
    <r>
      <rPr>
        <sz val="12"/>
        <color indexed="8"/>
        <rFont val="Arial Narrow"/>
      </rPr>
      <t xml:space="preserve">v typ 1  </t>
    </r>
  </si>
  <si>
    <r>
      <rPr>
        <sz val="12"/>
        <color indexed="8"/>
        <rFont val="Arial Narrow"/>
      </rPr>
      <t>Objektív typ 2</t>
    </r>
  </si>
  <si>
    <r>
      <rPr>
        <sz val="12"/>
        <color indexed="8"/>
        <rFont val="Arial Narrow"/>
      </rPr>
      <t>Filter na objektív typ 1 k položke č. 10</t>
    </r>
  </si>
  <si>
    <r>
      <rPr>
        <sz val="12"/>
        <color indexed="8"/>
        <rFont val="Arial Narrow"/>
      </rPr>
      <t>Filter na objektív typ 2 k položke č. 9</t>
    </r>
  </si>
  <si>
    <r>
      <rPr>
        <sz val="12"/>
        <color indexed="8"/>
        <rFont val="Arial Narrow"/>
      </rPr>
      <t>Report</t>
    </r>
    <r>
      <rPr>
        <sz val="12"/>
        <color indexed="8"/>
        <rFont val="Arial Narrow"/>
      </rPr>
      <t xml:space="preserve">ážne svetlo </t>
    </r>
  </si>
  <si>
    <r>
      <rPr>
        <sz val="12"/>
        <color indexed="8"/>
        <rFont val="Arial Narrow"/>
      </rPr>
      <t>Fotobatoh</t>
    </r>
  </si>
  <si>
    <r>
      <rPr>
        <sz val="12"/>
        <color indexed="8"/>
        <rFont val="Arial Narrow"/>
      </rPr>
      <t>Blesk na kameru</t>
    </r>
  </si>
  <si>
    <r>
      <rPr>
        <sz val="12"/>
        <color indexed="8"/>
        <rFont val="Arial Narrow"/>
      </rPr>
      <t>Nabíjačka akumulátorov pre SONY NP-FZ100</t>
    </r>
  </si>
  <si>
    <r>
      <rPr>
        <sz val="12"/>
        <color indexed="8"/>
        <rFont val="Arial Narrow"/>
      </rPr>
      <t xml:space="preserve">UV filter </t>
    </r>
  </si>
  <si>
    <t>Pozn.:</t>
  </si>
  <si>
    <t>Uchádzač vypĺňa len bunky zvýraznené zelenou farbou</t>
  </si>
  <si>
    <t>Všetky ceny je potrebné zaokrúhliť na 2 desatinné miesta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</si>
</sst>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* #,##0.00&quot; € &quot;;&quot;-&quot;* #,##0.00&quot; € &quot;;&quot; &quot;* &quot;-&quot;??&quot; € &quot;"/>
  </numFmts>
  <fonts count="5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12"/>
      <color indexed="8"/>
      <name val="Arial Narrow"/>
    </font>
    <font>
      <b val="1"/>
      <sz val="12"/>
      <color indexed="8"/>
      <name val="Arial Narrow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right" vertical="bottom" wrapText="1"/>
    </xf>
    <xf numFmtId="59" fontId="3" fillId="2" borderId="1" applyNumberFormat="1" applyFont="1" applyFill="1" applyBorder="1" applyAlignment="1" applyProtection="0">
      <alignment horizontal="right" vertical="bottom" wrapText="1"/>
    </xf>
    <xf numFmtId="0" fontId="3" fillId="2" borderId="1" applyNumberFormat="0" applyFont="1" applyFill="1" applyBorder="1" applyAlignment="1" applyProtection="0">
      <alignment vertical="bottom"/>
    </xf>
    <xf numFmtId="49" fontId="4" fillId="2" borderId="2" applyNumberFormat="1" applyFont="1" applyFill="1" applyBorder="1" applyAlignment="1" applyProtection="0">
      <alignment horizontal="center" vertical="center"/>
    </xf>
    <xf numFmtId="0" fontId="4" fillId="2" borderId="2" applyNumberFormat="0" applyFont="1" applyFill="1" applyBorder="1" applyAlignment="1" applyProtection="0">
      <alignment horizontal="center" vertical="center"/>
    </xf>
    <xf numFmtId="0" fontId="4" fillId="2" borderId="1" applyNumberFormat="0" applyFont="1" applyFill="1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center" wrapText="1"/>
    </xf>
    <xf numFmtId="0" fontId="3" fillId="2" borderId="4" applyNumberFormat="0" applyFont="1" applyFill="1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center" wrapText="1"/>
    </xf>
    <xf numFmtId="49" fontId="3" fillId="2" borderId="3" applyNumberFormat="1" applyFont="1" applyFill="1" applyBorder="1" applyAlignment="1" applyProtection="0">
      <alignment vertical="center" wrapText="1"/>
    </xf>
    <xf numFmtId="49" fontId="3" fillId="2" borderId="3" applyNumberFormat="1" applyFont="1" applyFill="1" applyBorder="1" applyAlignment="1" applyProtection="0">
      <alignment horizontal="center" vertical="center"/>
    </xf>
    <xf numFmtId="0" fontId="3" fillId="2" borderId="3" applyNumberFormat="1" applyFont="1" applyFill="1" applyBorder="1" applyAlignment="1" applyProtection="0">
      <alignment horizontal="center" vertical="center" wrapText="1"/>
    </xf>
    <xf numFmtId="59" fontId="3" fillId="4" borderId="3" applyNumberFormat="1" applyFont="1" applyFill="1" applyBorder="1" applyAlignment="1" applyProtection="0">
      <alignment vertical="center" wrapText="1"/>
    </xf>
    <xf numFmtId="10" fontId="3" fillId="4" borderId="3" applyNumberFormat="1" applyFont="1" applyFill="1" applyBorder="1" applyAlignment="1" applyProtection="0">
      <alignment vertical="center" wrapText="1"/>
    </xf>
    <xf numFmtId="59" fontId="3" fillId="2" borderId="3" applyNumberFormat="1" applyFont="1" applyFill="1" applyBorder="1" applyAlignment="1" applyProtection="0">
      <alignment vertical="center" wrapText="1"/>
    </xf>
    <xf numFmtId="49" fontId="4" fillId="2" borderId="3" applyNumberFormat="1" applyFont="1" applyFill="1" applyBorder="1" applyAlignment="1" applyProtection="0">
      <alignment vertical="center" wrapText="1"/>
    </xf>
    <xf numFmtId="49" fontId="0" fillId="2" borderId="5" applyNumberFormat="1" applyFont="1" applyFill="1" applyBorder="1" applyAlignment="1" applyProtection="0">
      <alignment vertical="bottom"/>
    </xf>
    <xf numFmtId="49" fontId="0" fillId="2" borderId="6" applyNumberFormat="1" applyFont="1" applyFill="1" applyBorder="1" applyAlignment="1" applyProtection="0">
      <alignment vertical="bottom"/>
    </xf>
    <xf numFmtId="49" fontId="0" fillId="2" borderId="7" applyNumberFormat="1" applyFont="1" applyFill="1" applyBorder="1" applyAlignment="1" applyProtection="0">
      <alignment vertical="bottom"/>
    </xf>
    <xf numFmtId="49" fontId="4" fillId="2" borderId="8" applyNumberFormat="1" applyFont="1" applyFill="1" applyBorder="1" applyAlignment="1" applyProtection="0">
      <alignment horizontal="left" vertical="center" wrapText="1"/>
    </xf>
    <xf numFmtId="0" fontId="4" fillId="2" borderId="9" applyNumberFormat="0" applyFont="1" applyFill="1" applyBorder="1" applyAlignment="1" applyProtection="0">
      <alignment horizontal="left" vertical="center" wrapText="1"/>
    </xf>
    <xf numFmtId="0" fontId="4" fillId="2" borderId="10" applyNumberFormat="0" applyFont="1" applyFill="1" applyBorder="1" applyAlignment="1" applyProtection="0">
      <alignment horizontal="left" vertical="center" wrapText="1"/>
    </xf>
    <xf numFmtId="59" fontId="4" fillId="2" borderId="3" applyNumberFormat="1" applyFont="1" applyFill="1" applyBorder="1" applyAlignment="1" applyProtection="0">
      <alignment horizontal="center" vertical="center"/>
    </xf>
    <xf numFmtId="0" fontId="4" fillId="2" borderId="4" applyNumberFormat="0" applyFont="1" applyFill="1" applyBorder="1" applyAlignment="1" applyProtection="0">
      <alignment vertical="bottom"/>
    </xf>
    <xf numFmtId="49" fontId="4" fillId="2" borderId="9" applyNumberFormat="1" applyFont="1" applyFill="1" applyBorder="1" applyAlignment="1" applyProtection="0">
      <alignment horizontal="center" vertical="center"/>
    </xf>
    <xf numFmtId="0" fontId="4" fillId="2" borderId="9" applyNumberFormat="0" applyFont="1" applyFill="1" applyBorder="1" applyAlignment="1" applyProtection="0">
      <alignment horizontal="center" vertical="center"/>
    </xf>
    <xf numFmtId="0" fontId="3" fillId="2" borderId="3" applyNumberFormat="0" applyFont="1" applyFill="1" applyBorder="1" applyAlignment="1" applyProtection="0">
      <alignment vertical="center" wrapText="1"/>
    </xf>
    <xf numFmtId="0" fontId="3" fillId="2" borderId="3" applyNumberFormat="0" applyFont="1" applyFill="1" applyBorder="1" applyAlignment="1" applyProtection="0">
      <alignment horizontal="center" vertical="center" wrapText="1"/>
    </xf>
    <xf numFmtId="0" fontId="3" fillId="2" borderId="11" applyNumberFormat="0" applyFont="1" applyFill="1" applyBorder="1" applyAlignment="1" applyProtection="0">
      <alignment vertical="bottom"/>
    </xf>
    <xf numFmtId="59" fontId="3" fillId="2" borderId="11" applyNumberFormat="1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59" fontId="3" fillId="2" borderId="1" applyNumberFormat="1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9d9d9"/>
      <rgbColor rgb="ffd6e3b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46"/>
  <sheetViews>
    <sheetView workbookViewId="0" showGridLines="0" defaultGridColor="1"/>
  </sheetViews>
  <sheetFormatPr defaultColWidth="9.16667" defaultRowHeight="15.6" customHeight="1" outlineLevelRow="0" outlineLevelCol="0"/>
  <cols>
    <col min="1" max="1" width="9.17188" style="1" customWidth="1"/>
    <col min="2" max="2" width="47" style="1" customWidth="1"/>
    <col min="3" max="3" width="11.3516" style="1" customWidth="1"/>
    <col min="4" max="4" width="10.8516" style="1" customWidth="1"/>
    <col min="5" max="5" width="18.5" style="1" customWidth="1"/>
    <col min="6" max="6" width="15.6719" style="1" customWidth="1"/>
    <col min="7" max="8" width="17.3516" style="1" customWidth="1"/>
    <col min="9" max="9" width="14.8516" style="1" customWidth="1"/>
    <col min="10" max="10" width="22" style="1" customWidth="1"/>
    <col min="11" max="11" width="9.17188" style="1" customWidth="1"/>
    <col min="12" max="256" width="9.17188" style="1" customWidth="1"/>
  </cols>
  <sheetData>
    <row r="1" ht="17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>
      <c r="A2" t="s" s="5">
        <v>1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ht="48.75" customHeight="1">
      <c r="A3" t="s" s="8">
        <v>2</v>
      </c>
      <c r="B3" t="s" s="8">
        <v>3</v>
      </c>
      <c r="C3" t="s" s="8">
        <v>4</v>
      </c>
      <c r="D3" t="s" s="8">
        <v>5</v>
      </c>
      <c r="E3" t="s" s="8">
        <v>6</v>
      </c>
      <c r="F3" t="s" s="8">
        <v>7</v>
      </c>
      <c r="G3" t="s" s="8">
        <v>8</v>
      </c>
      <c r="H3" t="s" s="8">
        <v>9</v>
      </c>
      <c r="I3" t="s" s="8">
        <v>10</v>
      </c>
      <c r="J3" t="s" s="8">
        <v>11</v>
      </c>
      <c r="K3" s="9"/>
    </row>
    <row r="4" ht="30.75" customHeight="1">
      <c r="A4" t="s" s="10">
        <v>12</v>
      </c>
      <c r="B4" t="s" s="11">
        <v>13</v>
      </c>
      <c r="C4" t="s" s="12">
        <v>14</v>
      </c>
      <c r="D4" s="13">
        <v>2</v>
      </c>
      <c r="E4" s="14"/>
      <c r="F4" s="15"/>
      <c r="G4" s="16">
        <f>ROUND(E4+E4*F4,2)</f>
        <v>0</v>
      </c>
      <c r="H4" s="16">
        <f>E4*D4</f>
        <v>0</v>
      </c>
      <c r="I4" s="16">
        <f>J4-H4</f>
        <v>0</v>
      </c>
      <c r="J4" s="16">
        <f>D4*G4</f>
        <v>0</v>
      </c>
      <c r="K4" s="9"/>
    </row>
    <row r="5" ht="30.75" customHeight="1">
      <c r="A5" t="s" s="10">
        <v>15</v>
      </c>
      <c r="B5" t="s" s="11">
        <v>16</v>
      </c>
      <c r="C5" t="s" s="12">
        <v>14</v>
      </c>
      <c r="D5" s="13">
        <v>1</v>
      </c>
      <c r="E5" s="14"/>
      <c r="F5" s="15"/>
      <c r="G5" s="16">
        <f>ROUND(E5+E5*F5,2)</f>
        <v>0</v>
      </c>
      <c r="H5" s="16">
        <f>E5*D5</f>
        <v>0</v>
      </c>
      <c r="I5" s="16">
        <f>J5-H5</f>
        <v>0</v>
      </c>
      <c r="J5" s="16">
        <f>D5*G5</f>
        <v>0</v>
      </c>
      <c r="K5" s="9"/>
    </row>
    <row r="6" ht="30.75" customHeight="1">
      <c r="A6" t="s" s="10">
        <v>17</v>
      </c>
      <c r="B6" t="s" s="11">
        <v>18</v>
      </c>
      <c r="C6" t="s" s="12">
        <v>14</v>
      </c>
      <c r="D6" s="13">
        <v>1</v>
      </c>
      <c r="E6" s="14"/>
      <c r="F6" s="15"/>
      <c r="G6" s="16">
        <f>ROUND(E6+E6*F6,2)</f>
        <v>0</v>
      </c>
      <c r="H6" s="16">
        <f>E6*D6</f>
        <v>0</v>
      </c>
      <c r="I6" s="16">
        <f>J6-H6</f>
        <v>0</v>
      </c>
      <c r="J6" s="16">
        <f>D6*G6</f>
        <v>0</v>
      </c>
      <c r="K6" s="9"/>
    </row>
    <row r="7" ht="30.75" customHeight="1">
      <c r="A7" t="s" s="10">
        <v>19</v>
      </c>
      <c r="B7" t="s" s="11">
        <v>20</v>
      </c>
      <c r="C7" t="s" s="12">
        <v>14</v>
      </c>
      <c r="D7" s="13">
        <v>1</v>
      </c>
      <c r="E7" s="14"/>
      <c r="F7" s="15"/>
      <c r="G7" s="16">
        <f>ROUND(E7+E7*F7,2)</f>
        <v>0</v>
      </c>
      <c r="H7" s="16">
        <f>E7*D7</f>
        <v>0</v>
      </c>
      <c r="I7" s="16">
        <f>J7-H7</f>
        <v>0</v>
      </c>
      <c r="J7" s="16">
        <f>D7*G7</f>
        <v>0</v>
      </c>
      <c r="K7" s="9"/>
    </row>
    <row r="8" ht="30.75" customHeight="1">
      <c r="A8" t="s" s="10">
        <v>21</v>
      </c>
      <c r="B8" t="s" s="11">
        <v>22</v>
      </c>
      <c r="C8" t="s" s="12">
        <v>14</v>
      </c>
      <c r="D8" s="13">
        <v>1</v>
      </c>
      <c r="E8" s="14"/>
      <c r="F8" s="15"/>
      <c r="G8" s="16">
        <f>ROUND(E8+E8*F8,2)</f>
        <v>0</v>
      </c>
      <c r="H8" s="16">
        <f>E8*D8</f>
        <v>0</v>
      </c>
      <c r="I8" s="16">
        <f>J8-H8</f>
        <v>0</v>
      </c>
      <c r="J8" s="16">
        <f>D8*G8</f>
        <v>0</v>
      </c>
      <c r="K8" s="9"/>
    </row>
    <row r="9" ht="30.75" customHeight="1">
      <c r="A9" t="s" s="10">
        <v>23</v>
      </c>
      <c r="B9" t="s" s="11">
        <v>24</v>
      </c>
      <c r="C9" t="s" s="12">
        <v>14</v>
      </c>
      <c r="D9" s="13">
        <v>3</v>
      </c>
      <c r="E9" s="14"/>
      <c r="F9" s="15"/>
      <c r="G9" s="16">
        <f>ROUND(E9+E9*F9,2)</f>
        <v>0</v>
      </c>
      <c r="H9" s="16">
        <f>E9*D9</f>
        <v>0</v>
      </c>
      <c r="I9" s="16">
        <f>J9-H9</f>
        <v>0</v>
      </c>
      <c r="J9" s="16">
        <f>D9*G9</f>
        <v>0</v>
      </c>
      <c r="K9" s="9"/>
    </row>
    <row r="10" ht="30.75" customHeight="1">
      <c r="A10" t="s" s="10">
        <v>25</v>
      </c>
      <c r="B10" t="s" s="11">
        <v>26</v>
      </c>
      <c r="C10" t="s" s="12">
        <v>14</v>
      </c>
      <c r="D10" s="13">
        <v>2</v>
      </c>
      <c r="E10" s="14"/>
      <c r="F10" s="15"/>
      <c r="G10" s="16">
        <f>ROUND(E10+E10*F10,2)</f>
        <v>0</v>
      </c>
      <c r="H10" s="16">
        <f>E10*D10</f>
        <v>0</v>
      </c>
      <c r="I10" s="16">
        <f>J10-H10</f>
        <v>0</v>
      </c>
      <c r="J10" s="16">
        <f>D10*G10</f>
        <v>0</v>
      </c>
      <c r="K10" s="9"/>
    </row>
    <row r="11" ht="30.75" customHeight="1">
      <c r="A11" t="s" s="10">
        <v>27</v>
      </c>
      <c r="B11" t="s" s="11">
        <v>28</v>
      </c>
      <c r="C11" t="s" s="12">
        <v>14</v>
      </c>
      <c r="D11" s="13">
        <v>4</v>
      </c>
      <c r="E11" s="14"/>
      <c r="F11" s="15"/>
      <c r="G11" s="16">
        <f>ROUND(E11+E11*F11,2)</f>
        <v>0</v>
      </c>
      <c r="H11" s="16">
        <f>E11*D11</f>
        <v>0</v>
      </c>
      <c r="I11" s="16">
        <f>J11-H11</f>
        <v>0</v>
      </c>
      <c r="J11" s="16">
        <f>D11*G11</f>
        <v>0</v>
      </c>
      <c r="K11" s="9"/>
    </row>
    <row r="12" ht="30.75" customHeight="1">
      <c r="A12" t="s" s="10">
        <v>29</v>
      </c>
      <c r="B12" t="s" s="11">
        <v>30</v>
      </c>
      <c r="C12" t="s" s="12">
        <v>14</v>
      </c>
      <c r="D12" s="13">
        <v>1</v>
      </c>
      <c r="E12" s="14"/>
      <c r="F12" s="15"/>
      <c r="G12" s="16">
        <f>ROUND(E12+E12*F12,2)</f>
        <v>0</v>
      </c>
      <c r="H12" s="16">
        <f>E12*D12</f>
        <v>0</v>
      </c>
      <c r="I12" s="16">
        <f>J12-H12</f>
        <v>0</v>
      </c>
      <c r="J12" s="16">
        <f>D12*G12</f>
        <v>0</v>
      </c>
      <c r="K12" s="9"/>
    </row>
    <row r="13" ht="30.75" customHeight="1">
      <c r="A13" t="s" s="10">
        <v>31</v>
      </c>
      <c r="B13" t="s" s="11">
        <v>32</v>
      </c>
      <c r="C13" t="s" s="12">
        <v>14</v>
      </c>
      <c r="D13" s="13">
        <v>5</v>
      </c>
      <c r="E13" s="14"/>
      <c r="F13" s="15"/>
      <c r="G13" s="16">
        <f>ROUND(E13+E13*F13,2)</f>
        <v>0</v>
      </c>
      <c r="H13" s="16">
        <f>E13*D13</f>
        <v>0</v>
      </c>
      <c r="I13" s="16">
        <f>J13-H13</f>
        <v>0</v>
      </c>
      <c r="J13" s="16">
        <f>D13*G13</f>
        <v>0</v>
      </c>
      <c r="K13" s="9"/>
    </row>
    <row r="14" ht="30.75" customHeight="1">
      <c r="A14" t="s" s="10">
        <v>33</v>
      </c>
      <c r="B14" t="s" s="11">
        <v>34</v>
      </c>
      <c r="C14" t="s" s="12">
        <v>14</v>
      </c>
      <c r="D14" s="13">
        <v>3</v>
      </c>
      <c r="E14" s="14"/>
      <c r="F14" s="15"/>
      <c r="G14" s="16">
        <f>ROUND(E14+E14*F14,2)</f>
        <v>0</v>
      </c>
      <c r="H14" s="16">
        <f>E14*D14</f>
        <v>0</v>
      </c>
      <c r="I14" s="16">
        <f>J14-H14</f>
        <v>0</v>
      </c>
      <c r="J14" s="16">
        <f>D14*G14</f>
        <v>0</v>
      </c>
      <c r="K14" s="9"/>
    </row>
    <row r="15" ht="30.75" customHeight="1">
      <c r="A15" t="s" s="10">
        <v>35</v>
      </c>
      <c r="B15" t="s" s="11">
        <v>36</v>
      </c>
      <c r="C15" t="s" s="12">
        <v>14</v>
      </c>
      <c r="D15" s="13">
        <v>4</v>
      </c>
      <c r="E15" s="14"/>
      <c r="F15" s="15"/>
      <c r="G15" s="16">
        <f>ROUND(E15+E15*F15,2)</f>
        <v>0</v>
      </c>
      <c r="H15" s="16">
        <f>E15*D15</f>
        <v>0</v>
      </c>
      <c r="I15" s="16">
        <f>J15-H15</f>
        <v>0</v>
      </c>
      <c r="J15" s="16">
        <f>D15*G15</f>
        <v>0</v>
      </c>
      <c r="K15" s="9"/>
    </row>
    <row r="16" ht="30.75" customHeight="1">
      <c r="A16" t="s" s="10">
        <v>37</v>
      </c>
      <c r="B16" t="s" s="17">
        <v>38</v>
      </c>
      <c r="C16" t="s" s="12">
        <v>14</v>
      </c>
      <c r="D16" s="13">
        <v>2</v>
      </c>
      <c r="E16" s="14"/>
      <c r="F16" s="15"/>
      <c r="G16" s="16">
        <f>ROUND(E16+E16*F16,2)</f>
        <v>0</v>
      </c>
      <c r="H16" s="16">
        <f>E16*D16</f>
        <v>0</v>
      </c>
      <c r="I16" s="16">
        <f>J16-H16</f>
        <v>0</v>
      </c>
      <c r="J16" s="16">
        <f>D16*G16</f>
        <v>0</v>
      </c>
      <c r="K16" s="9"/>
    </row>
    <row r="17" ht="30.75" customHeight="1">
      <c r="A17" t="s" s="10">
        <v>39</v>
      </c>
      <c r="B17" t="s" s="11">
        <v>40</v>
      </c>
      <c r="C17" t="s" s="12">
        <v>14</v>
      </c>
      <c r="D17" s="13">
        <v>1</v>
      </c>
      <c r="E17" s="14"/>
      <c r="F17" s="15"/>
      <c r="G17" s="16">
        <f>ROUND(E17+E17*F17,2)</f>
        <v>0</v>
      </c>
      <c r="H17" s="16">
        <f>E17*D17</f>
        <v>0</v>
      </c>
      <c r="I17" s="16">
        <f>J17-H17</f>
        <v>0</v>
      </c>
      <c r="J17" s="16">
        <f>D17*G17</f>
        <v>0</v>
      </c>
      <c r="K17" s="9"/>
    </row>
    <row r="18" ht="30.75" customHeight="1">
      <c r="A18" t="s" s="10">
        <v>41</v>
      </c>
      <c r="B18" t="s" s="11">
        <v>42</v>
      </c>
      <c r="C18" t="s" s="12">
        <v>14</v>
      </c>
      <c r="D18" s="13">
        <v>1</v>
      </c>
      <c r="E18" s="14"/>
      <c r="F18" s="15"/>
      <c r="G18" s="16">
        <f>ROUND(E18+E18*F18,2)</f>
        <v>0</v>
      </c>
      <c r="H18" s="16">
        <f>E18*D18</f>
        <v>0</v>
      </c>
      <c r="I18" s="16">
        <f>J18-H18</f>
        <v>0</v>
      </c>
      <c r="J18" s="16">
        <f>D18*G18</f>
        <v>0</v>
      </c>
      <c r="K18" s="9"/>
    </row>
    <row r="19" ht="30.75" customHeight="1">
      <c r="A19" t="s" s="10">
        <v>43</v>
      </c>
      <c r="B19" t="s" s="18">
        <v>44</v>
      </c>
      <c r="C19" t="s" s="12">
        <v>14</v>
      </c>
      <c r="D19" s="13">
        <v>1</v>
      </c>
      <c r="E19" s="14"/>
      <c r="F19" s="15"/>
      <c r="G19" s="16">
        <f>ROUND(E19+E19*F19,2)</f>
        <v>0</v>
      </c>
      <c r="H19" s="16">
        <f>E19*D19</f>
        <v>0</v>
      </c>
      <c r="I19" s="16">
        <f>J19-H19</f>
        <v>0</v>
      </c>
      <c r="J19" s="16">
        <f>D19*G19</f>
        <v>0</v>
      </c>
      <c r="K19" s="9"/>
    </row>
    <row r="20" ht="30.75" customHeight="1">
      <c r="A20" t="s" s="10">
        <v>45</v>
      </c>
      <c r="B20" t="s" s="19">
        <v>46</v>
      </c>
      <c r="C20" t="s" s="12">
        <v>14</v>
      </c>
      <c r="D20" s="13">
        <v>7</v>
      </c>
      <c r="E20" s="14"/>
      <c r="F20" s="15"/>
      <c r="G20" s="16">
        <f>ROUND(E20+E20*F20,2)</f>
        <v>0</v>
      </c>
      <c r="H20" s="16">
        <f>E20*D20</f>
        <v>0</v>
      </c>
      <c r="I20" s="16">
        <f>J20-H20</f>
        <v>0</v>
      </c>
      <c r="J20" s="16">
        <f>D20*G20</f>
        <v>0</v>
      </c>
      <c r="K20" s="9"/>
    </row>
    <row r="21" ht="30.75" customHeight="1">
      <c r="A21" t="s" s="10">
        <v>47</v>
      </c>
      <c r="B21" t="s" s="20">
        <v>48</v>
      </c>
      <c r="C21" t="s" s="12">
        <v>14</v>
      </c>
      <c r="D21" s="13">
        <v>1</v>
      </c>
      <c r="E21" s="14"/>
      <c r="F21" s="15"/>
      <c r="G21" s="16">
        <f>ROUND(E21+E21*F21,2)</f>
        <v>0</v>
      </c>
      <c r="H21" s="16">
        <f>E21*D21</f>
        <v>0</v>
      </c>
      <c r="I21" s="16">
        <f>J21-H21</f>
        <v>0</v>
      </c>
      <c r="J21" s="16">
        <f>D21*G21</f>
        <v>0</v>
      </c>
      <c r="K21" s="9"/>
    </row>
    <row r="22" ht="30.75" customHeight="1">
      <c r="A22" t="s" s="21">
        <v>49</v>
      </c>
      <c r="B22" s="22"/>
      <c r="C22" s="22"/>
      <c r="D22" s="22"/>
      <c r="E22" s="22"/>
      <c r="F22" s="22"/>
      <c r="G22" s="23"/>
      <c r="H22" s="16">
        <f>SUM(H1:H21)</f>
        <v>0</v>
      </c>
      <c r="I22" s="24"/>
      <c r="J22" s="24">
        <f>SUM(J1:J21)</f>
        <v>0</v>
      </c>
      <c r="K22" s="25"/>
    </row>
    <row r="23" ht="30.75" customHeight="1">
      <c r="A23" t="s" s="26">
        <v>50</v>
      </c>
      <c r="B23" s="27"/>
      <c r="C23" s="27"/>
      <c r="D23" s="27"/>
      <c r="E23" s="27"/>
      <c r="F23" s="27"/>
      <c r="G23" s="27"/>
      <c r="H23" s="27"/>
      <c r="I23" s="27"/>
      <c r="J23" s="27"/>
      <c r="K23" s="7"/>
    </row>
    <row r="24" ht="30.75" customHeight="1">
      <c r="A24" t="s" s="10">
        <v>12</v>
      </c>
      <c r="B24" t="s" s="11">
        <v>51</v>
      </c>
      <c r="C24" t="s" s="12">
        <v>14</v>
      </c>
      <c r="D24" s="13">
        <v>1</v>
      </c>
      <c r="E24" s="14"/>
      <c r="F24" s="15"/>
      <c r="G24" s="16">
        <f>ROUND(E24+E24*F24,2)</f>
        <v>0</v>
      </c>
      <c r="H24" s="16">
        <f>E24*D24</f>
        <v>0</v>
      </c>
      <c r="I24" s="16">
        <f>J24-H24</f>
        <v>0</v>
      </c>
      <c r="J24" s="16">
        <f>D24*G24</f>
        <v>0</v>
      </c>
      <c r="K24" s="9"/>
    </row>
    <row r="25" ht="30.75" customHeight="1">
      <c r="A25" t="s" s="10">
        <v>15</v>
      </c>
      <c r="B25" t="s" s="11">
        <v>52</v>
      </c>
      <c r="C25" t="s" s="12">
        <v>14</v>
      </c>
      <c r="D25" s="13">
        <v>1</v>
      </c>
      <c r="E25" s="14"/>
      <c r="F25" s="15"/>
      <c r="G25" s="16">
        <f>ROUND(E25+E25*F25,2)</f>
        <v>0</v>
      </c>
      <c r="H25" s="16">
        <f>E25*D25</f>
        <v>0</v>
      </c>
      <c r="I25" s="16">
        <f>J25-H25</f>
        <v>0</v>
      </c>
      <c r="J25" s="16">
        <f>D25*G25</f>
        <v>0</v>
      </c>
      <c r="K25" s="9"/>
    </row>
    <row r="26" ht="30.75" customHeight="1">
      <c r="A26" t="s" s="10">
        <v>17</v>
      </c>
      <c r="B26" t="s" s="11">
        <v>53</v>
      </c>
      <c r="C26" t="s" s="12">
        <v>14</v>
      </c>
      <c r="D26" s="13">
        <v>1</v>
      </c>
      <c r="E26" s="14"/>
      <c r="F26" s="15"/>
      <c r="G26" s="16">
        <f>ROUND(E26+E26*F26,2)</f>
        <v>0</v>
      </c>
      <c r="H26" s="16">
        <f>E26*D26</f>
        <v>0</v>
      </c>
      <c r="I26" s="16">
        <f>J26-H26</f>
        <v>0</v>
      </c>
      <c r="J26" s="16">
        <f>D26*G26</f>
        <v>0</v>
      </c>
      <c r="K26" s="9"/>
    </row>
    <row r="27" ht="30.75" customHeight="1">
      <c r="A27" t="s" s="10">
        <v>19</v>
      </c>
      <c r="B27" t="s" s="11">
        <v>54</v>
      </c>
      <c r="C27" t="s" s="12">
        <v>14</v>
      </c>
      <c r="D27" s="13">
        <v>1</v>
      </c>
      <c r="E27" s="14"/>
      <c r="F27" s="15"/>
      <c r="G27" s="16">
        <f>ROUND(E27+E27*F27,2)</f>
        <v>0</v>
      </c>
      <c r="H27" s="16">
        <f>E27*D27</f>
        <v>0</v>
      </c>
      <c r="I27" s="16">
        <f>J27-H27</f>
        <v>0</v>
      </c>
      <c r="J27" s="16">
        <f>D27*G27</f>
        <v>0</v>
      </c>
      <c r="K27" s="9"/>
    </row>
    <row r="28" ht="30.75" customHeight="1">
      <c r="A28" t="s" s="10">
        <v>21</v>
      </c>
      <c r="B28" t="s" s="11">
        <v>55</v>
      </c>
      <c r="C28" t="s" s="12">
        <v>14</v>
      </c>
      <c r="D28" s="13">
        <v>1</v>
      </c>
      <c r="E28" s="14"/>
      <c r="F28" s="15"/>
      <c r="G28" s="16">
        <f>ROUND(E28+E28*F28,2)</f>
        <v>0</v>
      </c>
      <c r="H28" s="16">
        <f>E28*D28</f>
        <v>0</v>
      </c>
      <c r="I28" s="16">
        <f>J28-H28</f>
        <v>0</v>
      </c>
      <c r="J28" s="16">
        <f>D28*G28</f>
        <v>0</v>
      </c>
      <c r="K28" s="9"/>
    </row>
    <row r="29" ht="30.75" customHeight="1">
      <c r="A29" t="s" s="10">
        <v>23</v>
      </c>
      <c r="B29" t="s" s="11">
        <v>56</v>
      </c>
      <c r="C29" t="s" s="12">
        <v>14</v>
      </c>
      <c r="D29" s="13">
        <v>1</v>
      </c>
      <c r="E29" s="14"/>
      <c r="F29" s="15"/>
      <c r="G29" s="16">
        <f>ROUND(E29+E29*F29,2)</f>
        <v>0</v>
      </c>
      <c r="H29" s="16">
        <f>E29*D29</f>
        <v>0</v>
      </c>
      <c r="I29" s="16">
        <f>J29-H29</f>
        <v>0</v>
      </c>
      <c r="J29" s="16">
        <f>D29*G29</f>
        <v>0</v>
      </c>
      <c r="K29" s="9"/>
    </row>
    <row r="30" ht="30.75" customHeight="1">
      <c r="A30" t="s" s="10">
        <v>25</v>
      </c>
      <c r="B30" t="s" s="11">
        <v>57</v>
      </c>
      <c r="C30" t="s" s="12">
        <v>14</v>
      </c>
      <c r="D30" s="13">
        <v>10</v>
      </c>
      <c r="E30" s="14"/>
      <c r="F30" s="15"/>
      <c r="G30" s="16">
        <f>ROUND(E30+E30*F30,2)</f>
        <v>0</v>
      </c>
      <c r="H30" s="16">
        <f>E30*D30</f>
        <v>0</v>
      </c>
      <c r="I30" s="16">
        <f>J30-H30</f>
        <v>0</v>
      </c>
      <c r="J30" s="16">
        <f>D30*G30</f>
        <v>0</v>
      </c>
      <c r="K30" s="9"/>
    </row>
    <row r="31" ht="30.75" customHeight="1">
      <c r="A31" t="s" s="10">
        <v>27</v>
      </c>
      <c r="B31" t="s" s="11">
        <v>58</v>
      </c>
      <c r="C31" t="s" s="12">
        <v>14</v>
      </c>
      <c r="D31" s="13">
        <v>6</v>
      </c>
      <c r="E31" s="14"/>
      <c r="F31" s="15"/>
      <c r="G31" s="16">
        <f>ROUND(E31+E31*F31,2)</f>
        <v>0</v>
      </c>
      <c r="H31" s="16">
        <f>E31*D31</f>
        <v>0</v>
      </c>
      <c r="I31" s="16">
        <f>J31-H31</f>
        <v>0</v>
      </c>
      <c r="J31" s="16">
        <f>D31*G31</f>
        <v>0</v>
      </c>
      <c r="K31" s="9"/>
    </row>
    <row r="32" ht="30.75" customHeight="1">
      <c r="A32" t="s" s="10">
        <v>29</v>
      </c>
      <c r="B32" t="s" s="11">
        <v>59</v>
      </c>
      <c r="C32" t="s" s="12">
        <v>14</v>
      </c>
      <c r="D32" s="13">
        <v>3</v>
      </c>
      <c r="E32" s="14"/>
      <c r="F32" s="15"/>
      <c r="G32" s="16">
        <f>ROUND(E32+E32*F32,2)</f>
        <v>0</v>
      </c>
      <c r="H32" s="16">
        <f>E32*D32</f>
        <v>0</v>
      </c>
      <c r="I32" s="16">
        <f>J32-H32</f>
        <v>0</v>
      </c>
      <c r="J32" s="16">
        <f>D32*G32</f>
        <v>0</v>
      </c>
      <c r="K32" s="9"/>
    </row>
    <row r="33" ht="30.75" customHeight="1">
      <c r="A33" t="s" s="10">
        <v>31</v>
      </c>
      <c r="B33" t="s" s="11">
        <v>60</v>
      </c>
      <c r="C33" t="s" s="12">
        <v>14</v>
      </c>
      <c r="D33" s="13">
        <v>1</v>
      </c>
      <c r="E33" s="14"/>
      <c r="F33" s="15"/>
      <c r="G33" s="16">
        <f>ROUND(E33+E33*F33,2)</f>
        <v>0</v>
      </c>
      <c r="H33" s="16">
        <f>E33*D33</f>
        <v>0</v>
      </c>
      <c r="I33" s="16">
        <f>J33-H33</f>
        <v>0</v>
      </c>
      <c r="J33" s="16">
        <f>D33*G33</f>
        <v>0</v>
      </c>
      <c r="K33" s="9"/>
    </row>
    <row r="34" ht="30.75" customHeight="1">
      <c r="A34" t="s" s="10">
        <v>33</v>
      </c>
      <c r="B34" t="s" s="11">
        <v>61</v>
      </c>
      <c r="C34" t="s" s="12">
        <v>14</v>
      </c>
      <c r="D34" s="13">
        <v>1</v>
      </c>
      <c r="E34" s="14"/>
      <c r="F34" s="15"/>
      <c r="G34" s="16">
        <f>ROUND(E34+E34*F34,2)</f>
        <v>0</v>
      </c>
      <c r="H34" s="16">
        <f>E34*D34</f>
        <v>0</v>
      </c>
      <c r="I34" s="16">
        <f>J34-H34</f>
        <v>0</v>
      </c>
      <c r="J34" s="16">
        <f>D34*G34</f>
        <v>0</v>
      </c>
      <c r="K34" s="9"/>
    </row>
    <row r="35" ht="30.75" customHeight="1">
      <c r="A35" t="s" s="10">
        <v>35</v>
      </c>
      <c r="B35" t="s" s="11">
        <v>62</v>
      </c>
      <c r="C35" t="s" s="12">
        <v>14</v>
      </c>
      <c r="D35" s="13">
        <v>3</v>
      </c>
      <c r="E35" s="14"/>
      <c r="F35" s="15"/>
      <c r="G35" s="16">
        <f>ROUND(E35+E35*F35,2)</f>
        <v>0</v>
      </c>
      <c r="H35" s="16">
        <f>E35*D35</f>
        <v>0</v>
      </c>
      <c r="I35" s="16">
        <f>J35-H35</f>
        <v>0</v>
      </c>
      <c r="J35" s="16">
        <f>D35*G35</f>
        <v>0</v>
      </c>
      <c r="K35" s="9"/>
    </row>
    <row r="36" ht="30.75" customHeight="1">
      <c r="A36" t="s" s="10">
        <v>37</v>
      </c>
      <c r="B36" t="s" s="11">
        <v>63</v>
      </c>
      <c r="C36" t="s" s="12">
        <v>14</v>
      </c>
      <c r="D36" s="13">
        <v>1</v>
      </c>
      <c r="E36" s="14"/>
      <c r="F36" s="15"/>
      <c r="G36" s="16">
        <f>ROUND(E36+E36*F36,2)</f>
        <v>0</v>
      </c>
      <c r="H36" s="16">
        <f>E36*D36</f>
        <v>0</v>
      </c>
      <c r="I36" s="16">
        <f>J36-H36</f>
        <v>0</v>
      </c>
      <c r="J36" s="16">
        <f>D36*G36</f>
        <v>0</v>
      </c>
      <c r="K36" s="9"/>
    </row>
    <row r="37" ht="30.75" customHeight="1">
      <c r="A37" t="s" s="10">
        <v>39</v>
      </c>
      <c r="B37" t="s" s="11">
        <v>64</v>
      </c>
      <c r="C37" t="s" s="12">
        <v>14</v>
      </c>
      <c r="D37" s="13">
        <v>3</v>
      </c>
      <c r="E37" s="14"/>
      <c r="F37" s="15"/>
      <c r="G37" s="16">
        <f>ROUND(E37+E37*F37,2)</f>
        <v>0</v>
      </c>
      <c r="H37" s="16">
        <f>E37*D37</f>
        <v>0</v>
      </c>
      <c r="I37" s="16">
        <f>J37-H37</f>
        <v>0</v>
      </c>
      <c r="J37" s="16">
        <f>D37*G37</f>
        <v>0</v>
      </c>
      <c r="K37" s="9"/>
    </row>
    <row r="38" ht="30.75" customHeight="1">
      <c r="A38" t="s" s="10">
        <v>41</v>
      </c>
      <c r="B38" t="s" s="11">
        <v>65</v>
      </c>
      <c r="C38" t="s" s="12">
        <v>14</v>
      </c>
      <c r="D38" s="13">
        <v>1</v>
      </c>
      <c r="E38" s="14"/>
      <c r="F38" s="15"/>
      <c r="G38" s="16">
        <f>ROUND(E38+E38*F38,2)</f>
        <v>0</v>
      </c>
      <c r="H38" s="16">
        <f>E38*D38</f>
        <v>0</v>
      </c>
      <c r="I38" s="16">
        <f>J38-H38</f>
        <v>0</v>
      </c>
      <c r="J38" s="16">
        <f>D38*G38</f>
        <v>0</v>
      </c>
      <c r="K38" s="9"/>
    </row>
    <row r="39" ht="30.75" customHeight="1">
      <c r="A39" t="s" s="10">
        <v>43</v>
      </c>
      <c r="B39" t="s" s="11">
        <v>66</v>
      </c>
      <c r="C39" t="s" s="12">
        <v>14</v>
      </c>
      <c r="D39" s="13">
        <v>2</v>
      </c>
      <c r="E39" s="14"/>
      <c r="F39" s="15"/>
      <c r="G39" s="16">
        <f>ROUND(E39+E39*F39,2)</f>
        <v>0</v>
      </c>
      <c r="H39" s="16">
        <f>E39*D39</f>
        <v>0</v>
      </c>
      <c r="I39" s="16">
        <f>J39-H39</f>
        <v>0</v>
      </c>
      <c r="J39" s="16">
        <f>D39*G39</f>
        <v>0</v>
      </c>
      <c r="K39" s="9"/>
    </row>
    <row r="40" ht="30.75" customHeight="1">
      <c r="A40" t="s" s="10">
        <v>45</v>
      </c>
      <c r="B40" t="s" s="11">
        <v>67</v>
      </c>
      <c r="C40" t="s" s="12">
        <v>14</v>
      </c>
      <c r="D40" s="13">
        <v>1</v>
      </c>
      <c r="E40" s="14"/>
      <c r="F40" s="15"/>
      <c r="G40" s="16">
        <f>ROUND(E40+E40*F40,2)</f>
        <v>0</v>
      </c>
      <c r="H40" s="16">
        <f>E40*D40</f>
        <v>0</v>
      </c>
      <c r="I40" s="16">
        <f>J40-H40</f>
        <v>0</v>
      </c>
      <c r="J40" s="16">
        <f>D40*G40</f>
        <v>0</v>
      </c>
      <c r="K40" s="9"/>
    </row>
    <row r="41" ht="30.75" customHeight="1">
      <c r="A41" t="s" s="10">
        <v>47</v>
      </c>
      <c r="B41" s="28"/>
      <c r="C41" t="s" s="12">
        <v>14</v>
      </c>
      <c r="D41" s="29"/>
      <c r="E41" s="14"/>
      <c r="F41" s="15"/>
      <c r="G41" s="16">
        <f>ROUND(E41+E41*F41,2)</f>
        <v>0</v>
      </c>
      <c r="H41" s="16">
        <f>E41*D41</f>
        <v>0</v>
      </c>
      <c r="I41" s="16">
        <f>J41-H41</f>
        <v>0</v>
      </c>
      <c r="J41" s="16">
        <f>D41*G41</f>
        <v>0</v>
      </c>
      <c r="K41" s="9"/>
    </row>
    <row r="42" ht="33.6" customHeight="1">
      <c r="A42" t="s" s="21">
        <v>49</v>
      </c>
      <c r="B42" s="22"/>
      <c r="C42" s="22"/>
      <c r="D42" s="22"/>
      <c r="E42" s="22"/>
      <c r="F42" s="22"/>
      <c r="G42" s="23"/>
      <c r="H42" s="16">
        <f>SUM(H4:H41)</f>
        <v>0</v>
      </c>
      <c r="I42" s="24"/>
      <c r="J42" s="24">
        <f>SUM(J4:J41)</f>
        <v>0</v>
      </c>
      <c r="K42" s="9"/>
    </row>
    <row r="43" ht="33.6" customHeight="1">
      <c r="A43" s="30"/>
      <c r="B43" s="30"/>
      <c r="C43" s="30"/>
      <c r="D43" s="30"/>
      <c r="E43" s="31"/>
      <c r="F43" s="31"/>
      <c r="G43" s="31"/>
      <c r="H43" s="31"/>
      <c r="I43" s="31"/>
      <c r="J43" s="31"/>
      <c r="K43" s="4"/>
    </row>
    <row r="44" ht="27" customHeight="1">
      <c r="A44" t="s" s="32">
        <v>68</v>
      </c>
      <c r="B44" t="s" s="32">
        <v>69</v>
      </c>
      <c r="C44" s="4"/>
      <c r="D44" s="33"/>
      <c r="E44" s="33"/>
      <c r="F44" s="33"/>
      <c r="G44" s="33"/>
      <c r="H44" s="33"/>
      <c r="I44" s="33"/>
      <c r="J44" s="33"/>
      <c r="K44" s="4"/>
    </row>
    <row r="45" ht="17" customHeight="1">
      <c r="A45" s="34"/>
      <c r="B45" t="s" s="32">
        <v>70</v>
      </c>
      <c r="C45" s="4"/>
      <c r="D45" s="33"/>
      <c r="E45" s="33"/>
      <c r="F45" s="34"/>
      <c r="G45" s="34"/>
      <c r="H45" s="34"/>
      <c r="I45" s="34"/>
      <c r="J45" s="34"/>
      <c r="K45" s="4"/>
    </row>
    <row r="46" ht="17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4"/>
    </row>
  </sheetData>
  <mergeCells count="5">
    <mergeCell ref="A1:J1"/>
    <mergeCell ref="A2:J2"/>
    <mergeCell ref="A42:G42"/>
    <mergeCell ref="A23:J23"/>
    <mergeCell ref="A22:G22"/>
  </mergeCells>
  <pageMargins left="0.7" right="0.7" top="0.75" bottom="0.75" header="0.3" footer="0.3"/>
  <pageSetup firstPageNumber="1" fitToHeight="1" fitToWidth="1" scale="75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